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3.xml" ContentType="application/vnd.ms-excel.slicer+xml"/>
  <Override PartName="/xl/charts/chart13.xml" ContentType="application/vnd.openxmlformats-officedocument.drawingml.chart+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lenovo\Documents\"/>
    </mc:Choice>
  </mc:AlternateContent>
  <xr:revisionPtr revIDLastSave="0" documentId="13_ncr:1_{558EC881-B8F6-4F82-B160-110C65261C62}" xr6:coauthVersionLast="47" xr6:coauthVersionMax="47" xr10:uidLastSave="{00000000-0000-0000-0000-000000000000}"/>
  <bookViews>
    <workbookView xWindow="-108" yWindow="-108" windowWidth="23256" windowHeight="12576" firstSheet="7" activeTab="10" xr2:uid="{5D25FE55-28EB-4908-9805-5172C4F30ECB}"/>
  </bookViews>
  <sheets>
    <sheet name="Data" sheetId="1" state="hidden" r:id="rId1"/>
    <sheet name="Vacation PT" sheetId="19" state="hidden" r:id="rId2"/>
    <sheet name="Vacation" sheetId="10" state="hidden" r:id="rId3"/>
    <sheet name="Left PT" sheetId="17" state="hidden" r:id="rId4"/>
    <sheet name="Left" sheetId="9" state="hidden" r:id="rId5"/>
    <sheet name="Active PT" sheetId="11" state="hidden" r:id="rId6"/>
    <sheet name="Active" sheetId="8" state="hidden" r:id="rId7"/>
    <sheet name="ActiveDashBoard" sheetId="16" r:id="rId8"/>
    <sheet name="VacationDashBoard" sheetId="22" r:id="rId9"/>
    <sheet name="LeftDashBoard" sheetId="21" r:id="rId10"/>
    <sheet name="Matrix" sheetId="23" r:id="rId11"/>
  </sheets>
  <definedNames>
    <definedName name="_xlnm._FilterDatabase" localSheetId="6" hidden="1">Active!$A$1:$Z$1512</definedName>
    <definedName name="_xlnm._FilterDatabase" localSheetId="4" hidden="1">Left!$A$1:$AB$179</definedName>
    <definedName name="_xlnm._FilterDatabase" localSheetId="2" hidden="1">Vacation!$A$1:$Z$388</definedName>
    <definedName name="_xlcn.WorksheetConnection_ActiveA1Z1512" hidden="1">Active!$A$1:$Z$1512</definedName>
    <definedName name="_xlcn.WorksheetConnection_Book1.xlsxTable2" hidden="1">Table2[]</definedName>
    <definedName name="_xlcn.WorksheetConnection_Book1Recovered.xlsxTable1" hidden="1">Table1[]</definedName>
    <definedName name="_xlcn.WorksheetConnection_LeftA1Z179" hidden="1">Left!$A$1:$AB$179</definedName>
    <definedName name="_xlcn.WorksheetConnection_VacationA1Z388" hidden="1">Vacation!$A$1:$Z$388</definedName>
    <definedName name="Slicer_Branch">#N/A</definedName>
    <definedName name="Slicer_Branch1">#N/A</definedName>
    <definedName name="Slicer_Branch2">#N/A</definedName>
    <definedName name="Slicer_Branch3">#N/A</definedName>
    <definedName name="Slicer_Company">#N/A</definedName>
    <definedName name="Slicer_Company1">#N/A</definedName>
    <definedName name="Slicer_Company2">#N/A</definedName>
    <definedName name="Slicer_Cost_Center">#N/A</definedName>
    <definedName name="Slicer_Employment_Status">#N/A</definedName>
    <definedName name="Slicer_Gender">#N/A</definedName>
    <definedName name="Slicer_Gender1">#N/A</definedName>
    <definedName name="Slicer_Gender2">#N/A</definedName>
    <definedName name="Slicer_Nationality">#N/A</definedName>
    <definedName name="Slicer_Nationality1">#N/A</definedName>
    <definedName name="Slicer_Nationality2">#N/A</definedName>
    <definedName name="Slicer_Nationality3">#N/A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23" r:id="rId24"/>
    <pivotCache cacheId="24" r:id="rId25"/>
    <pivotCache cacheId="25" r:id="rId26"/>
    <pivotCache cacheId="26" r:id="rId27"/>
    <pivotCache cacheId="27" r:id="rId28"/>
    <pivotCache cacheId="28" r:id="rId29"/>
    <pivotCache cacheId="29" r:id="rId30"/>
    <pivotCache cacheId="30" r:id="rId31"/>
    <pivotCache cacheId="31" r:id="rId32"/>
    <pivotCache cacheId="32" r:id="rId33"/>
    <pivotCache cacheId="33" r:id="rId34"/>
    <pivotCache cacheId="34" r:id="rId35"/>
    <pivotCache cacheId="35" r:id="rId36"/>
    <pivotCache cacheId="36" r:id="rId37"/>
    <pivotCache cacheId="108" r:id="rId38"/>
    <pivotCache cacheId="111" r:id="rId39"/>
    <pivotCache cacheId="114" r:id="rId40"/>
    <pivotCache cacheId="117" r:id="rId41"/>
    <pivotCache cacheId="120" r:id="rId42"/>
    <pivotCache cacheId="123" r:id="rId43"/>
    <pivotCache cacheId="126" r:id="rId44"/>
    <pivotCache cacheId="129" r:id="rId45"/>
    <pivotCache cacheId="132" r:id="rId46"/>
    <pivotCache cacheId="135" r:id="rId47"/>
    <pivotCache cacheId="138" r:id="rId48"/>
  </pivotCaches>
  <extLst>
    <ext xmlns:x14="http://schemas.microsoft.com/office/spreadsheetml/2009/9/main" uri="{876F7934-8845-4945-9796-88D515C7AA90}">
      <x14:pivotCaches>
        <pivotCache cacheId="37" r:id="rId49"/>
        <pivotCache cacheId="38" r:id="rId50"/>
        <pivotCache cacheId="39" r:id="rId51"/>
      </x14:pivotCaches>
    </ex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2" name="Range 2" connection="WorksheetConnection_Vacation!$A$1:$Z$388"/>
          <x15:modelTable id="Range 1" name="Range 1" connection="WorksheetConnection_Left!$A$1:$Z$179"/>
          <x15:modelTable id="Table2" name="Table2" connection="WorksheetConnection_Book1.xlsx!Table2"/>
          <x15:modelTable id="Table1" name="Table1" connection="WorksheetConnection_Book1 (Recovered).xlsx!Table1"/>
          <x15:modelTable id="Range" name="Range" connection="WorksheetConnection_Active!$A$1:$Z$1512"/>
        </x15:modelTables>
        <x15:extLst>
          <ext xmlns:x16="http://schemas.microsoft.com/office/spreadsheetml/2014/11/main" uri="{9835A34E-60A6-4A7C-AAB8-D5F71C897F49}">
            <x16:modelTimeGroupings>
              <x16:modelTimeGrouping tableName="Range" columnName="Hire Date" columnId="Hire Date">
                <x16:calculatedTimeColumn columnName="Hire Date (Year)" columnId="Hire Date (Year)" contentType="years" isSelected="1"/>
                <x16:calculatedTimeColumn columnName="Hire Date (Quarter)" columnId="Hire Date (Quarter)" contentType="quarters" isSelected="1"/>
                <x16:calculatedTimeColumn columnName="Hire Date (Month Index)" columnId="Hire Date (Month Index)" contentType="monthsindex" isSelected="1"/>
                <x16:calculatedTimeColumn columnName="Hire Date (Month)" columnId="Hire Date (Month)" contentType="months" isSelected="1"/>
              </x16:modelTimeGrouping>
              <x16:modelTimeGrouping tableName="Range 1" columnName="Hire Date" columnId="Hire Date">
                <x16:calculatedTimeColumn columnName="Hire Date (Year)" columnId="Hire Date (Year)" contentType="years" isSelected="1"/>
                <x16:calculatedTimeColumn columnName="Hire Date (Quarter)" columnId="Hire Date (Quarter)" contentType="quarters" isSelected="1"/>
                <x16:calculatedTimeColumn columnName="Hire Date (Month Index)" columnId="Hire Date (Month Index)" contentType="monthsindex" isSelected="1"/>
                <x16:calculatedTimeColumn columnName="Hire Date (Month)" columnId="Hire Date (Month)" contentType="months" isSelected="1"/>
              </x16:modelTimeGrouping>
              <x16:modelTimeGrouping tableName="Range 2" columnName="Hire Date" columnId="Hire Date">
                <x16:calculatedTimeColumn columnName="Hire Date (Year)" columnId="Hire Date (Year)" contentType="years" isSelected="1"/>
                <x16:calculatedTimeColumn columnName="Hire Date (Quarter)" columnId="Hire Date (Quarter)" contentType="quarters" isSelected="1"/>
                <x16:calculatedTimeColumn columnName="Hire Date (Month Index)" columnId="Hire Date (Month Index)" contentType="monthsindex" isSelected="1"/>
                <x16:calculatedTimeColumn columnName="Hire Date (Month)" columnId="Hir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0" l="1" a="1"/>
  <c r="I3" i="10" s="1"/>
  <c r="I4" i="10" a="1"/>
  <c r="I4" i="10" s="1"/>
  <c r="I5" i="10" a="1"/>
  <c r="I5" i="10"/>
  <c r="I6" i="10" a="1"/>
  <c r="I6" i="10"/>
  <c r="I7" i="10" a="1"/>
  <c r="I7" i="10" s="1"/>
  <c r="I8" i="10" a="1"/>
  <c r="I8" i="10"/>
  <c r="I9" i="10" a="1"/>
  <c r="I9" i="10"/>
  <c r="I10" i="10" a="1"/>
  <c r="I10" i="10"/>
  <c r="I11" i="10" a="1"/>
  <c r="I11" i="10" s="1"/>
  <c r="I12" i="10" a="1"/>
  <c r="I12" i="10" s="1"/>
  <c r="I13" i="10" a="1"/>
  <c r="I13" i="10" s="1"/>
  <c r="I14" i="10" a="1"/>
  <c r="I14" i="10"/>
  <c r="I15" i="10" a="1"/>
  <c r="I15" i="10" s="1"/>
  <c r="I16" i="10" a="1"/>
  <c r="I16" i="10"/>
  <c r="I17" i="10" a="1"/>
  <c r="I17" i="10" s="1"/>
  <c r="I18" i="10" a="1"/>
  <c r="I18" i="10" s="1"/>
  <c r="I19" i="10" a="1"/>
  <c r="I19" i="10" s="1"/>
  <c r="I20" i="10" a="1"/>
  <c r="I20" i="10" s="1"/>
  <c r="I21" i="10" a="1"/>
  <c r="I21" i="10" s="1"/>
  <c r="I22" i="10" a="1"/>
  <c r="I22" i="10"/>
  <c r="I23" i="10" a="1"/>
  <c r="I23" i="10" s="1"/>
  <c r="I24" i="10" a="1"/>
  <c r="I24" i="10"/>
  <c r="I25" i="10" a="1"/>
  <c r="I25" i="10" s="1"/>
  <c r="I26" i="10" a="1"/>
  <c r="I26" i="10" s="1"/>
  <c r="I27" i="10" a="1"/>
  <c r="I27" i="10" s="1"/>
  <c r="I28" i="10" a="1"/>
  <c r="I28" i="10" s="1"/>
  <c r="I29" i="10" a="1"/>
  <c r="I29" i="10" s="1"/>
  <c r="I30" i="10" a="1"/>
  <c r="I30" i="10"/>
  <c r="I31" i="10" a="1"/>
  <c r="I31" i="10" s="1"/>
  <c r="I32" i="10" a="1"/>
  <c r="I32" i="10"/>
  <c r="I33" i="10" a="1"/>
  <c r="I33" i="10" s="1"/>
  <c r="I34" i="10" a="1"/>
  <c r="I34" i="10"/>
  <c r="I35" i="10" a="1"/>
  <c r="I35" i="10" s="1"/>
  <c r="I36" i="10" a="1"/>
  <c r="I36" i="10" s="1"/>
  <c r="I37" i="10" a="1"/>
  <c r="I37" i="10" s="1"/>
  <c r="I38" i="10" a="1"/>
  <c r="I38" i="10"/>
  <c r="I39" i="10" a="1"/>
  <c r="I39" i="10" s="1"/>
  <c r="I40" i="10" a="1"/>
  <c r="I40" i="10"/>
  <c r="I41" i="10" a="1"/>
  <c r="I41" i="10" s="1"/>
  <c r="I42" i="10" a="1"/>
  <c r="I42" i="10" s="1"/>
  <c r="I43" i="10" a="1"/>
  <c r="I43" i="10" s="1"/>
  <c r="I44" i="10" a="1"/>
  <c r="I44" i="10" s="1"/>
  <c r="I45" i="10" a="1"/>
  <c r="I45" i="10" s="1"/>
  <c r="I46" i="10" a="1"/>
  <c r="I46" i="10"/>
  <c r="I47" i="10" a="1"/>
  <c r="I47" i="10" s="1"/>
  <c r="I48" i="10" a="1"/>
  <c r="I48" i="10"/>
  <c r="I49" i="10" a="1"/>
  <c r="I49" i="10" s="1"/>
  <c r="I50" i="10" a="1"/>
  <c r="I50" i="10" s="1"/>
  <c r="I51" i="10" a="1"/>
  <c r="I51" i="10" s="1"/>
  <c r="I52" i="10" a="1"/>
  <c r="I52" i="10" s="1"/>
  <c r="I53" i="10" a="1"/>
  <c r="I53" i="10" s="1"/>
  <c r="I54" i="10" a="1"/>
  <c r="I54" i="10"/>
  <c r="I55" i="10" a="1"/>
  <c r="I55" i="10" s="1"/>
  <c r="I56" i="10" a="1"/>
  <c r="I56" i="10"/>
  <c r="I57" i="10" a="1"/>
  <c r="I57" i="10" s="1"/>
  <c r="I58" i="10" a="1"/>
  <c r="I58" i="10" s="1"/>
  <c r="I59" i="10" a="1"/>
  <c r="I59" i="10" s="1"/>
  <c r="I60" i="10" a="1"/>
  <c r="I60" i="10" s="1"/>
  <c r="I61" i="10" a="1"/>
  <c r="I61" i="10" s="1"/>
  <c r="I62" i="10" a="1"/>
  <c r="I62" i="10"/>
  <c r="I63" i="10" a="1"/>
  <c r="I63" i="10" s="1"/>
  <c r="I64" i="10" a="1"/>
  <c r="I64" i="10"/>
  <c r="I65" i="10" a="1"/>
  <c r="I65" i="10" s="1"/>
  <c r="I66" i="10" a="1"/>
  <c r="I66" i="10" s="1"/>
  <c r="I67" i="10" a="1"/>
  <c r="I67" i="10" s="1"/>
  <c r="I68" i="10" a="1"/>
  <c r="I68" i="10" s="1"/>
  <c r="I69" i="10" a="1"/>
  <c r="I69" i="10" s="1"/>
  <c r="I70" i="10" a="1"/>
  <c r="I70" i="10"/>
  <c r="I71" i="10" a="1"/>
  <c r="I71" i="10" s="1"/>
  <c r="I72" i="10" a="1"/>
  <c r="I72" i="10"/>
  <c r="I73" i="10" a="1"/>
  <c r="I73" i="10" s="1"/>
  <c r="I74" i="10" a="1"/>
  <c r="I74" i="10" s="1"/>
  <c r="I75" i="10" a="1"/>
  <c r="I75" i="10" s="1"/>
  <c r="I76" i="10" a="1"/>
  <c r="I76" i="10" s="1"/>
  <c r="I77" i="10" a="1"/>
  <c r="I77" i="10" s="1"/>
  <c r="I78" i="10" a="1"/>
  <c r="I78" i="10"/>
  <c r="I79" i="10" a="1"/>
  <c r="I79" i="10" s="1"/>
  <c r="I80" i="10" a="1"/>
  <c r="I80" i="10"/>
  <c r="I81" i="10" a="1"/>
  <c r="I81" i="10" s="1"/>
  <c r="I82" i="10" a="1"/>
  <c r="I82" i="10" s="1"/>
  <c r="I83" i="10" a="1"/>
  <c r="I83" i="10" s="1"/>
  <c r="I84" i="10" a="1"/>
  <c r="I84" i="10" s="1"/>
  <c r="I85" i="10" a="1"/>
  <c r="I85" i="10" s="1"/>
  <c r="I86" i="10" a="1"/>
  <c r="I86" i="10"/>
  <c r="I87" i="10" a="1"/>
  <c r="I87" i="10" s="1"/>
  <c r="I88" i="10" a="1"/>
  <c r="I88" i="10"/>
  <c r="I89" i="10" a="1"/>
  <c r="I89" i="10" s="1"/>
  <c r="I90" i="10" a="1"/>
  <c r="I90" i="10" s="1"/>
  <c r="I91" i="10" a="1"/>
  <c r="I91" i="10" s="1"/>
  <c r="I92" i="10" a="1"/>
  <c r="I92" i="10" s="1"/>
  <c r="I93" i="10" a="1"/>
  <c r="I93" i="10" s="1"/>
  <c r="I94" i="10" a="1"/>
  <c r="I94" i="10"/>
  <c r="I95" i="10" a="1"/>
  <c r="I95" i="10" s="1"/>
  <c r="I96" i="10" a="1"/>
  <c r="I96" i="10"/>
  <c r="I97" i="10" a="1"/>
  <c r="I97" i="10" s="1"/>
  <c r="I98" i="10" a="1"/>
  <c r="I98" i="10" s="1"/>
  <c r="I99" i="10" a="1"/>
  <c r="I99" i="10" s="1"/>
  <c r="I100" i="10" a="1"/>
  <c r="I100" i="10" s="1"/>
  <c r="I101" i="10" a="1"/>
  <c r="I101" i="10" s="1"/>
  <c r="I102" i="10" a="1"/>
  <c r="I102" i="10"/>
  <c r="I103" i="10" a="1"/>
  <c r="I103" i="10" s="1"/>
  <c r="I104" i="10" a="1"/>
  <c r="I104" i="10"/>
  <c r="I105" i="10" a="1"/>
  <c r="I105" i="10" s="1"/>
  <c r="I106" i="10" a="1"/>
  <c r="I106" i="10" s="1"/>
  <c r="I107" i="10" a="1"/>
  <c r="I107" i="10" s="1"/>
  <c r="I108" i="10" a="1"/>
  <c r="I108" i="10" s="1"/>
  <c r="I109" i="10" a="1"/>
  <c r="I109" i="10" s="1"/>
  <c r="I110" i="10" a="1"/>
  <c r="I110" i="10"/>
  <c r="I111" i="10" a="1"/>
  <c r="I111" i="10" s="1"/>
  <c r="I112" i="10" a="1"/>
  <c r="I112" i="10"/>
  <c r="I113" i="10" a="1"/>
  <c r="I113" i="10" s="1"/>
  <c r="I114" i="10" a="1"/>
  <c r="I114" i="10" s="1"/>
  <c r="I115" i="10" a="1"/>
  <c r="I115" i="10" s="1"/>
  <c r="I116" i="10" a="1"/>
  <c r="I116" i="10" s="1"/>
  <c r="I117" i="10" a="1"/>
  <c r="I117" i="10" s="1"/>
  <c r="I118" i="10" a="1"/>
  <c r="I118" i="10"/>
  <c r="I119" i="10" a="1"/>
  <c r="I119" i="10" s="1"/>
  <c r="I120" i="10" a="1"/>
  <c r="I120" i="10"/>
  <c r="I121" i="10" a="1"/>
  <c r="I121" i="10" s="1"/>
  <c r="I122" i="10" a="1"/>
  <c r="I122" i="10" s="1"/>
  <c r="I123" i="10" a="1"/>
  <c r="I123" i="10" s="1"/>
  <c r="I124" i="10" a="1"/>
  <c r="I124" i="10" s="1"/>
  <c r="I125" i="10" a="1"/>
  <c r="I125" i="10" s="1"/>
  <c r="I126" i="10" a="1"/>
  <c r="I126" i="10"/>
  <c r="I127" i="10" a="1"/>
  <c r="I127" i="10" s="1"/>
  <c r="I128" i="10" a="1"/>
  <c r="I128" i="10"/>
  <c r="I129" i="10" a="1"/>
  <c r="I129" i="10" s="1"/>
  <c r="I130" i="10" a="1"/>
  <c r="I130" i="10" s="1"/>
  <c r="I131" i="10" a="1"/>
  <c r="I131" i="10" s="1"/>
  <c r="I132" i="10" a="1"/>
  <c r="I132" i="10" s="1"/>
  <c r="I133" i="10" a="1"/>
  <c r="I133" i="10" s="1"/>
  <c r="I134" i="10" a="1"/>
  <c r="I134" i="10"/>
  <c r="I135" i="10" a="1"/>
  <c r="I135" i="10" s="1"/>
  <c r="I136" i="10" a="1"/>
  <c r="I136" i="10"/>
  <c r="I137" i="10" a="1"/>
  <c r="I137" i="10" s="1"/>
  <c r="I138" i="10" a="1"/>
  <c r="I138" i="10" s="1"/>
  <c r="I139" i="10" a="1"/>
  <c r="I139" i="10" s="1"/>
  <c r="I140" i="10" a="1"/>
  <c r="I140" i="10" s="1"/>
  <c r="I141" i="10" a="1"/>
  <c r="I141" i="10" s="1"/>
  <c r="I142" i="10" a="1"/>
  <c r="I142" i="10"/>
  <c r="I143" i="10" a="1"/>
  <c r="I143" i="10" s="1"/>
  <c r="I144" i="10" a="1"/>
  <c r="I144" i="10"/>
  <c r="I145" i="10" a="1"/>
  <c r="I145" i="10" s="1"/>
  <c r="I146" i="10" a="1"/>
  <c r="I146" i="10" s="1"/>
  <c r="I147" i="10" a="1"/>
  <c r="I147" i="10" s="1"/>
  <c r="I148" i="10" a="1"/>
  <c r="I148" i="10" s="1"/>
  <c r="I149" i="10" a="1"/>
  <c r="I149" i="10" s="1"/>
  <c r="I150" i="10" a="1"/>
  <c r="I150" i="10"/>
  <c r="I151" i="10" a="1"/>
  <c r="I151" i="10" s="1"/>
  <c r="I152" i="10" a="1"/>
  <c r="I152" i="10"/>
  <c r="I153" i="10" a="1"/>
  <c r="I153" i="10" s="1"/>
  <c r="I154" i="10" a="1"/>
  <c r="I154" i="10" s="1"/>
  <c r="I155" i="10" a="1"/>
  <c r="I155" i="10" s="1"/>
  <c r="I156" i="10" a="1"/>
  <c r="I156" i="10" s="1"/>
  <c r="I157" i="10" a="1"/>
  <c r="I157" i="10" s="1"/>
  <c r="I158" i="10" a="1"/>
  <c r="I158" i="10"/>
  <c r="I159" i="10" a="1"/>
  <c r="I159" i="10" s="1"/>
  <c r="I160" i="10" a="1"/>
  <c r="I160" i="10"/>
  <c r="I161" i="10" a="1"/>
  <c r="I161" i="10" s="1"/>
  <c r="I162" i="10" a="1"/>
  <c r="I162" i="10" s="1"/>
  <c r="I163" i="10" a="1"/>
  <c r="I163" i="10" s="1"/>
  <c r="I164" i="10" a="1"/>
  <c r="I164" i="10" s="1"/>
  <c r="I165" i="10" a="1"/>
  <c r="I165" i="10" s="1"/>
  <c r="I166" i="10" a="1"/>
  <c r="I166" i="10"/>
  <c r="I167" i="10" a="1"/>
  <c r="I167" i="10" s="1"/>
  <c r="I168" i="10" a="1"/>
  <c r="I168" i="10"/>
  <c r="I169" i="10" a="1"/>
  <c r="I169" i="10" s="1"/>
  <c r="I170" i="10" a="1"/>
  <c r="I170" i="10" s="1"/>
  <c r="I171" i="10" a="1"/>
  <c r="I171" i="10" s="1"/>
  <c r="I172" i="10" a="1"/>
  <c r="I172" i="10" s="1"/>
  <c r="I173" i="10" a="1"/>
  <c r="I173" i="10" s="1"/>
  <c r="I174" i="10" a="1"/>
  <c r="I174" i="10"/>
  <c r="I175" i="10" a="1"/>
  <c r="I175" i="10" s="1"/>
  <c r="I176" i="10" a="1"/>
  <c r="I176" i="10"/>
  <c r="I177" i="10" a="1"/>
  <c r="I177" i="10" s="1"/>
  <c r="I178" i="10" a="1"/>
  <c r="I178" i="10" s="1"/>
  <c r="I179" i="10" a="1"/>
  <c r="I179" i="10" s="1"/>
  <c r="I180" i="10" a="1"/>
  <c r="I180" i="10" s="1"/>
  <c r="I181" i="10" a="1"/>
  <c r="I181" i="10" s="1"/>
  <c r="I182" i="10" a="1"/>
  <c r="I182" i="10"/>
  <c r="I183" i="10" a="1"/>
  <c r="I183" i="10" s="1"/>
  <c r="I184" i="10" a="1"/>
  <c r="I184" i="10"/>
  <c r="I185" i="10" a="1"/>
  <c r="I185" i="10" s="1"/>
  <c r="I186" i="10" a="1"/>
  <c r="I186" i="10" s="1"/>
  <c r="I187" i="10" a="1"/>
  <c r="I187" i="10" s="1"/>
  <c r="I188" i="10" a="1"/>
  <c r="I188" i="10" s="1"/>
  <c r="I189" i="10" a="1"/>
  <c r="I189" i="10" s="1"/>
  <c r="I190" i="10" a="1"/>
  <c r="I190" i="10"/>
  <c r="I191" i="10" a="1"/>
  <c r="I191" i="10" s="1"/>
  <c r="I192" i="10" a="1"/>
  <c r="I192" i="10"/>
  <c r="I193" i="10" a="1"/>
  <c r="I193" i="10" s="1"/>
  <c r="I194" i="10" a="1"/>
  <c r="I194" i="10" s="1"/>
  <c r="I195" i="10" a="1"/>
  <c r="I195" i="10" s="1"/>
  <c r="I196" i="10" a="1"/>
  <c r="I196" i="10" s="1"/>
  <c r="I197" i="10" a="1"/>
  <c r="I197" i="10" s="1"/>
  <c r="I198" i="10" a="1"/>
  <c r="I198" i="10"/>
  <c r="I199" i="10" a="1"/>
  <c r="I199" i="10" s="1"/>
  <c r="I200" i="10" a="1"/>
  <c r="I200" i="10"/>
  <c r="I201" i="10" a="1"/>
  <c r="I201" i="10" s="1"/>
  <c r="I202" i="10" a="1"/>
  <c r="I202" i="10" s="1"/>
  <c r="I203" i="10" a="1"/>
  <c r="I203" i="10" s="1"/>
  <c r="I204" i="10" a="1"/>
  <c r="I204" i="10" s="1"/>
  <c r="I205" i="10" a="1"/>
  <c r="I205" i="10" s="1"/>
  <c r="I206" i="10" a="1"/>
  <c r="I206" i="10"/>
  <c r="I207" i="10" a="1"/>
  <c r="I207" i="10" s="1"/>
  <c r="I208" i="10" a="1"/>
  <c r="I208" i="10"/>
  <c r="I209" i="10" a="1"/>
  <c r="I209" i="10" s="1"/>
  <c r="I210" i="10" a="1"/>
  <c r="I210" i="10" s="1"/>
  <c r="I211" i="10" a="1"/>
  <c r="I211" i="10" s="1"/>
  <c r="I212" i="10" a="1"/>
  <c r="I212" i="10" s="1"/>
  <c r="I213" i="10" a="1"/>
  <c r="I213" i="10" s="1"/>
  <c r="I214" i="10" a="1"/>
  <c r="I214" i="10"/>
  <c r="I215" i="10" a="1"/>
  <c r="I215" i="10" s="1"/>
  <c r="I216" i="10" a="1"/>
  <c r="I216" i="10"/>
  <c r="I217" i="10" a="1"/>
  <c r="I217" i="10" s="1"/>
  <c r="I218" i="10" a="1"/>
  <c r="I218" i="10" s="1"/>
  <c r="I219" i="10" a="1"/>
  <c r="I219" i="10" s="1"/>
  <c r="I220" i="10" a="1"/>
  <c r="I220" i="10" s="1"/>
  <c r="I221" i="10" a="1"/>
  <c r="I221" i="10" s="1"/>
  <c r="I222" i="10" a="1"/>
  <c r="I222" i="10"/>
  <c r="I223" i="10" a="1"/>
  <c r="I223" i="10" s="1"/>
  <c r="I224" i="10" a="1"/>
  <c r="I224" i="10"/>
  <c r="I225" i="10" a="1"/>
  <c r="I225" i="10" s="1"/>
  <c r="I226" i="10" a="1"/>
  <c r="I226" i="10" s="1"/>
  <c r="I227" i="10" a="1"/>
  <c r="I227" i="10" s="1"/>
  <c r="I228" i="10" a="1"/>
  <c r="I228" i="10" s="1"/>
  <c r="I229" i="10" a="1"/>
  <c r="I229" i="10" s="1"/>
  <c r="I230" i="10" a="1"/>
  <c r="I230" i="10"/>
  <c r="I231" i="10" a="1"/>
  <c r="I231" i="10" s="1"/>
  <c r="I232" i="10" a="1"/>
  <c r="I232" i="10"/>
  <c r="I233" i="10" a="1"/>
  <c r="I233" i="10" s="1"/>
  <c r="I234" i="10" a="1"/>
  <c r="I234" i="10" s="1"/>
  <c r="I235" i="10" a="1"/>
  <c r="I235" i="10" s="1"/>
  <c r="I236" i="10" a="1"/>
  <c r="I236" i="10" s="1"/>
  <c r="I237" i="10" a="1"/>
  <c r="I237" i="10" s="1"/>
  <c r="I238" i="10" a="1"/>
  <c r="I238" i="10"/>
  <c r="I239" i="10" a="1"/>
  <c r="I239" i="10" s="1"/>
  <c r="I240" i="10" a="1"/>
  <c r="I240" i="10"/>
  <c r="I241" i="10" a="1"/>
  <c r="I241" i="10" s="1"/>
  <c r="I242" i="10" a="1"/>
  <c r="I242" i="10" s="1"/>
  <c r="I243" i="10" a="1"/>
  <c r="I243" i="10" s="1"/>
  <c r="I244" i="10" a="1"/>
  <c r="I244" i="10" s="1"/>
  <c r="I245" i="10" a="1"/>
  <c r="I245" i="10" s="1"/>
  <c r="I246" i="10" a="1"/>
  <c r="I246" i="10"/>
  <c r="I247" i="10" a="1"/>
  <c r="I247" i="10" s="1"/>
  <c r="I248" i="10" a="1"/>
  <c r="I248" i="10"/>
  <c r="I249" i="10" a="1"/>
  <c r="I249" i="10" s="1"/>
  <c r="I250" i="10" a="1"/>
  <c r="I250" i="10" s="1"/>
  <c r="I251" i="10" a="1"/>
  <c r="I251" i="10" s="1"/>
  <c r="I252" i="10" a="1"/>
  <c r="I252" i="10" s="1"/>
  <c r="I253" i="10" a="1"/>
  <c r="I253" i="10" s="1"/>
  <c r="I254" i="10" a="1"/>
  <c r="I254" i="10"/>
  <c r="I255" i="10" a="1"/>
  <c r="I255" i="10" s="1"/>
  <c r="I256" i="10" a="1"/>
  <c r="I256" i="10"/>
  <c r="I257" i="10" a="1"/>
  <c r="I257" i="10" s="1"/>
  <c r="I258" i="10" a="1"/>
  <c r="I258" i="10" s="1"/>
  <c r="I259" i="10" a="1"/>
  <c r="I259" i="10" s="1"/>
  <c r="I260" i="10" a="1"/>
  <c r="I260" i="10" s="1"/>
  <c r="I261" i="10" a="1"/>
  <c r="I261" i="10" s="1"/>
  <c r="I262" i="10" a="1"/>
  <c r="I262" i="10"/>
  <c r="I263" i="10" a="1"/>
  <c r="I263" i="10" s="1"/>
  <c r="I264" i="10" a="1"/>
  <c r="I264" i="10"/>
  <c r="I265" i="10" a="1"/>
  <c r="I265" i="10" s="1"/>
  <c r="I266" i="10" a="1"/>
  <c r="I266" i="10" s="1"/>
  <c r="I267" i="10" a="1"/>
  <c r="I267" i="10" s="1"/>
  <c r="I268" i="10" a="1"/>
  <c r="I268" i="10" s="1"/>
  <c r="I269" i="10" a="1"/>
  <c r="I269" i="10" s="1"/>
  <c r="I270" i="10" a="1"/>
  <c r="I270" i="10"/>
  <c r="I271" i="10" a="1"/>
  <c r="I271" i="10" s="1"/>
  <c r="I272" i="10" a="1"/>
  <c r="I272" i="10"/>
  <c r="I273" i="10" a="1"/>
  <c r="I273" i="10" s="1"/>
  <c r="I274" i="10" a="1"/>
  <c r="I274" i="10"/>
  <c r="I275" i="10" a="1"/>
  <c r="I275" i="10" s="1"/>
  <c r="I276" i="10" a="1"/>
  <c r="I276" i="10" s="1"/>
  <c r="I277" i="10" a="1"/>
  <c r="I277" i="10"/>
  <c r="I278" i="10" a="1"/>
  <c r="I278" i="10"/>
  <c r="I279" i="10" a="1"/>
  <c r="I279" i="10" s="1"/>
  <c r="I280" i="10" a="1"/>
  <c r="I280" i="10" s="1"/>
  <c r="I281" i="10" a="1"/>
  <c r="I281" i="10"/>
  <c r="I282" i="10" a="1"/>
  <c r="I282" i="10" s="1"/>
  <c r="I283" i="10" a="1"/>
  <c r="I283" i="10" s="1"/>
  <c r="I284" i="10" a="1"/>
  <c r="I284" i="10"/>
  <c r="I285" i="10" a="1"/>
  <c r="I285" i="10" s="1"/>
  <c r="I286" i="10" a="1"/>
  <c r="I286" i="10"/>
  <c r="I287" i="10" a="1"/>
  <c r="I287" i="10" s="1"/>
  <c r="I288" i="10" a="1"/>
  <c r="I288" i="10"/>
  <c r="I289" i="10" a="1"/>
  <c r="I289" i="10" s="1"/>
  <c r="I290" i="10" a="1"/>
  <c r="I290" i="10"/>
  <c r="I291" i="10" a="1"/>
  <c r="I291" i="10" s="1"/>
  <c r="I292" i="10" a="1"/>
  <c r="I292" i="10"/>
  <c r="I293" i="10" a="1"/>
  <c r="I293" i="10"/>
  <c r="I294" i="10" a="1"/>
  <c r="I294" i="10" s="1"/>
  <c r="I295" i="10" a="1"/>
  <c r="I295" i="10" s="1"/>
  <c r="I296" i="10" a="1"/>
  <c r="I296" i="10" s="1"/>
  <c r="I297" i="10" a="1"/>
  <c r="I297" i="10" s="1"/>
  <c r="I298" i="10" a="1"/>
  <c r="I298" i="10" s="1"/>
  <c r="I299" i="10" a="1"/>
  <c r="I299" i="10" s="1"/>
  <c r="I300" i="10" a="1"/>
  <c r="I300" i="10"/>
  <c r="I301" i="10" a="1"/>
  <c r="I301" i="10"/>
  <c r="I302" i="10" a="1"/>
  <c r="I302" i="10"/>
  <c r="I303" i="10" a="1"/>
  <c r="I303" i="10" s="1"/>
  <c r="I304" i="10" a="1"/>
  <c r="I304" i="10"/>
  <c r="I305" i="10" a="1"/>
  <c r="I305" i="10" s="1"/>
  <c r="I306" i="10" a="1"/>
  <c r="I306" i="10"/>
  <c r="I307" i="10" a="1"/>
  <c r="I307" i="10" s="1"/>
  <c r="I308" i="10" a="1"/>
  <c r="I308" i="10" s="1"/>
  <c r="I309" i="10" a="1"/>
  <c r="I309" i="10"/>
  <c r="I310" i="10" a="1"/>
  <c r="I310" i="10"/>
  <c r="I311" i="10" a="1"/>
  <c r="I311" i="10" s="1"/>
  <c r="I312" i="10" a="1"/>
  <c r="I312" i="10" s="1"/>
  <c r="I313" i="10" a="1"/>
  <c r="I313" i="10"/>
  <c r="I314" i="10" a="1"/>
  <c r="I314" i="10" s="1"/>
  <c r="I315" i="10" a="1"/>
  <c r="I315" i="10" s="1"/>
  <c r="I316" i="10" a="1"/>
  <c r="I316" i="10"/>
  <c r="I317" i="10" a="1"/>
  <c r="I317" i="10" s="1"/>
  <c r="I318" i="10" a="1"/>
  <c r="I318" i="10"/>
  <c r="I319" i="10" a="1"/>
  <c r="I319" i="10" s="1"/>
  <c r="I320" i="10" a="1"/>
  <c r="I320" i="10" s="1"/>
  <c r="I321" i="10" a="1"/>
  <c r="I321" i="10" s="1"/>
  <c r="I322" i="10" a="1"/>
  <c r="I322" i="10"/>
  <c r="I323" i="10" a="1"/>
  <c r="I323" i="10" s="1"/>
  <c r="I324" i="10" a="1"/>
  <c r="I324" i="10"/>
  <c r="I325" i="10" a="1"/>
  <c r="I325" i="10"/>
  <c r="I326" i="10" a="1"/>
  <c r="I326" i="10" s="1"/>
  <c r="I327" i="10" a="1"/>
  <c r="I327" i="10" s="1"/>
  <c r="I328" i="10" a="1"/>
  <c r="I328" i="10" s="1"/>
  <c r="I329" i="10" a="1"/>
  <c r="I329" i="10" s="1"/>
  <c r="I330" i="10" a="1"/>
  <c r="I330" i="10" s="1"/>
  <c r="I331" i="10" a="1"/>
  <c r="I331" i="10" s="1"/>
  <c r="I332" i="10" a="1"/>
  <c r="I332" i="10"/>
  <c r="I333" i="10" a="1"/>
  <c r="I333" i="10"/>
  <c r="I334" i="10" a="1"/>
  <c r="I334" i="10"/>
  <c r="I335" i="10" a="1"/>
  <c r="I335" i="10" s="1"/>
  <c r="I336" i="10" a="1"/>
  <c r="I336" i="10"/>
  <c r="I337" i="10" a="1"/>
  <c r="I337" i="10" s="1"/>
  <c r="I338" i="10" a="1"/>
  <c r="I338" i="10" s="1"/>
  <c r="I339" i="10" a="1"/>
  <c r="I339" i="10" s="1"/>
  <c r="I340" i="10" a="1"/>
  <c r="I340" i="10" s="1"/>
  <c r="I341" i="10" a="1"/>
  <c r="I341" i="10"/>
  <c r="I342" i="10" a="1"/>
  <c r="I342" i="10"/>
  <c r="I343" i="10" a="1"/>
  <c r="I343" i="10"/>
  <c r="I344" i="10" a="1"/>
  <c r="I344" i="10" s="1"/>
  <c r="I345" i="10" a="1"/>
  <c r="I345" i="10"/>
  <c r="I346" i="10" a="1"/>
  <c r="I346" i="10"/>
  <c r="I347" i="10" a="1"/>
  <c r="I347" i="10"/>
  <c r="I348" i="10" a="1"/>
  <c r="I348" i="10" s="1"/>
  <c r="I349" i="10" a="1"/>
  <c r="I349" i="10"/>
  <c r="I350" i="10" a="1"/>
  <c r="I350" i="10" s="1"/>
  <c r="I351" i="10" a="1"/>
  <c r="I351" i="10"/>
  <c r="I352" i="10" a="1"/>
  <c r="I352" i="10" s="1"/>
  <c r="I353" i="10" a="1"/>
  <c r="I353" i="10"/>
  <c r="I354" i="10" a="1"/>
  <c r="I354" i="10" s="1"/>
  <c r="I355" i="10" a="1"/>
  <c r="I355" i="10"/>
  <c r="I356" i="10" a="1"/>
  <c r="I356" i="10" s="1"/>
  <c r="I357" i="10" a="1"/>
  <c r="I357" i="10"/>
  <c r="I358" i="10" a="1"/>
  <c r="I358" i="10" s="1"/>
  <c r="I359" i="10" a="1"/>
  <c r="I359" i="10"/>
  <c r="I360" i="10" a="1"/>
  <c r="I360" i="10" s="1"/>
  <c r="I361" i="10" a="1"/>
  <c r="I361" i="10"/>
  <c r="I362" i="10" a="1"/>
  <c r="I362" i="10" s="1"/>
  <c r="I363" i="10" a="1"/>
  <c r="I363" i="10"/>
  <c r="I364" i="10" a="1"/>
  <c r="I364" i="10" s="1"/>
  <c r="I365" i="10" a="1"/>
  <c r="I365" i="10"/>
  <c r="I366" i="10" a="1"/>
  <c r="I366" i="10" s="1"/>
  <c r="I367" i="10" a="1"/>
  <c r="I367" i="10"/>
  <c r="I368" i="10" a="1"/>
  <c r="I368" i="10" s="1"/>
  <c r="I369" i="10" a="1"/>
  <c r="I369" i="10"/>
  <c r="I370" i="10" a="1"/>
  <c r="I370" i="10" s="1"/>
  <c r="I371" i="10" a="1"/>
  <c r="I371" i="10"/>
  <c r="I372" i="10" a="1"/>
  <c r="I372" i="10" s="1"/>
  <c r="I373" i="10" a="1"/>
  <c r="I373" i="10"/>
  <c r="I374" i="10" a="1"/>
  <c r="I374" i="10" s="1"/>
  <c r="I375" i="10" a="1"/>
  <c r="I375" i="10"/>
  <c r="I376" i="10" a="1"/>
  <c r="I376" i="10" s="1"/>
  <c r="I377" i="10" a="1"/>
  <c r="I377" i="10"/>
  <c r="I378" i="10" a="1"/>
  <c r="I378" i="10" s="1"/>
  <c r="I379" i="10" a="1"/>
  <c r="I379" i="10"/>
  <c r="I380" i="10" a="1"/>
  <c r="I380" i="10" s="1"/>
  <c r="I381" i="10" a="1"/>
  <c r="I381" i="10"/>
  <c r="I382" i="10" a="1"/>
  <c r="I382" i="10" s="1"/>
  <c r="I383" i="10" a="1"/>
  <c r="I383" i="10"/>
  <c r="I384" i="10" a="1"/>
  <c r="I384" i="10" s="1"/>
  <c r="I385" i="10" a="1"/>
  <c r="I385" i="10"/>
  <c r="I386" i="10" a="1"/>
  <c r="I386" i="10" s="1"/>
  <c r="I387" i="10" a="1"/>
  <c r="I387" i="10"/>
  <c r="I388" i="10" a="1"/>
  <c r="I388" i="10" s="1"/>
  <c r="I2" i="10" a="1"/>
  <c r="I2" i="10" s="1"/>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2" i="9"/>
  <c r="I8" i="9" a="1"/>
  <c r="I8" i="9" s="1"/>
  <c r="I9" i="9" a="1"/>
  <c r="I9" i="9" s="1"/>
  <c r="I10" i="9" a="1"/>
  <c r="I10" i="9" s="1"/>
  <c r="I11" i="9" a="1"/>
  <c r="I11" i="9" s="1"/>
  <c r="I12" i="9" a="1"/>
  <c r="I12" i="9" s="1"/>
  <c r="I13" i="9" a="1"/>
  <c r="I13" i="9" s="1"/>
  <c r="I14" i="9" a="1"/>
  <c r="I14" i="9" s="1"/>
  <c r="I15" i="9" a="1"/>
  <c r="I15" i="9" s="1"/>
  <c r="I16" i="9" a="1"/>
  <c r="I16" i="9" s="1"/>
  <c r="I17" i="9" a="1"/>
  <c r="I17" i="9" s="1"/>
  <c r="I18" i="9" a="1"/>
  <c r="I18" i="9" s="1"/>
  <c r="I19" i="9" a="1"/>
  <c r="I19" i="9" s="1"/>
  <c r="I20" i="9" a="1"/>
  <c r="I20" i="9" s="1"/>
  <c r="I21" i="9" a="1"/>
  <c r="I21" i="9" s="1"/>
  <c r="I22" i="9" a="1"/>
  <c r="I22" i="9" s="1"/>
  <c r="I23" i="9" a="1"/>
  <c r="I23" i="9" s="1"/>
  <c r="I24" i="9" a="1"/>
  <c r="I24" i="9" s="1"/>
  <c r="I25" i="9" a="1"/>
  <c r="I25" i="9" s="1"/>
  <c r="I26" i="9" a="1"/>
  <c r="I26" i="9" s="1"/>
  <c r="I27" i="9" a="1"/>
  <c r="I27" i="9"/>
  <c r="I28" i="9" a="1"/>
  <c r="I28" i="9" s="1"/>
  <c r="I29" i="9" a="1"/>
  <c r="I29" i="9" s="1"/>
  <c r="I30" i="9" a="1"/>
  <c r="I30" i="9" s="1"/>
  <c r="I31" i="9" a="1"/>
  <c r="I31" i="9"/>
  <c r="I32" i="9" a="1"/>
  <c r="I32" i="9" s="1"/>
  <c r="I33" i="9" a="1"/>
  <c r="I33" i="9" s="1"/>
  <c r="I34" i="9" a="1"/>
  <c r="I34" i="9" s="1"/>
  <c r="I35" i="9" a="1"/>
  <c r="I35" i="9"/>
  <c r="I36" i="9" a="1"/>
  <c r="I36" i="9" s="1"/>
  <c r="I37" i="9" a="1"/>
  <c r="I37" i="9" s="1"/>
  <c r="I38" i="9" a="1"/>
  <c r="I38" i="9" s="1"/>
  <c r="I39" i="9" a="1"/>
  <c r="I39" i="9" s="1"/>
  <c r="I40" i="9" a="1"/>
  <c r="I40" i="9" s="1"/>
  <c r="I41" i="9" a="1"/>
  <c r="I41" i="9" s="1"/>
  <c r="I42" i="9" a="1"/>
  <c r="I42" i="9" s="1"/>
  <c r="I43" i="9" a="1"/>
  <c r="I43" i="9" s="1"/>
  <c r="I44" i="9" a="1"/>
  <c r="I44" i="9" s="1"/>
  <c r="I45" i="9" a="1"/>
  <c r="I45" i="9" s="1"/>
  <c r="I46" i="9" a="1"/>
  <c r="I46" i="9" s="1"/>
  <c r="I47" i="9" a="1"/>
  <c r="I47" i="9" s="1"/>
  <c r="I48" i="9" a="1"/>
  <c r="I48" i="9" s="1"/>
  <c r="I49" i="9" a="1"/>
  <c r="I49" i="9" s="1"/>
  <c r="I50" i="9" a="1"/>
  <c r="I50" i="9" s="1"/>
  <c r="I51" i="9" a="1"/>
  <c r="I51" i="9" s="1"/>
  <c r="I52" i="9" a="1"/>
  <c r="I52" i="9" s="1"/>
  <c r="I53" i="9" a="1"/>
  <c r="I53" i="9" s="1"/>
  <c r="I54" i="9" a="1"/>
  <c r="I54" i="9" s="1"/>
  <c r="I55" i="9" a="1"/>
  <c r="I55" i="9" s="1"/>
  <c r="I56" i="9" a="1"/>
  <c r="I56" i="9" s="1"/>
  <c r="I57" i="9" a="1"/>
  <c r="I57" i="9" s="1"/>
  <c r="I58" i="9" a="1"/>
  <c r="I58" i="9" s="1"/>
  <c r="I59" i="9" a="1"/>
  <c r="I59" i="9" s="1"/>
  <c r="I60" i="9" a="1"/>
  <c r="I60" i="9" s="1"/>
  <c r="I61" i="9" a="1"/>
  <c r="I61" i="9" s="1"/>
  <c r="I62" i="9" a="1"/>
  <c r="I62" i="9" s="1"/>
  <c r="I63" i="9" a="1"/>
  <c r="I63" i="9"/>
  <c r="I64" i="9" a="1"/>
  <c r="I64" i="9" s="1"/>
  <c r="I65" i="9" a="1"/>
  <c r="I65" i="9" s="1"/>
  <c r="I66" i="9" a="1"/>
  <c r="I66" i="9" s="1"/>
  <c r="I67" i="9" a="1"/>
  <c r="I67" i="9"/>
  <c r="I68" i="9" a="1"/>
  <c r="I68" i="9" s="1"/>
  <c r="I69" i="9" a="1"/>
  <c r="I69" i="9" s="1"/>
  <c r="I70" i="9" a="1"/>
  <c r="I70" i="9" s="1"/>
  <c r="I71" i="9" a="1"/>
  <c r="I71" i="9" s="1"/>
  <c r="I72" i="9" a="1"/>
  <c r="I72" i="9" s="1"/>
  <c r="I73" i="9" a="1"/>
  <c r="I73" i="9" s="1"/>
  <c r="I74" i="9" a="1"/>
  <c r="I74" i="9" s="1"/>
  <c r="I75" i="9" a="1"/>
  <c r="I75" i="9" s="1"/>
  <c r="I76" i="9" a="1"/>
  <c r="I76" i="9" s="1"/>
  <c r="I77" i="9" a="1"/>
  <c r="I77" i="9" s="1"/>
  <c r="I78" i="9" a="1"/>
  <c r="I78" i="9" s="1"/>
  <c r="I79" i="9" a="1"/>
  <c r="I79" i="9"/>
  <c r="I80" i="9" a="1"/>
  <c r="I80" i="9" s="1"/>
  <c r="I81" i="9" a="1"/>
  <c r="I81" i="9" s="1"/>
  <c r="I82" i="9" a="1"/>
  <c r="I82" i="9" s="1"/>
  <c r="I83" i="9" a="1"/>
  <c r="I83" i="9" s="1"/>
  <c r="I84" i="9" a="1"/>
  <c r="I84" i="9" s="1"/>
  <c r="I85" i="9" a="1"/>
  <c r="I85" i="9" s="1"/>
  <c r="I86" i="9" a="1"/>
  <c r="I86" i="9" s="1"/>
  <c r="I87" i="9" a="1"/>
  <c r="I87" i="9" s="1"/>
  <c r="I88" i="9" a="1"/>
  <c r="I88" i="9" s="1"/>
  <c r="I89" i="9" a="1"/>
  <c r="I89" i="9" s="1"/>
  <c r="I90" i="9" a="1"/>
  <c r="I90" i="9" s="1"/>
  <c r="I91" i="9" a="1"/>
  <c r="I91" i="9" s="1"/>
  <c r="I92" i="9" a="1"/>
  <c r="I92" i="9" s="1"/>
  <c r="I93" i="9" a="1"/>
  <c r="I93" i="9" s="1"/>
  <c r="I94" i="9" a="1"/>
  <c r="I94" i="9" s="1"/>
  <c r="I95" i="9" a="1"/>
  <c r="I95" i="9"/>
  <c r="I96" i="9" a="1"/>
  <c r="I96" i="9" s="1"/>
  <c r="I97" i="9" a="1"/>
  <c r="I97" i="9" s="1"/>
  <c r="I98" i="9" a="1"/>
  <c r="I98" i="9" s="1"/>
  <c r="I99" i="9" a="1"/>
  <c r="I99" i="9"/>
  <c r="I100" i="9" a="1"/>
  <c r="I100" i="9" s="1"/>
  <c r="I101" i="9" a="1"/>
  <c r="I101" i="9" s="1"/>
  <c r="I102" i="9" a="1"/>
  <c r="I102" i="9" s="1"/>
  <c r="I103" i="9" a="1"/>
  <c r="I103" i="9" s="1"/>
  <c r="I104" i="9" a="1"/>
  <c r="I104" i="9" s="1"/>
  <c r="I105" i="9" a="1"/>
  <c r="I105" i="9" s="1"/>
  <c r="I106" i="9" a="1"/>
  <c r="I106" i="9" s="1"/>
  <c r="I107" i="9" a="1"/>
  <c r="I107" i="9" s="1"/>
  <c r="I108" i="9" a="1"/>
  <c r="I108" i="9" s="1"/>
  <c r="I109" i="9" a="1"/>
  <c r="I109" i="9" s="1"/>
  <c r="I110" i="9" a="1"/>
  <c r="I110" i="9" s="1"/>
  <c r="I111" i="9" a="1"/>
  <c r="I111" i="9"/>
  <c r="I112" i="9" a="1"/>
  <c r="I112" i="9" s="1"/>
  <c r="I113" i="9" a="1"/>
  <c r="I113" i="9" s="1"/>
  <c r="I114" i="9" a="1"/>
  <c r="I114" i="9" s="1"/>
  <c r="I115" i="9" a="1"/>
  <c r="I115" i="9" s="1"/>
  <c r="I116" i="9" a="1"/>
  <c r="I116" i="9" s="1"/>
  <c r="I117" i="9" a="1"/>
  <c r="I117" i="9" s="1"/>
  <c r="I118" i="9" a="1"/>
  <c r="I118" i="9" s="1"/>
  <c r="I119" i="9" a="1"/>
  <c r="I119" i="9" s="1"/>
  <c r="I120" i="9" a="1"/>
  <c r="I120" i="9" s="1"/>
  <c r="I121" i="9" a="1"/>
  <c r="I121" i="9" s="1"/>
  <c r="I122" i="9" a="1"/>
  <c r="I122" i="9" s="1"/>
  <c r="I123" i="9" a="1"/>
  <c r="I123" i="9" s="1"/>
  <c r="I124" i="9" a="1"/>
  <c r="I124" i="9" s="1"/>
  <c r="I125" i="9" a="1"/>
  <c r="I125" i="9" s="1"/>
  <c r="I126" i="9" a="1"/>
  <c r="I126" i="9" s="1"/>
  <c r="I127" i="9" a="1"/>
  <c r="I127" i="9"/>
  <c r="I128" i="9" a="1"/>
  <c r="I128" i="9" s="1"/>
  <c r="I129" i="9" a="1"/>
  <c r="I129" i="9" s="1"/>
  <c r="I130" i="9" a="1"/>
  <c r="I130" i="9" s="1"/>
  <c r="I131" i="9" a="1"/>
  <c r="I131" i="9"/>
  <c r="I132" i="9" a="1"/>
  <c r="I132" i="9" s="1"/>
  <c r="I133" i="9" a="1"/>
  <c r="I133" i="9" s="1"/>
  <c r="I134" i="9" a="1"/>
  <c r="I134" i="9" s="1"/>
  <c r="I135" i="9" a="1"/>
  <c r="I135" i="9" s="1"/>
  <c r="I136" i="9" a="1"/>
  <c r="I136" i="9" s="1"/>
  <c r="I137" i="9" a="1"/>
  <c r="I137" i="9" s="1"/>
  <c r="I138" i="9" a="1"/>
  <c r="I138" i="9" s="1"/>
  <c r="I139" i="9" a="1"/>
  <c r="I139" i="9" s="1"/>
  <c r="I140" i="9" a="1"/>
  <c r="I140" i="9" s="1"/>
  <c r="I141" i="9" a="1"/>
  <c r="I141" i="9" s="1"/>
  <c r="I142" i="9" a="1"/>
  <c r="I142" i="9" s="1"/>
  <c r="I143" i="9" a="1"/>
  <c r="I143" i="9"/>
  <c r="I144" i="9" a="1"/>
  <c r="I144" i="9" s="1"/>
  <c r="I145" i="9" a="1"/>
  <c r="I145" i="9" s="1"/>
  <c r="I146" i="9" a="1"/>
  <c r="I146" i="9" s="1"/>
  <c r="I147" i="9" a="1"/>
  <c r="I147" i="9" s="1"/>
  <c r="I148" i="9" a="1"/>
  <c r="I148" i="9" s="1"/>
  <c r="I149" i="9" a="1"/>
  <c r="I149" i="9" s="1"/>
  <c r="I150" i="9" a="1"/>
  <c r="I150" i="9" s="1"/>
  <c r="I151" i="9" a="1"/>
  <c r="I151" i="9" s="1"/>
  <c r="I152" i="9" a="1"/>
  <c r="I152" i="9" s="1"/>
  <c r="I153" i="9" a="1"/>
  <c r="I153" i="9" s="1"/>
  <c r="I154" i="9" a="1"/>
  <c r="I154" i="9" s="1"/>
  <c r="I155" i="9" a="1"/>
  <c r="I155" i="9" s="1"/>
  <c r="I156" i="9" a="1"/>
  <c r="I156" i="9" s="1"/>
  <c r="I157" i="9" a="1"/>
  <c r="I157" i="9" s="1"/>
  <c r="I158" i="9" a="1"/>
  <c r="I158" i="9" s="1"/>
  <c r="I159" i="9" a="1"/>
  <c r="I159" i="9"/>
  <c r="I160" i="9" a="1"/>
  <c r="I160" i="9" s="1"/>
  <c r="I161" i="9" a="1"/>
  <c r="I161" i="9" s="1"/>
  <c r="I162" i="9" a="1"/>
  <c r="I162" i="9" s="1"/>
  <c r="I163" i="9" a="1"/>
  <c r="I163" i="9"/>
  <c r="I164" i="9" a="1"/>
  <c r="I164" i="9" s="1"/>
  <c r="I165" i="9" a="1"/>
  <c r="I165" i="9" s="1"/>
  <c r="I166" i="9" a="1"/>
  <c r="I166" i="9" s="1"/>
  <c r="I167" i="9" a="1"/>
  <c r="I167" i="9" s="1"/>
  <c r="I168" i="9" a="1"/>
  <c r="I168" i="9" s="1"/>
  <c r="I169" i="9" a="1"/>
  <c r="I169" i="9" s="1"/>
  <c r="I170" i="9" a="1"/>
  <c r="I170" i="9" s="1"/>
  <c r="I171" i="9" a="1"/>
  <c r="I171" i="9" s="1"/>
  <c r="I172" i="9" a="1"/>
  <c r="I172" i="9" s="1"/>
  <c r="I173" i="9" a="1"/>
  <c r="I173" i="9" s="1"/>
  <c r="I174" i="9" a="1"/>
  <c r="I174" i="9" s="1"/>
  <c r="I175" i="9" a="1"/>
  <c r="I175" i="9"/>
  <c r="I176" i="9" a="1"/>
  <c r="I176" i="9" s="1"/>
  <c r="I177" i="9" a="1"/>
  <c r="I177" i="9" s="1"/>
  <c r="I178" i="9" a="1"/>
  <c r="I178" i="9" s="1"/>
  <c r="I179" i="9" a="1"/>
  <c r="I179" i="9" s="1"/>
  <c r="I3" i="9" a="1"/>
  <c r="I3" i="9" s="1"/>
  <c r="I4" i="9" a="1"/>
  <c r="I4" i="9" s="1"/>
  <c r="I5" i="9" a="1"/>
  <c r="I5" i="9" s="1"/>
  <c r="I6" i="9" a="1"/>
  <c r="I6" i="9" s="1"/>
  <c r="I7" i="9" a="1"/>
  <c r="I7" i="9" s="1"/>
  <c r="I2" i="9" a="1"/>
  <c r="I2" i="9" s="1"/>
  <c r="I2" i="8" a="1"/>
  <c r="I2" i="8" s="1"/>
  <c r="O1517" i="8"/>
  <c r="I1512" i="8" a="1"/>
  <c r="I1512" i="8" s="1"/>
  <c r="I1511" i="8" a="1"/>
  <c r="I1511" i="8" s="1"/>
  <c r="I1510" i="8" a="1"/>
  <c r="I1510" i="8" s="1"/>
  <c r="I1509" i="8" a="1"/>
  <c r="I1509" i="8" s="1"/>
  <c r="I1508" i="8" a="1"/>
  <c r="I1508" i="8" s="1"/>
  <c r="I1507" i="8" a="1"/>
  <c r="I1507" i="8" s="1"/>
  <c r="I1506" i="8" a="1"/>
  <c r="I1506" i="8" s="1"/>
  <c r="I1505" i="8" a="1"/>
  <c r="I1505" i="8" s="1"/>
  <c r="I1504" i="8" a="1"/>
  <c r="I1504" i="8" s="1"/>
  <c r="I1503" i="8" a="1"/>
  <c r="I1503" i="8" s="1"/>
  <c r="I1502" i="8" a="1"/>
  <c r="I1502" i="8" s="1"/>
  <c r="I1501" i="8" a="1"/>
  <c r="I1501" i="8" s="1"/>
  <c r="I1500" i="8" a="1"/>
  <c r="I1500" i="8" s="1"/>
  <c r="I1499" i="8" a="1"/>
  <c r="I1499" i="8" s="1"/>
  <c r="I1498" i="8" a="1"/>
  <c r="I1498" i="8" s="1"/>
  <c r="I1497" i="8" a="1"/>
  <c r="I1497" i="8" s="1"/>
  <c r="I1496" i="8" a="1"/>
  <c r="I1496" i="8" s="1"/>
  <c r="I1495" i="8" a="1"/>
  <c r="I1495" i="8" s="1"/>
  <c r="I1494" i="8" a="1"/>
  <c r="I1494" i="8" s="1"/>
  <c r="I1493" i="8" a="1"/>
  <c r="I1493" i="8" s="1"/>
  <c r="I1492" i="8" a="1"/>
  <c r="I1492" i="8" s="1"/>
  <c r="I1491" i="8" a="1"/>
  <c r="I1491" i="8" s="1"/>
  <c r="I1490" i="8" a="1"/>
  <c r="I1490" i="8" s="1"/>
  <c r="I1489" i="8" a="1"/>
  <c r="I1489" i="8" s="1"/>
  <c r="I1488" i="8" a="1"/>
  <c r="I1488" i="8" s="1"/>
  <c r="I1487" i="8" a="1"/>
  <c r="I1487" i="8" s="1"/>
  <c r="I1486" i="8" a="1"/>
  <c r="I1486" i="8" s="1"/>
  <c r="I1485" i="8" a="1"/>
  <c r="I1485" i="8" s="1"/>
  <c r="I1484" i="8" a="1"/>
  <c r="I1484" i="8" s="1"/>
  <c r="I1483" i="8" a="1"/>
  <c r="I1483" i="8" s="1"/>
  <c r="I1482" i="8" a="1"/>
  <c r="I1482" i="8" s="1"/>
  <c r="I1481" i="8" a="1"/>
  <c r="I1481" i="8" s="1"/>
  <c r="I1480" i="8" a="1"/>
  <c r="I1480" i="8" s="1"/>
  <c r="I1479" i="8" a="1"/>
  <c r="I1479" i="8" s="1"/>
  <c r="I1478" i="8" a="1"/>
  <c r="I1478" i="8" s="1"/>
  <c r="I1477" i="8" a="1"/>
  <c r="I1477" i="8" s="1"/>
  <c r="I1476" i="8" a="1"/>
  <c r="I1476" i="8" s="1"/>
  <c r="I1475" i="8" a="1"/>
  <c r="I1475" i="8" s="1"/>
  <c r="I1474" i="8" a="1"/>
  <c r="I1474" i="8" s="1"/>
  <c r="I1473" i="8" a="1"/>
  <c r="I1473" i="8" s="1"/>
  <c r="I1472" i="8" a="1"/>
  <c r="I1472" i="8" s="1"/>
  <c r="I1471" i="8" a="1"/>
  <c r="I1471" i="8" s="1"/>
  <c r="I1470" i="8" a="1"/>
  <c r="I1470" i="8" s="1"/>
  <c r="I1469" i="8" a="1"/>
  <c r="I1469" i="8" s="1"/>
  <c r="I1468" i="8" a="1"/>
  <c r="I1468" i="8" s="1"/>
  <c r="I1467" i="8" a="1"/>
  <c r="I1467" i="8" s="1"/>
  <c r="I1466" i="8" a="1"/>
  <c r="I1466" i="8" s="1"/>
  <c r="I1465" i="8" a="1"/>
  <c r="I1465" i="8" s="1"/>
  <c r="I1464" i="8" a="1"/>
  <c r="I1464" i="8" s="1"/>
  <c r="I1463" i="8" a="1"/>
  <c r="I1463" i="8" s="1"/>
  <c r="I1462" i="8" a="1"/>
  <c r="I1462" i="8" s="1"/>
  <c r="I1461" i="8" a="1"/>
  <c r="I1461" i="8" s="1"/>
  <c r="I1460" i="8" a="1"/>
  <c r="I1460" i="8" s="1"/>
  <c r="I1459" i="8" a="1"/>
  <c r="I1459" i="8" s="1"/>
  <c r="I1458" i="8" a="1"/>
  <c r="I1458" i="8" s="1"/>
  <c r="I1457" i="8" a="1"/>
  <c r="I1457" i="8" s="1"/>
  <c r="I1456" i="8" a="1"/>
  <c r="I1456" i="8" s="1"/>
  <c r="I1455" i="8" a="1"/>
  <c r="I1455" i="8" s="1"/>
  <c r="I1454" i="8" a="1"/>
  <c r="I1454" i="8" s="1"/>
  <c r="I1453" i="8" a="1"/>
  <c r="I1453" i="8" s="1"/>
  <c r="I1452" i="8" a="1"/>
  <c r="I1452" i="8" s="1"/>
  <c r="I1451" i="8" a="1"/>
  <c r="I1451" i="8" s="1"/>
  <c r="I1450" i="8" a="1"/>
  <c r="I1450" i="8" s="1"/>
  <c r="I1449" i="8" a="1"/>
  <c r="I1449" i="8" s="1"/>
  <c r="I1448" i="8" a="1"/>
  <c r="I1448" i="8" s="1"/>
  <c r="I1447" i="8" a="1"/>
  <c r="I1447" i="8" s="1"/>
  <c r="I1446" i="8" a="1"/>
  <c r="I1446" i="8" s="1"/>
  <c r="I1445" i="8" a="1"/>
  <c r="I1445" i="8" s="1"/>
  <c r="I1444" i="8" a="1"/>
  <c r="I1444" i="8" s="1"/>
  <c r="I1443" i="8" a="1"/>
  <c r="I1443" i="8" s="1"/>
  <c r="I1442" i="8" a="1"/>
  <c r="I1442" i="8" s="1"/>
  <c r="I1441" i="8" a="1"/>
  <c r="I1441" i="8" s="1"/>
  <c r="I1440" i="8" a="1"/>
  <c r="I1440" i="8" s="1"/>
  <c r="I1439" i="8" a="1"/>
  <c r="I1439" i="8" s="1"/>
  <c r="I1438" i="8" a="1"/>
  <c r="I1438" i="8" s="1"/>
  <c r="I1437" i="8" a="1"/>
  <c r="I1437" i="8" s="1"/>
  <c r="I1436" i="8" a="1"/>
  <c r="I1436" i="8" s="1"/>
  <c r="I1435" i="8" a="1"/>
  <c r="I1435" i="8" s="1"/>
  <c r="I1434" i="8" a="1"/>
  <c r="I1434" i="8" s="1"/>
  <c r="I1433" i="8" a="1"/>
  <c r="I1433" i="8" s="1"/>
  <c r="I1432" i="8" a="1"/>
  <c r="I1432" i="8" s="1"/>
  <c r="I1431" i="8" a="1"/>
  <c r="I1431" i="8" s="1"/>
  <c r="I1430" i="8" a="1"/>
  <c r="I1430" i="8" s="1"/>
  <c r="I1429" i="8" a="1"/>
  <c r="I1429" i="8" s="1"/>
  <c r="I1428" i="8" a="1"/>
  <c r="I1428" i="8" s="1"/>
  <c r="I1427" i="8" a="1"/>
  <c r="I1427" i="8" s="1"/>
  <c r="I1426" i="8" a="1"/>
  <c r="I1426" i="8" s="1"/>
  <c r="I1425" i="8" a="1"/>
  <c r="I1425" i="8" s="1"/>
  <c r="I1424" i="8" a="1"/>
  <c r="I1424" i="8" s="1"/>
  <c r="I1423" i="8" a="1"/>
  <c r="I1423" i="8" s="1"/>
  <c r="I1422" i="8" a="1"/>
  <c r="I1422" i="8" s="1"/>
  <c r="I1421" i="8" a="1"/>
  <c r="I1421" i="8" s="1"/>
  <c r="I1420" i="8" a="1"/>
  <c r="I1420" i="8" s="1"/>
  <c r="I1419" i="8" a="1"/>
  <c r="I1419" i="8" s="1"/>
  <c r="I1418" i="8" a="1"/>
  <c r="I1418" i="8" s="1"/>
  <c r="I1417" i="8" a="1"/>
  <c r="I1417" i="8" s="1"/>
  <c r="I1416" i="8" a="1"/>
  <c r="I1416" i="8" s="1"/>
  <c r="I1415" i="8" a="1"/>
  <c r="I1415" i="8" s="1"/>
  <c r="I1414" i="8" a="1"/>
  <c r="I1414" i="8" s="1"/>
  <c r="I1413" i="8" a="1"/>
  <c r="I1413" i="8" s="1"/>
  <c r="I1412" i="8" a="1"/>
  <c r="I1412" i="8" s="1"/>
  <c r="I1411" i="8" a="1"/>
  <c r="I1411" i="8" s="1"/>
  <c r="I1410" i="8" a="1"/>
  <c r="I1410" i="8" s="1"/>
  <c r="I1409" i="8" a="1"/>
  <c r="I1409" i="8" s="1"/>
  <c r="I1408" i="8" a="1"/>
  <c r="I1408" i="8" s="1"/>
  <c r="I1407" i="8" a="1"/>
  <c r="I1407" i="8" s="1"/>
  <c r="I1406" i="8" a="1"/>
  <c r="I1406" i="8" s="1"/>
  <c r="I1405" i="8" a="1"/>
  <c r="I1405" i="8" s="1"/>
  <c r="I1404" i="8" a="1"/>
  <c r="I1404" i="8" s="1"/>
  <c r="I1403" i="8" a="1"/>
  <c r="I1403" i="8" s="1"/>
  <c r="I1402" i="8" a="1"/>
  <c r="I1402" i="8" s="1"/>
  <c r="I1401" i="8" a="1"/>
  <c r="I1401" i="8" s="1"/>
  <c r="I1400" i="8" a="1"/>
  <c r="I1400" i="8" s="1"/>
  <c r="I1399" i="8" a="1"/>
  <c r="I1399" i="8" s="1"/>
  <c r="I1398" i="8" a="1"/>
  <c r="I1398" i="8" s="1"/>
  <c r="I1397" i="8" a="1"/>
  <c r="I1397" i="8" s="1"/>
  <c r="I1396" i="8" a="1"/>
  <c r="I1396" i="8" s="1"/>
  <c r="I1395" i="8" a="1"/>
  <c r="I1395" i="8" s="1"/>
  <c r="I1394" i="8" a="1"/>
  <c r="I1394" i="8" s="1"/>
  <c r="I1393" i="8" a="1"/>
  <c r="I1393" i="8" s="1"/>
  <c r="I1392" i="8" a="1"/>
  <c r="I1392" i="8" s="1"/>
  <c r="I1391" i="8" a="1"/>
  <c r="I1391" i="8" s="1"/>
  <c r="I1390" i="8" a="1"/>
  <c r="I1390" i="8" s="1"/>
  <c r="I1389" i="8" a="1"/>
  <c r="I1389" i="8" s="1"/>
  <c r="I1388" i="8" a="1"/>
  <c r="I1388" i="8" s="1"/>
  <c r="I1387" i="8" a="1"/>
  <c r="I1387" i="8" s="1"/>
  <c r="I1386" i="8" a="1"/>
  <c r="I1386" i="8" s="1"/>
  <c r="I1385" i="8" a="1"/>
  <c r="I1385" i="8" s="1"/>
  <c r="I1384" i="8" a="1"/>
  <c r="I1384" i="8" s="1"/>
  <c r="I1383" i="8" a="1"/>
  <c r="I1383" i="8" s="1"/>
  <c r="I1382" i="8" a="1"/>
  <c r="I1382" i="8" s="1"/>
  <c r="I1381" i="8" a="1"/>
  <c r="I1381" i="8" s="1"/>
  <c r="I1380" i="8" a="1"/>
  <c r="I1380" i="8" s="1"/>
  <c r="I1379" i="8" a="1"/>
  <c r="I1379" i="8" s="1"/>
  <c r="I1378" i="8" a="1"/>
  <c r="I1378" i="8" s="1"/>
  <c r="I1377" i="8" a="1"/>
  <c r="I1377" i="8" s="1"/>
  <c r="I1376" i="8" a="1"/>
  <c r="I1376" i="8" s="1"/>
  <c r="I1375" i="8" a="1"/>
  <c r="I1375" i="8" s="1"/>
  <c r="I1374" i="8" a="1"/>
  <c r="I1374" i="8" s="1"/>
  <c r="I1373" i="8" a="1"/>
  <c r="I1373" i="8" s="1"/>
  <c r="I1372" i="8" a="1"/>
  <c r="I1372" i="8" s="1"/>
  <c r="I1371" i="8" a="1"/>
  <c r="I1371" i="8" s="1"/>
  <c r="I1370" i="8" a="1"/>
  <c r="I1370" i="8" s="1"/>
  <c r="I1369" i="8" a="1"/>
  <c r="I1369" i="8" s="1"/>
  <c r="I1368" i="8" a="1"/>
  <c r="I1368" i="8" s="1"/>
  <c r="I1367" i="8" a="1"/>
  <c r="I1367" i="8" s="1"/>
  <c r="I1366" i="8" a="1"/>
  <c r="I1366" i="8" s="1"/>
  <c r="I1365" i="8" a="1"/>
  <c r="I1365" i="8" s="1"/>
  <c r="I1364" i="8" a="1"/>
  <c r="I1364" i="8" s="1"/>
  <c r="I1363" i="8" a="1"/>
  <c r="I1363" i="8" s="1"/>
  <c r="I1362" i="8" a="1"/>
  <c r="I1362" i="8" s="1"/>
  <c r="I1361" i="8" a="1"/>
  <c r="I1361" i="8" s="1"/>
  <c r="I1360" i="8" a="1"/>
  <c r="I1360" i="8" s="1"/>
  <c r="I1359" i="8" a="1"/>
  <c r="I1359" i="8" s="1"/>
  <c r="I1358" i="8" a="1"/>
  <c r="I1358" i="8" s="1"/>
  <c r="I1357" i="8" a="1"/>
  <c r="I1357" i="8" s="1"/>
  <c r="I1356" i="8" a="1"/>
  <c r="I1356" i="8" s="1"/>
  <c r="I1355" i="8" a="1"/>
  <c r="I1355" i="8" s="1"/>
  <c r="I1354" i="8" a="1"/>
  <c r="I1354" i="8" s="1"/>
  <c r="I1353" i="8" a="1"/>
  <c r="I1353" i="8" s="1"/>
  <c r="I1352" i="8" a="1"/>
  <c r="I1352" i="8" s="1"/>
  <c r="I1351" i="8" a="1"/>
  <c r="I1351" i="8" s="1"/>
  <c r="I1350" i="8" a="1"/>
  <c r="I1350" i="8" s="1"/>
  <c r="I1349" i="8" a="1"/>
  <c r="I1349" i="8" s="1"/>
  <c r="I1348" i="8" a="1"/>
  <c r="I1348" i="8" s="1"/>
  <c r="I1347" i="8" a="1"/>
  <c r="I1347" i="8" s="1"/>
  <c r="I1346" i="8" a="1"/>
  <c r="I1346" i="8" s="1"/>
  <c r="I1345" i="8" a="1"/>
  <c r="I1345" i="8" s="1"/>
  <c r="I1344" i="8" a="1"/>
  <c r="I1344" i="8" s="1"/>
  <c r="I1343" i="8" a="1"/>
  <c r="I1343" i="8" s="1"/>
  <c r="I1342" i="8" a="1"/>
  <c r="I1342" i="8" s="1"/>
  <c r="I1341" i="8" a="1"/>
  <c r="I1341" i="8" s="1"/>
  <c r="I1340" i="8" a="1"/>
  <c r="I1340" i="8" s="1"/>
  <c r="I1339" i="8" a="1"/>
  <c r="I1339" i="8" s="1"/>
  <c r="I1338" i="8" a="1"/>
  <c r="I1338" i="8" s="1"/>
  <c r="I1337" i="8" a="1"/>
  <c r="I1337" i="8" s="1"/>
  <c r="I1336" i="8" a="1"/>
  <c r="I1336" i="8" s="1"/>
  <c r="I1335" i="8" a="1"/>
  <c r="I1335" i="8" s="1"/>
  <c r="I1334" i="8" a="1"/>
  <c r="I1334" i="8" s="1"/>
  <c r="I1333" i="8" a="1"/>
  <c r="I1333" i="8" s="1"/>
  <c r="I1332" i="8" a="1"/>
  <c r="I1332" i="8" s="1"/>
  <c r="I1331" i="8" a="1"/>
  <c r="I1331" i="8" s="1"/>
  <c r="I1330" i="8" a="1"/>
  <c r="I1330" i="8" s="1"/>
  <c r="I1329" i="8" a="1"/>
  <c r="I1329" i="8" s="1"/>
  <c r="I1328" i="8" a="1"/>
  <c r="I1328" i="8" s="1"/>
  <c r="I1327" i="8" a="1"/>
  <c r="I1327" i="8" s="1"/>
  <c r="I1326" i="8" a="1"/>
  <c r="I1326" i="8" s="1"/>
  <c r="I1325" i="8" a="1"/>
  <c r="I1325" i="8" s="1"/>
  <c r="I1324" i="8" a="1"/>
  <c r="I1324" i="8" s="1"/>
  <c r="I1323" i="8" a="1"/>
  <c r="I1323" i="8" s="1"/>
  <c r="I1322" i="8" a="1"/>
  <c r="I1322" i="8" s="1"/>
  <c r="I1321" i="8" a="1"/>
  <c r="I1321" i="8" s="1"/>
  <c r="I1320" i="8" a="1"/>
  <c r="I1320" i="8" s="1"/>
  <c r="I1319" i="8" a="1"/>
  <c r="I1319" i="8" s="1"/>
  <c r="I1318" i="8" a="1"/>
  <c r="I1318" i="8" s="1"/>
  <c r="I1317" i="8" a="1"/>
  <c r="I1317" i="8" s="1"/>
  <c r="I1316" i="8" a="1"/>
  <c r="I1316" i="8" s="1"/>
  <c r="I1315" i="8" a="1"/>
  <c r="I1315" i="8" s="1"/>
  <c r="I1314" i="8" a="1"/>
  <c r="I1314" i="8" s="1"/>
  <c r="I1313" i="8" a="1"/>
  <c r="I1313" i="8" s="1"/>
  <c r="I1312" i="8" a="1"/>
  <c r="I1312" i="8" s="1"/>
  <c r="I1311" i="8" a="1"/>
  <c r="I1311" i="8" s="1"/>
  <c r="I1310" i="8" a="1"/>
  <c r="I1310" i="8" s="1"/>
  <c r="I1309" i="8" a="1"/>
  <c r="I1309" i="8" s="1"/>
  <c r="I1308" i="8" a="1"/>
  <c r="I1308" i="8" s="1"/>
  <c r="I1307" i="8" a="1"/>
  <c r="I1307" i="8" s="1"/>
  <c r="I1306" i="8" a="1"/>
  <c r="I1306" i="8" s="1"/>
  <c r="I1305" i="8" a="1"/>
  <c r="I1305" i="8" s="1"/>
  <c r="I1304" i="8" a="1"/>
  <c r="I1304" i="8" s="1"/>
  <c r="I1303" i="8" a="1"/>
  <c r="I1303" i="8" s="1"/>
  <c r="I1302" i="8" a="1"/>
  <c r="I1302" i="8" s="1"/>
  <c r="I1301" i="8" a="1"/>
  <c r="I1301" i="8" s="1"/>
  <c r="I1300" i="8" a="1"/>
  <c r="I1300" i="8" s="1"/>
  <c r="I1299" i="8" a="1"/>
  <c r="I1299" i="8" s="1"/>
  <c r="I1298" i="8" a="1"/>
  <c r="I1298" i="8" s="1"/>
  <c r="I1297" i="8" a="1"/>
  <c r="I1297" i="8" s="1"/>
  <c r="I1296" i="8" a="1"/>
  <c r="I1296" i="8" s="1"/>
  <c r="I1295" i="8" a="1"/>
  <c r="I1295" i="8" s="1"/>
  <c r="I1294" i="8" a="1"/>
  <c r="I1294" i="8" s="1"/>
  <c r="I1293" i="8" a="1"/>
  <c r="I1293" i="8" s="1"/>
  <c r="I1292" i="8" a="1"/>
  <c r="I1292" i="8" s="1"/>
  <c r="I1291" i="8" a="1"/>
  <c r="I1291" i="8" s="1"/>
  <c r="I1290" i="8" a="1"/>
  <c r="I1290" i="8" s="1"/>
  <c r="I1289" i="8" a="1"/>
  <c r="I1289" i="8" s="1"/>
  <c r="I1288" i="8" a="1"/>
  <c r="I1288" i="8" s="1"/>
  <c r="I1287" i="8" a="1"/>
  <c r="I1287" i="8" s="1"/>
  <c r="I1286" i="8" a="1"/>
  <c r="I1286" i="8" s="1"/>
  <c r="I1285" i="8" a="1"/>
  <c r="I1285" i="8" s="1"/>
  <c r="I1284" i="8" a="1"/>
  <c r="I1284" i="8" s="1"/>
  <c r="I1283" i="8" a="1"/>
  <c r="I1283" i="8" s="1"/>
  <c r="I1282" i="8" a="1"/>
  <c r="I1282" i="8" s="1"/>
  <c r="I1281" i="8" a="1"/>
  <c r="I1281" i="8" s="1"/>
  <c r="I1280" i="8" a="1"/>
  <c r="I1280" i="8" s="1"/>
  <c r="I1279" i="8" a="1"/>
  <c r="I1279" i="8" s="1"/>
  <c r="I1278" i="8" a="1"/>
  <c r="I1278" i="8" s="1"/>
  <c r="I1277" i="8" a="1"/>
  <c r="I1277" i="8" s="1"/>
  <c r="I1276" i="8" a="1"/>
  <c r="I1276" i="8" s="1"/>
  <c r="I1275" i="8" a="1"/>
  <c r="I1275" i="8" s="1"/>
  <c r="I1274" i="8" a="1"/>
  <c r="I1274" i="8" s="1"/>
  <c r="I1273" i="8" a="1"/>
  <c r="I1273" i="8" s="1"/>
  <c r="I1272" i="8" a="1"/>
  <c r="I1272" i="8" s="1"/>
  <c r="I1271" i="8" a="1"/>
  <c r="I1271" i="8" s="1"/>
  <c r="I1270" i="8" a="1"/>
  <c r="I1270" i="8" s="1"/>
  <c r="I1269" i="8" a="1"/>
  <c r="I1269" i="8" s="1"/>
  <c r="I1268" i="8" a="1"/>
  <c r="I1268" i="8" s="1"/>
  <c r="I1267" i="8" a="1"/>
  <c r="I1267" i="8" s="1"/>
  <c r="I1266" i="8" a="1"/>
  <c r="I1266" i="8" s="1"/>
  <c r="I1265" i="8" a="1"/>
  <c r="I1265" i="8" s="1"/>
  <c r="I1264" i="8" a="1"/>
  <c r="I1264" i="8" s="1"/>
  <c r="I1263" i="8" a="1"/>
  <c r="I1263" i="8" s="1"/>
  <c r="I1262" i="8" a="1"/>
  <c r="I1262" i="8" s="1"/>
  <c r="I1261" i="8" a="1"/>
  <c r="I1261" i="8" s="1"/>
  <c r="I1260" i="8" a="1"/>
  <c r="I1260" i="8" s="1"/>
  <c r="I1259" i="8" a="1"/>
  <c r="I1259" i="8" s="1"/>
  <c r="I1258" i="8" a="1"/>
  <c r="I1258" i="8" s="1"/>
  <c r="I1257" i="8" a="1"/>
  <c r="I1257" i="8" s="1"/>
  <c r="I1256" i="8" a="1"/>
  <c r="I1256" i="8" s="1"/>
  <c r="I1255" i="8" a="1"/>
  <c r="I1255" i="8" s="1"/>
  <c r="I1254" i="8" a="1"/>
  <c r="I1254" i="8" s="1"/>
  <c r="I1253" i="8" a="1"/>
  <c r="I1253" i="8" s="1"/>
  <c r="I1252" i="8" a="1"/>
  <c r="I1252" i="8" s="1"/>
  <c r="I1251" i="8" a="1"/>
  <c r="I1251" i="8" s="1"/>
  <c r="I1250" i="8" a="1"/>
  <c r="I1250" i="8" s="1"/>
  <c r="I1249" i="8" a="1"/>
  <c r="I1249" i="8" s="1"/>
  <c r="I1248" i="8" a="1"/>
  <c r="I1248" i="8" s="1"/>
  <c r="I1247" i="8" a="1"/>
  <c r="I1247" i="8" s="1"/>
  <c r="I1246" i="8" a="1"/>
  <c r="I1246" i="8" s="1"/>
  <c r="I1245" i="8" a="1"/>
  <c r="I1245" i="8" s="1"/>
  <c r="I1244" i="8" a="1"/>
  <c r="I1244" i="8" s="1"/>
  <c r="I1243" i="8" a="1"/>
  <c r="I1243" i="8" s="1"/>
  <c r="I1242" i="8" a="1"/>
  <c r="I1242" i="8" s="1"/>
  <c r="I1241" i="8" a="1"/>
  <c r="I1241" i="8" s="1"/>
  <c r="I1240" i="8" a="1"/>
  <c r="I1240" i="8" s="1"/>
  <c r="I1239" i="8" a="1"/>
  <c r="I1239" i="8" s="1"/>
  <c r="I1238" i="8" a="1"/>
  <c r="I1238" i="8" s="1"/>
  <c r="I1237" i="8" a="1"/>
  <c r="I1237" i="8" s="1"/>
  <c r="I1236" i="8" a="1"/>
  <c r="I1236" i="8" s="1"/>
  <c r="I1235" i="8" a="1"/>
  <c r="I1235" i="8" s="1"/>
  <c r="I1234" i="8" a="1"/>
  <c r="I1234" i="8" s="1"/>
  <c r="I1233" i="8" a="1"/>
  <c r="I1233" i="8" s="1"/>
  <c r="I1232" i="8" a="1"/>
  <c r="I1232" i="8" s="1"/>
  <c r="I1231" i="8" a="1"/>
  <c r="I1231" i="8" s="1"/>
  <c r="I1230" i="8" a="1"/>
  <c r="I1230" i="8" s="1"/>
  <c r="I1229" i="8" a="1"/>
  <c r="I1229" i="8" s="1"/>
  <c r="I1228" i="8" a="1"/>
  <c r="I1228" i="8" s="1"/>
  <c r="I1227" i="8" a="1"/>
  <c r="I1227" i="8" s="1"/>
  <c r="I1226" i="8" a="1"/>
  <c r="I1226" i="8" s="1"/>
  <c r="I1225" i="8" a="1"/>
  <c r="I1225" i="8" s="1"/>
  <c r="I1224" i="8" a="1"/>
  <c r="I1224" i="8" s="1"/>
  <c r="I1223" i="8" a="1"/>
  <c r="I1223" i="8" s="1"/>
  <c r="I1222" i="8" a="1"/>
  <c r="I1222" i="8" s="1"/>
  <c r="I1221" i="8" a="1"/>
  <c r="I1221" i="8" s="1"/>
  <c r="I1220" i="8" a="1"/>
  <c r="I1220" i="8" s="1"/>
  <c r="I1219" i="8" a="1"/>
  <c r="I1219" i="8" s="1"/>
  <c r="I1218" i="8" a="1"/>
  <c r="I1218" i="8" s="1"/>
  <c r="I1217" i="8" a="1"/>
  <c r="I1217" i="8" s="1"/>
  <c r="I1216" i="8" a="1"/>
  <c r="I1216" i="8" s="1"/>
  <c r="I1215" i="8" a="1"/>
  <c r="I1215" i="8" s="1"/>
  <c r="I1214" i="8" a="1"/>
  <c r="I1214" i="8" s="1"/>
  <c r="I1213" i="8" a="1"/>
  <c r="I1213" i="8" s="1"/>
  <c r="I1212" i="8" a="1"/>
  <c r="I1212" i="8" s="1"/>
  <c r="I1211" i="8" a="1"/>
  <c r="I1211" i="8" s="1"/>
  <c r="I1210" i="8" a="1"/>
  <c r="I1210" i="8" s="1"/>
  <c r="I1209" i="8" a="1"/>
  <c r="I1209" i="8" s="1"/>
  <c r="I1208" i="8" a="1"/>
  <c r="I1208" i="8" s="1"/>
  <c r="I1207" i="8" a="1"/>
  <c r="I1207" i="8" s="1"/>
  <c r="I1206" i="8" a="1"/>
  <c r="I1206" i="8" s="1"/>
  <c r="I1205" i="8" a="1"/>
  <c r="I1205" i="8" s="1"/>
  <c r="I1204" i="8" a="1"/>
  <c r="I1204" i="8" s="1"/>
  <c r="I1203" i="8" a="1"/>
  <c r="I1203" i="8" s="1"/>
  <c r="I1202" i="8" a="1"/>
  <c r="I1202" i="8" s="1"/>
  <c r="I1201" i="8" a="1"/>
  <c r="I1201" i="8" s="1"/>
  <c r="I1200" i="8" a="1"/>
  <c r="I1200" i="8" s="1"/>
  <c r="I1199" i="8" a="1"/>
  <c r="I1199" i="8" s="1"/>
  <c r="I1198" i="8" a="1"/>
  <c r="I1198" i="8" s="1"/>
  <c r="I1197" i="8" a="1"/>
  <c r="I1197" i="8" s="1"/>
  <c r="I1196" i="8" a="1"/>
  <c r="I1196" i="8" s="1"/>
  <c r="I1195" i="8" a="1"/>
  <c r="I1195" i="8" s="1"/>
  <c r="I1194" i="8" a="1"/>
  <c r="I1194" i="8" s="1"/>
  <c r="I1193" i="8" a="1"/>
  <c r="I1193" i="8" s="1"/>
  <c r="I1192" i="8" a="1"/>
  <c r="I1192" i="8" s="1"/>
  <c r="I1191" i="8" a="1"/>
  <c r="I1191" i="8" s="1"/>
  <c r="I1190" i="8" a="1"/>
  <c r="I1190" i="8" s="1"/>
  <c r="I1189" i="8" a="1"/>
  <c r="I1189" i="8" s="1"/>
  <c r="I1188" i="8" a="1"/>
  <c r="I1188" i="8" s="1"/>
  <c r="I1187" i="8" a="1"/>
  <c r="I1187" i="8" s="1"/>
  <c r="I1186" i="8" a="1"/>
  <c r="I1186" i="8" s="1"/>
  <c r="I1185" i="8" a="1"/>
  <c r="I1185" i="8" s="1"/>
  <c r="I1184" i="8" a="1"/>
  <c r="I1184" i="8" s="1"/>
  <c r="I1183" i="8" a="1"/>
  <c r="I1183" i="8" s="1"/>
  <c r="I1182" i="8" a="1"/>
  <c r="I1182" i="8" s="1"/>
  <c r="I1181" i="8" a="1"/>
  <c r="I1181" i="8" s="1"/>
  <c r="I1180" i="8" a="1"/>
  <c r="I1180" i="8" s="1"/>
  <c r="I1179" i="8" a="1"/>
  <c r="I1179" i="8" s="1"/>
  <c r="I1178" i="8" a="1"/>
  <c r="I1178" i="8" s="1"/>
  <c r="I1177" i="8" a="1"/>
  <c r="I1177" i="8" s="1"/>
  <c r="I1176" i="8" a="1"/>
  <c r="I1176" i="8" s="1"/>
  <c r="I1175" i="8" a="1"/>
  <c r="I1175" i="8" s="1"/>
  <c r="I1174" i="8" a="1"/>
  <c r="I1174" i="8" s="1"/>
  <c r="I1173" i="8" a="1"/>
  <c r="I1173" i="8" s="1"/>
  <c r="I1172" i="8" a="1"/>
  <c r="I1172" i="8" s="1"/>
  <c r="I1171" i="8" a="1"/>
  <c r="I1171" i="8" s="1"/>
  <c r="I1170" i="8"/>
  <c r="I1170" i="8" a="1"/>
  <c r="I1169" i="8" a="1"/>
  <c r="I1169" i="8" s="1"/>
  <c r="I1168" i="8" a="1"/>
  <c r="I1168" i="8" s="1"/>
  <c r="I1167" i="8" a="1"/>
  <c r="I1167" i="8" s="1"/>
  <c r="I1166" i="8" a="1"/>
  <c r="I1166" i="8" s="1"/>
  <c r="I1165" i="8" a="1"/>
  <c r="I1165" i="8" s="1"/>
  <c r="I1164" i="8" a="1"/>
  <c r="I1164" i="8" s="1"/>
  <c r="I1163" i="8" a="1"/>
  <c r="I1163" i="8" s="1"/>
  <c r="I1162" i="8" a="1"/>
  <c r="I1162" i="8" s="1"/>
  <c r="I1161" i="8" a="1"/>
  <c r="I1161" i="8" s="1"/>
  <c r="I1160" i="8" a="1"/>
  <c r="I1160" i="8" s="1"/>
  <c r="I1159" i="8"/>
  <c r="I1159" i="8" a="1"/>
  <c r="I1158" i="8" a="1"/>
  <c r="I1158" i="8" s="1"/>
  <c r="I1157" i="8" a="1"/>
  <c r="I1157" i="8" s="1"/>
  <c r="I1156" i="8" a="1"/>
  <c r="I1156" i="8" s="1"/>
  <c r="I1155" i="8" a="1"/>
  <c r="I1155" i="8" s="1"/>
  <c r="I1154" i="8"/>
  <c r="I1154" i="8" a="1"/>
  <c r="I1153" i="8" a="1"/>
  <c r="I1153" i="8" s="1"/>
  <c r="I1152" i="8" a="1"/>
  <c r="I1152" i="8" s="1"/>
  <c r="I1151" i="8" a="1"/>
  <c r="I1151" i="8" s="1"/>
  <c r="I1150" i="8" a="1"/>
  <c r="I1150" i="8" s="1"/>
  <c r="I1149" i="8" a="1"/>
  <c r="I1149" i="8" s="1"/>
  <c r="I1148" i="8" a="1"/>
  <c r="I1148" i="8" s="1"/>
  <c r="I1147" i="8"/>
  <c r="I1147" i="8" a="1"/>
  <c r="I1146" i="8" a="1"/>
  <c r="I1146" i="8" s="1"/>
  <c r="I1145" i="8" a="1"/>
  <c r="I1145" i="8" s="1"/>
  <c r="I1144" i="8" a="1"/>
  <c r="I1144" i="8" s="1"/>
  <c r="I1143" i="8"/>
  <c r="I1143" i="8" a="1"/>
  <c r="I1142" i="8" a="1"/>
  <c r="I1142" i="8" s="1"/>
  <c r="I1141" i="8" a="1"/>
  <c r="I1141" i="8" s="1"/>
  <c r="I1140" i="8" a="1"/>
  <c r="I1140" i="8" s="1"/>
  <c r="I1139" i="8" a="1"/>
  <c r="I1139" i="8" s="1"/>
  <c r="I1138" i="8"/>
  <c r="I1138" i="8" a="1"/>
  <c r="I1137" i="8" a="1"/>
  <c r="I1137" i="8" s="1"/>
  <c r="I1136" i="8" a="1"/>
  <c r="I1136" i="8" s="1"/>
  <c r="I1135" i="8" a="1"/>
  <c r="I1135" i="8" s="1"/>
  <c r="I1134" i="8" a="1"/>
  <c r="I1134" i="8" s="1"/>
  <c r="I1133" i="8" a="1"/>
  <c r="I1133" i="8" s="1"/>
  <c r="I1132" i="8" a="1"/>
  <c r="I1132" i="8" s="1"/>
  <c r="I1131" i="8" a="1"/>
  <c r="I1131" i="8" s="1"/>
  <c r="I1130" i="8" a="1"/>
  <c r="I1130" i="8" s="1"/>
  <c r="I1129" i="8" a="1"/>
  <c r="I1129" i="8" s="1"/>
  <c r="I1128" i="8" a="1"/>
  <c r="I1128" i="8" s="1"/>
  <c r="I1127" i="8"/>
  <c r="I1127" i="8" a="1"/>
  <c r="I1126" i="8" a="1"/>
  <c r="I1126" i="8" s="1"/>
  <c r="I1125" i="8" a="1"/>
  <c r="I1125" i="8" s="1"/>
  <c r="I1124" i="8" a="1"/>
  <c r="I1124" i="8" s="1"/>
  <c r="I1123" i="8" a="1"/>
  <c r="I1123" i="8" s="1"/>
  <c r="I1122" i="8"/>
  <c r="I1122" i="8" a="1"/>
  <c r="I1121" i="8" a="1"/>
  <c r="I1121" i="8" s="1"/>
  <c r="I1120" i="8" a="1"/>
  <c r="I1120" i="8" s="1"/>
  <c r="I1119" i="8" a="1"/>
  <c r="I1119" i="8" s="1"/>
  <c r="I1118" i="8" a="1"/>
  <c r="I1118" i="8" s="1"/>
  <c r="I1117" i="8" a="1"/>
  <c r="I1117" i="8" s="1"/>
  <c r="I1116" i="8" a="1"/>
  <c r="I1116" i="8" s="1"/>
  <c r="I1115" i="8"/>
  <c r="I1115" i="8" a="1"/>
  <c r="I1114" i="8" a="1"/>
  <c r="I1114" i="8" s="1"/>
  <c r="I1113" i="8" a="1"/>
  <c r="I1113" i="8" s="1"/>
  <c r="I1112" i="8" a="1"/>
  <c r="I1112" i="8" s="1"/>
  <c r="I1111" i="8"/>
  <c r="I1111" i="8" a="1"/>
  <c r="I1110" i="8" a="1"/>
  <c r="I1110" i="8" s="1"/>
  <c r="I1109" i="8" a="1"/>
  <c r="I1109" i="8" s="1"/>
  <c r="I1108" i="8" a="1"/>
  <c r="I1108" i="8" s="1"/>
  <c r="I1107" i="8" a="1"/>
  <c r="I1107" i="8" s="1"/>
  <c r="I1106" i="8"/>
  <c r="I1106" i="8" a="1"/>
  <c r="I1105" i="8" a="1"/>
  <c r="I1105" i="8" s="1"/>
  <c r="I1104" i="8" a="1"/>
  <c r="I1104" i="8" s="1"/>
  <c r="I1103" i="8" a="1"/>
  <c r="I1103" i="8" s="1"/>
  <c r="I1102" i="8" a="1"/>
  <c r="I1102" i="8" s="1"/>
  <c r="I1101" i="8" a="1"/>
  <c r="I1101" i="8" s="1"/>
  <c r="I1100" i="8" a="1"/>
  <c r="I1100" i="8" s="1"/>
  <c r="I1099" i="8" a="1"/>
  <c r="I1099" i="8" s="1"/>
  <c r="I1098" i="8" a="1"/>
  <c r="I1098" i="8" s="1"/>
  <c r="I1097" i="8" a="1"/>
  <c r="I1097" i="8" s="1"/>
  <c r="I1096" i="8" a="1"/>
  <c r="I1096" i="8" s="1"/>
  <c r="I1095" i="8"/>
  <c r="I1095" i="8" a="1"/>
  <c r="I1094" i="8"/>
  <c r="I1094" i="8" a="1"/>
  <c r="I1093" i="8" a="1"/>
  <c r="I1093" i="8" s="1"/>
  <c r="I1092" i="8" a="1"/>
  <c r="I1092" i="8" s="1"/>
  <c r="I1091" i="8" a="1"/>
  <c r="I1091" i="8" s="1"/>
  <c r="I1090" i="8"/>
  <c r="I1090" i="8" a="1"/>
  <c r="I1089" i="8" a="1"/>
  <c r="I1089" i="8" s="1"/>
  <c r="I1088" i="8" a="1"/>
  <c r="I1088" i="8" s="1"/>
  <c r="I1087" i="8" a="1"/>
  <c r="I1087" i="8" s="1"/>
  <c r="I1086" i="8" a="1"/>
  <c r="I1086" i="8" s="1"/>
  <c r="I1085" i="8" a="1"/>
  <c r="I1085" i="8" s="1"/>
  <c r="I1084" i="8" a="1"/>
  <c r="I1084" i="8" s="1"/>
  <c r="I1083" i="8"/>
  <c r="I1083" i="8" a="1"/>
  <c r="I1082" i="8" a="1"/>
  <c r="I1082" i="8" s="1"/>
  <c r="I1081" i="8" a="1"/>
  <c r="I1081" i="8" s="1"/>
  <c r="I1080" i="8" a="1"/>
  <c r="I1080" i="8" s="1"/>
  <c r="I1079" i="8"/>
  <c r="I1079" i="8" a="1"/>
  <c r="I1078" i="8" a="1"/>
  <c r="I1078" i="8" s="1"/>
  <c r="I1077" i="8" a="1"/>
  <c r="I1077" i="8" s="1"/>
  <c r="I1076" i="8" a="1"/>
  <c r="I1076" i="8" s="1"/>
  <c r="I1075" i="8" a="1"/>
  <c r="I1075" i="8" s="1"/>
  <c r="I1074" i="8"/>
  <c r="I1074" i="8" a="1"/>
  <c r="I1073" i="8" a="1"/>
  <c r="I1073" i="8" s="1"/>
  <c r="I1072" i="8" a="1"/>
  <c r="I1072" i="8" s="1"/>
  <c r="I1071" i="8" a="1"/>
  <c r="I1071" i="8" s="1"/>
  <c r="I1070" i="8" a="1"/>
  <c r="I1070" i="8" s="1"/>
  <c r="I1069" i="8" a="1"/>
  <c r="I1069" i="8" s="1"/>
  <c r="I1068" i="8" a="1"/>
  <c r="I1068" i="8" s="1"/>
  <c r="I1067" i="8" a="1"/>
  <c r="I1067" i="8" s="1"/>
  <c r="I1066" i="8" a="1"/>
  <c r="I1066" i="8" s="1"/>
  <c r="I1065" i="8" a="1"/>
  <c r="I1065" i="8" s="1"/>
  <c r="I1064" i="8" a="1"/>
  <c r="I1064" i="8" s="1"/>
  <c r="I1063" i="8"/>
  <c r="I1063" i="8" a="1"/>
  <c r="I1062" i="8"/>
  <c r="I1062" i="8" a="1"/>
  <c r="I1061" i="8" a="1"/>
  <c r="I1061" i="8" s="1"/>
  <c r="I1060" i="8" a="1"/>
  <c r="I1060" i="8" s="1"/>
  <c r="I1059" i="8" a="1"/>
  <c r="I1059" i="8" s="1"/>
  <c r="I1058" i="8"/>
  <c r="I1058" i="8" a="1"/>
  <c r="I1057" i="8" a="1"/>
  <c r="I1057" i="8" s="1"/>
  <c r="I1056" i="8" a="1"/>
  <c r="I1056" i="8" s="1"/>
  <c r="I1055" i="8" a="1"/>
  <c r="I1055" i="8" s="1"/>
  <c r="I1054" i="8" a="1"/>
  <c r="I1054" i="8" s="1"/>
  <c r="I1053" i="8" a="1"/>
  <c r="I1053" i="8" s="1"/>
  <c r="I1052" i="8" a="1"/>
  <c r="I1052" i="8" s="1"/>
  <c r="I1051" i="8"/>
  <c r="I1051" i="8" a="1"/>
  <c r="I1050" i="8" a="1"/>
  <c r="I1050" i="8" s="1"/>
  <c r="I1049" i="8" a="1"/>
  <c r="I1049" i="8" s="1"/>
  <c r="I1048" i="8" a="1"/>
  <c r="I1048" i="8" s="1"/>
  <c r="I1047" i="8"/>
  <c r="I1047" i="8" a="1"/>
  <c r="I1046" i="8" a="1"/>
  <c r="I1046" i="8" s="1"/>
  <c r="I1045" i="8" a="1"/>
  <c r="I1045" i="8" s="1"/>
  <c r="I1044" i="8" a="1"/>
  <c r="I1044" i="8" s="1"/>
  <c r="I1043" i="8" a="1"/>
  <c r="I1043" i="8" s="1"/>
  <c r="I1042" i="8"/>
  <c r="I1042" i="8" a="1"/>
  <c r="I1041" i="8" a="1"/>
  <c r="I1041" i="8" s="1"/>
  <c r="I1040" i="8" a="1"/>
  <c r="I1040" i="8" s="1"/>
  <c r="I1039" i="8" a="1"/>
  <c r="I1039" i="8" s="1"/>
  <c r="I1038" i="8" a="1"/>
  <c r="I1038" i="8" s="1"/>
  <c r="I1037" i="8" a="1"/>
  <c r="I1037" i="8" s="1"/>
  <c r="I1036" i="8" a="1"/>
  <c r="I1036" i="8" s="1"/>
  <c r="I1035" i="8" a="1"/>
  <c r="I1035" i="8" s="1"/>
  <c r="I1034" i="8" a="1"/>
  <c r="I1034" i="8" s="1"/>
  <c r="I1033" i="8" a="1"/>
  <c r="I1033" i="8" s="1"/>
  <c r="I1032" i="8" a="1"/>
  <c r="I1032" i="8" s="1"/>
  <c r="I1031" i="8"/>
  <c r="I1031" i="8" a="1"/>
  <c r="I1030" i="8"/>
  <c r="I1030" i="8" a="1"/>
  <c r="I1029" i="8" a="1"/>
  <c r="I1029" i="8" s="1"/>
  <c r="I1028" i="8" a="1"/>
  <c r="I1028" i="8" s="1"/>
  <c r="I1027" i="8" a="1"/>
  <c r="I1027" i="8" s="1"/>
  <c r="I1026" i="8"/>
  <c r="I1026" i="8" a="1"/>
  <c r="I1025" i="8" a="1"/>
  <c r="I1025" i="8" s="1"/>
  <c r="I1024" i="8" a="1"/>
  <c r="I1024" i="8" s="1"/>
  <c r="I1023" i="8" a="1"/>
  <c r="I1023" i="8" s="1"/>
  <c r="I1022" i="8" a="1"/>
  <c r="I1022" i="8" s="1"/>
  <c r="I1021" i="8" a="1"/>
  <c r="I1021" i="8" s="1"/>
  <c r="I1020" i="8" a="1"/>
  <c r="I1020" i="8" s="1"/>
  <c r="I1019" i="8"/>
  <c r="I1019" i="8" a="1"/>
  <c r="I1018" i="8" a="1"/>
  <c r="I1018" i="8" s="1"/>
  <c r="I1017" i="8" a="1"/>
  <c r="I1017" i="8" s="1"/>
  <c r="I1016" i="8" a="1"/>
  <c r="I1016" i="8" s="1"/>
  <c r="I1015" i="8"/>
  <c r="I1015" i="8" a="1"/>
  <c r="I1014" i="8" a="1"/>
  <c r="I1014" i="8" s="1"/>
  <c r="I1013" i="8" a="1"/>
  <c r="I1013" i="8" s="1"/>
  <c r="I1012" i="8" a="1"/>
  <c r="I1012" i="8" s="1"/>
  <c r="I1011" i="8" a="1"/>
  <c r="I1011" i="8" s="1"/>
  <c r="I1010" i="8"/>
  <c r="I1010" i="8" a="1"/>
  <c r="I1009" i="8" a="1"/>
  <c r="I1009" i="8" s="1"/>
  <c r="I1008" i="8" a="1"/>
  <c r="I1008" i="8" s="1"/>
  <c r="I1007" i="8" a="1"/>
  <c r="I1007" i="8" s="1"/>
  <c r="I1006" i="8" a="1"/>
  <c r="I1006" i="8" s="1"/>
  <c r="I1005" i="8" a="1"/>
  <c r="I1005" i="8" s="1"/>
  <c r="I1004" i="8" a="1"/>
  <c r="I1004" i="8" s="1"/>
  <c r="I1003" i="8" a="1"/>
  <c r="I1003" i="8" s="1"/>
  <c r="I1002" i="8" a="1"/>
  <c r="I1002" i="8" s="1"/>
  <c r="I1001" i="8" a="1"/>
  <c r="I1001" i="8" s="1"/>
  <c r="I1000" i="8" a="1"/>
  <c r="I1000" i="8" s="1"/>
  <c r="I999" i="8"/>
  <c r="I999" i="8" a="1"/>
  <c r="I998" i="8"/>
  <c r="I998" i="8" a="1"/>
  <c r="I997" i="8" a="1"/>
  <c r="I997" i="8" s="1"/>
  <c r="I996" i="8" a="1"/>
  <c r="I996" i="8" s="1"/>
  <c r="I995" i="8" a="1"/>
  <c r="I995" i="8" s="1"/>
  <c r="I994" i="8"/>
  <c r="I994" i="8" a="1"/>
  <c r="I993" i="8" a="1"/>
  <c r="I993" i="8" s="1"/>
  <c r="I992" i="8" a="1"/>
  <c r="I992" i="8" s="1"/>
  <c r="I991" i="8" a="1"/>
  <c r="I991" i="8" s="1"/>
  <c r="I990" i="8" a="1"/>
  <c r="I990" i="8" s="1"/>
  <c r="I989" i="8" a="1"/>
  <c r="I989" i="8" s="1"/>
  <c r="I988" i="8" a="1"/>
  <c r="I988" i="8" s="1"/>
  <c r="I987" i="8"/>
  <c r="I987" i="8" a="1"/>
  <c r="I986" i="8" a="1"/>
  <c r="I986" i="8" s="1"/>
  <c r="I985" i="8" a="1"/>
  <c r="I985" i="8" s="1"/>
  <c r="I984" i="8" a="1"/>
  <c r="I984" i="8" s="1"/>
  <c r="I983" i="8"/>
  <c r="I983" i="8" a="1"/>
  <c r="I982" i="8" a="1"/>
  <c r="I982" i="8" s="1"/>
  <c r="I981" i="8" a="1"/>
  <c r="I981" i="8" s="1"/>
  <c r="I980" i="8" a="1"/>
  <c r="I980" i="8" s="1"/>
  <c r="I979" i="8" a="1"/>
  <c r="I979" i="8" s="1"/>
  <c r="I978" i="8"/>
  <c r="I978" i="8" a="1"/>
  <c r="I977" i="8" a="1"/>
  <c r="I977" i="8" s="1"/>
  <c r="I976" i="8" a="1"/>
  <c r="I976" i="8" s="1"/>
  <c r="I975" i="8" a="1"/>
  <c r="I975" i="8" s="1"/>
  <c r="I974" i="8" a="1"/>
  <c r="I974" i="8" s="1"/>
  <c r="I973" i="8" a="1"/>
  <c r="I973" i="8" s="1"/>
  <c r="I972" i="8" a="1"/>
  <c r="I972" i="8" s="1"/>
  <c r="I971" i="8" a="1"/>
  <c r="I971" i="8" s="1"/>
  <c r="I970" i="8" a="1"/>
  <c r="I970" i="8" s="1"/>
  <c r="I969" i="8" a="1"/>
  <c r="I969" i="8" s="1"/>
  <c r="I968" i="8" a="1"/>
  <c r="I968" i="8" s="1"/>
  <c r="I967" i="8" a="1"/>
  <c r="I967" i="8" s="1"/>
  <c r="I966" i="8"/>
  <c r="I966" i="8" a="1"/>
  <c r="I965" i="8" a="1"/>
  <c r="I965" i="8" s="1"/>
  <c r="I964" i="8" a="1"/>
  <c r="I964" i="8" s="1"/>
  <c r="I963" i="8" a="1"/>
  <c r="I963" i="8" s="1"/>
  <c r="I962" i="8" a="1"/>
  <c r="I962" i="8" s="1"/>
  <c r="I961" i="8" a="1"/>
  <c r="I961" i="8" s="1"/>
  <c r="I960" i="8" a="1"/>
  <c r="I960" i="8" s="1"/>
  <c r="I959" i="8" a="1"/>
  <c r="I959" i="8" s="1"/>
  <c r="I958" i="8" a="1"/>
  <c r="I958" i="8" s="1"/>
  <c r="I957" i="8" a="1"/>
  <c r="I957" i="8" s="1"/>
  <c r="I956" i="8" a="1"/>
  <c r="I956" i="8" s="1"/>
  <c r="I955" i="8" a="1"/>
  <c r="I955" i="8" s="1"/>
  <c r="I954" i="8" a="1"/>
  <c r="I954" i="8" s="1"/>
  <c r="I953" i="8" a="1"/>
  <c r="I953" i="8" s="1"/>
  <c r="I952" i="8" a="1"/>
  <c r="I952" i="8" s="1"/>
  <c r="I951" i="8" a="1"/>
  <c r="I951" i="8" s="1"/>
  <c r="I950" i="8" a="1"/>
  <c r="I950" i="8" s="1"/>
  <c r="I949" i="8" a="1"/>
  <c r="I949" i="8" s="1"/>
  <c r="I948" i="8" a="1"/>
  <c r="I948" i="8" s="1"/>
  <c r="I947" i="8" a="1"/>
  <c r="I947" i="8" s="1"/>
  <c r="I946" i="8" a="1"/>
  <c r="I946" i="8" s="1"/>
  <c r="I945" i="8" a="1"/>
  <c r="I945" i="8" s="1"/>
  <c r="I944" i="8" a="1"/>
  <c r="I944" i="8" s="1"/>
  <c r="I943" i="8" a="1"/>
  <c r="I943" i="8" s="1"/>
  <c r="I942" i="8" a="1"/>
  <c r="I942" i="8" s="1"/>
  <c r="I941" i="8" a="1"/>
  <c r="I941" i="8" s="1"/>
  <c r="I940" i="8" a="1"/>
  <c r="I940" i="8" s="1"/>
  <c r="I939" i="8"/>
  <c r="I939" i="8" a="1"/>
  <c r="I938" i="8" a="1"/>
  <c r="I938" i="8" s="1"/>
  <c r="I937" i="8" a="1"/>
  <c r="I937" i="8" s="1"/>
  <c r="I936" i="8" a="1"/>
  <c r="I936" i="8" s="1"/>
  <c r="I935" i="8" a="1"/>
  <c r="I935" i="8" s="1"/>
  <c r="I934" i="8" a="1"/>
  <c r="I934" i="8" s="1"/>
  <c r="I933" i="8" a="1"/>
  <c r="I933" i="8" s="1"/>
  <c r="I932" i="8" a="1"/>
  <c r="I932" i="8" s="1"/>
  <c r="I931" i="8" a="1"/>
  <c r="I931" i="8" s="1"/>
  <c r="I930" i="8" a="1"/>
  <c r="I930" i="8" s="1"/>
  <c r="I929" i="8" a="1"/>
  <c r="I929" i="8" s="1"/>
  <c r="I928" i="8" a="1"/>
  <c r="I928" i="8" s="1"/>
  <c r="I927" i="8" a="1"/>
  <c r="I927" i="8" s="1"/>
  <c r="I926" i="8" a="1"/>
  <c r="I926" i="8" s="1"/>
  <c r="I925" i="8" a="1"/>
  <c r="I925" i="8" s="1"/>
  <c r="I924" i="8" a="1"/>
  <c r="I924" i="8" s="1"/>
  <c r="I923" i="8" a="1"/>
  <c r="I923" i="8" s="1"/>
  <c r="I922" i="8" a="1"/>
  <c r="I922" i="8" s="1"/>
  <c r="I921" i="8" a="1"/>
  <c r="I921" i="8" s="1"/>
  <c r="I920" i="8" a="1"/>
  <c r="I920" i="8" s="1"/>
  <c r="I919" i="8" a="1"/>
  <c r="I919" i="8" s="1"/>
  <c r="I918" i="8"/>
  <c r="I918" i="8" a="1"/>
  <c r="I917" i="8" a="1"/>
  <c r="I917" i="8" s="1"/>
  <c r="I916" i="8" a="1"/>
  <c r="I916" i="8" s="1"/>
  <c r="I915" i="8" a="1"/>
  <c r="I915" i="8" s="1"/>
  <c r="I914" i="8" a="1"/>
  <c r="I914" i="8" s="1"/>
  <c r="I913" i="8" a="1"/>
  <c r="I913" i="8" s="1"/>
  <c r="I912" i="8" a="1"/>
  <c r="I912" i="8" s="1"/>
  <c r="I911" i="8" a="1"/>
  <c r="I911" i="8" s="1"/>
  <c r="I910" i="8" a="1"/>
  <c r="I910" i="8" s="1"/>
  <c r="I909" i="8" a="1"/>
  <c r="I909" i="8" s="1"/>
  <c r="I908" i="8" a="1"/>
  <c r="I908" i="8" s="1"/>
  <c r="I907" i="8" a="1"/>
  <c r="I907" i="8" s="1"/>
  <c r="I906" i="8" a="1"/>
  <c r="I906" i="8" s="1"/>
  <c r="I905" i="8" a="1"/>
  <c r="I905" i="8" s="1"/>
  <c r="I904" i="8" a="1"/>
  <c r="I904" i="8" s="1"/>
  <c r="I903" i="8" a="1"/>
  <c r="I903" i="8" s="1"/>
  <c r="I902" i="8" a="1"/>
  <c r="I902" i="8" s="1"/>
  <c r="I901" i="8" a="1"/>
  <c r="I901" i="8" s="1"/>
  <c r="I900" i="8" a="1"/>
  <c r="I900" i="8" s="1"/>
  <c r="I899" i="8" a="1"/>
  <c r="I899" i="8" s="1"/>
  <c r="I898" i="8" a="1"/>
  <c r="I898" i="8" s="1"/>
  <c r="I897" i="8" a="1"/>
  <c r="I897" i="8" s="1"/>
  <c r="I896" i="8" a="1"/>
  <c r="I896" i="8" s="1"/>
  <c r="I895" i="8" a="1"/>
  <c r="I895" i="8" s="1"/>
  <c r="I894" i="8" a="1"/>
  <c r="I894" i="8" s="1"/>
  <c r="I893" i="8" a="1"/>
  <c r="I893" i="8" s="1"/>
  <c r="I892" i="8" a="1"/>
  <c r="I892" i="8" s="1"/>
  <c r="I891" i="8" a="1"/>
  <c r="I891" i="8" s="1"/>
  <c r="I890" i="8" a="1"/>
  <c r="I890" i="8" s="1"/>
  <c r="I889" i="8" a="1"/>
  <c r="I889" i="8" s="1"/>
  <c r="I888" i="8" a="1"/>
  <c r="I888" i="8" s="1"/>
  <c r="I887" i="8" a="1"/>
  <c r="I887" i="8" s="1"/>
  <c r="I886" i="8" a="1"/>
  <c r="I886" i="8" s="1"/>
  <c r="I885" i="8" a="1"/>
  <c r="I885" i="8" s="1"/>
  <c r="I884" i="8" a="1"/>
  <c r="I884" i="8" s="1"/>
  <c r="I883" i="8" a="1"/>
  <c r="I883" i="8" s="1"/>
  <c r="I882" i="8" a="1"/>
  <c r="I882" i="8" s="1"/>
  <c r="I881" i="8" a="1"/>
  <c r="I881" i="8" s="1"/>
  <c r="I880" i="8" a="1"/>
  <c r="I880" i="8" s="1"/>
  <c r="I879" i="8" a="1"/>
  <c r="I879" i="8" s="1"/>
  <c r="I878" i="8" a="1"/>
  <c r="I878" i="8" s="1"/>
  <c r="I877" i="8" a="1"/>
  <c r="I877" i="8" s="1"/>
  <c r="I876" i="8" a="1"/>
  <c r="I876" i="8" s="1"/>
  <c r="I875" i="8"/>
  <c r="I875" i="8" a="1"/>
  <c r="I874" i="8" a="1"/>
  <c r="I874" i="8" s="1"/>
  <c r="I873" i="8" a="1"/>
  <c r="I873" i="8" s="1"/>
  <c r="I872" i="8" a="1"/>
  <c r="I872" i="8" s="1"/>
  <c r="I871" i="8" a="1"/>
  <c r="I871" i="8" s="1"/>
  <c r="I870" i="8" a="1"/>
  <c r="I870" i="8" s="1"/>
  <c r="I869" i="8" a="1"/>
  <c r="I869" i="8" s="1"/>
  <c r="I868" i="8" a="1"/>
  <c r="I868" i="8" s="1"/>
  <c r="I867" i="8" a="1"/>
  <c r="I867" i="8" s="1"/>
  <c r="I866" i="8" a="1"/>
  <c r="I866" i="8" s="1"/>
  <c r="I865" i="8" a="1"/>
  <c r="I865" i="8" s="1"/>
  <c r="I864" i="8" a="1"/>
  <c r="I864" i="8" s="1"/>
  <c r="I863" i="8" a="1"/>
  <c r="I863" i="8" s="1"/>
  <c r="I862" i="8" a="1"/>
  <c r="I862" i="8" s="1"/>
  <c r="I861" i="8" a="1"/>
  <c r="I861" i="8" s="1"/>
  <c r="I860" i="8" a="1"/>
  <c r="I860" i="8" s="1"/>
  <c r="I859" i="8" a="1"/>
  <c r="I859" i="8" s="1"/>
  <c r="I858" i="8" a="1"/>
  <c r="I858" i="8" s="1"/>
  <c r="I857" i="8" a="1"/>
  <c r="I857" i="8" s="1"/>
  <c r="I856" i="8" a="1"/>
  <c r="I856" i="8" s="1"/>
  <c r="I855" i="8" a="1"/>
  <c r="I855" i="8" s="1"/>
  <c r="I854" i="8"/>
  <c r="I854" i="8" a="1"/>
  <c r="I853" i="8" a="1"/>
  <c r="I853" i="8" s="1"/>
  <c r="I852" i="8" a="1"/>
  <c r="I852" i="8" s="1"/>
  <c r="I851" i="8" a="1"/>
  <c r="I851" i="8" s="1"/>
  <c r="I850" i="8" a="1"/>
  <c r="I850" i="8" s="1"/>
  <c r="I849" i="8" a="1"/>
  <c r="I849" i="8" s="1"/>
  <c r="I848" i="8" a="1"/>
  <c r="I848" i="8" s="1"/>
  <c r="I847" i="8" a="1"/>
  <c r="I847" i="8" s="1"/>
  <c r="I846" i="8" a="1"/>
  <c r="I846" i="8" s="1"/>
  <c r="I845" i="8" a="1"/>
  <c r="I845" i="8" s="1"/>
  <c r="I844" i="8" a="1"/>
  <c r="I844" i="8" s="1"/>
  <c r="I843" i="8" a="1"/>
  <c r="I843" i="8" s="1"/>
  <c r="I842" i="8" a="1"/>
  <c r="I842" i="8" s="1"/>
  <c r="I841" i="8" a="1"/>
  <c r="I841" i="8" s="1"/>
  <c r="I840" i="8" a="1"/>
  <c r="I840" i="8" s="1"/>
  <c r="I839" i="8" a="1"/>
  <c r="I839" i="8" s="1"/>
  <c r="I838" i="8" a="1"/>
  <c r="I838" i="8" s="1"/>
  <c r="I837" i="8" a="1"/>
  <c r="I837" i="8" s="1"/>
  <c r="I836" i="8" a="1"/>
  <c r="I836" i="8" s="1"/>
  <c r="I835" i="8" a="1"/>
  <c r="I835" i="8" s="1"/>
  <c r="I834" i="8" a="1"/>
  <c r="I834" i="8" s="1"/>
  <c r="I833" i="8" a="1"/>
  <c r="I833" i="8" s="1"/>
  <c r="I832" i="8" a="1"/>
  <c r="I832" i="8" s="1"/>
  <c r="I831" i="8" a="1"/>
  <c r="I831" i="8" s="1"/>
  <c r="I830" i="8" a="1"/>
  <c r="I830" i="8" s="1"/>
  <c r="I829" i="8" a="1"/>
  <c r="I829" i="8" s="1"/>
  <c r="I828" i="8" a="1"/>
  <c r="I828" i="8" s="1"/>
  <c r="I827" i="8" a="1"/>
  <c r="I827" i="8" s="1"/>
  <c r="I826" i="8" a="1"/>
  <c r="I826" i="8" s="1"/>
  <c r="I825" i="8" a="1"/>
  <c r="I825" i="8" s="1"/>
  <c r="I824" i="8" a="1"/>
  <c r="I824" i="8" s="1"/>
  <c r="I823" i="8" a="1"/>
  <c r="I823" i="8" s="1"/>
  <c r="I822" i="8" a="1"/>
  <c r="I822" i="8" s="1"/>
  <c r="I821" i="8" a="1"/>
  <c r="I821" i="8" s="1"/>
  <c r="I820" i="8" a="1"/>
  <c r="I820" i="8" s="1"/>
  <c r="I819" i="8" a="1"/>
  <c r="I819" i="8" s="1"/>
  <c r="I818" i="8" a="1"/>
  <c r="I818" i="8" s="1"/>
  <c r="I817" i="8" a="1"/>
  <c r="I817" i="8" s="1"/>
  <c r="I816" i="8" a="1"/>
  <c r="I816" i="8" s="1"/>
  <c r="I815" i="8" a="1"/>
  <c r="I815" i="8" s="1"/>
  <c r="I814" i="8" a="1"/>
  <c r="I814" i="8" s="1"/>
  <c r="I813" i="8" a="1"/>
  <c r="I813" i="8" s="1"/>
  <c r="I812" i="8" a="1"/>
  <c r="I812" i="8" s="1"/>
  <c r="I811" i="8"/>
  <c r="I811" i="8" a="1"/>
  <c r="I810" i="8" a="1"/>
  <c r="I810" i="8" s="1"/>
  <c r="I809" i="8" a="1"/>
  <c r="I809" i="8" s="1"/>
  <c r="I808" i="8" a="1"/>
  <c r="I808" i="8" s="1"/>
  <c r="I807" i="8" a="1"/>
  <c r="I807" i="8" s="1"/>
  <c r="I806" i="8" a="1"/>
  <c r="I806" i="8" s="1"/>
  <c r="I805" i="8" a="1"/>
  <c r="I805" i="8" s="1"/>
  <c r="I804" i="8" a="1"/>
  <c r="I804" i="8" s="1"/>
  <c r="I803" i="8" a="1"/>
  <c r="I803" i="8" s="1"/>
  <c r="I802" i="8" a="1"/>
  <c r="I802" i="8" s="1"/>
  <c r="I801" i="8" a="1"/>
  <c r="I801" i="8" s="1"/>
  <c r="I800" i="8" a="1"/>
  <c r="I800" i="8" s="1"/>
  <c r="I799" i="8" a="1"/>
  <c r="I799" i="8" s="1"/>
  <c r="I798" i="8" a="1"/>
  <c r="I798" i="8" s="1"/>
  <c r="I797" i="8" a="1"/>
  <c r="I797" i="8" s="1"/>
  <c r="I796" i="8" a="1"/>
  <c r="I796" i="8" s="1"/>
  <c r="I795" i="8" a="1"/>
  <c r="I795" i="8" s="1"/>
  <c r="I794" i="8" a="1"/>
  <c r="I794" i="8" s="1"/>
  <c r="I793" i="8" a="1"/>
  <c r="I793" i="8" s="1"/>
  <c r="I792" i="8" a="1"/>
  <c r="I792" i="8" s="1"/>
  <c r="I791" i="8" a="1"/>
  <c r="I791" i="8" s="1"/>
  <c r="I790" i="8"/>
  <c r="I790" i="8" a="1"/>
  <c r="I789" i="8" a="1"/>
  <c r="I789" i="8" s="1"/>
  <c r="I788" i="8" a="1"/>
  <c r="I788" i="8" s="1"/>
  <c r="I787" i="8" a="1"/>
  <c r="I787" i="8" s="1"/>
  <c r="I786" i="8" a="1"/>
  <c r="I786" i="8" s="1"/>
  <c r="I785" i="8" a="1"/>
  <c r="I785" i="8" s="1"/>
  <c r="I784" i="8" a="1"/>
  <c r="I784" i="8" s="1"/>
  <c r="I783" i="8" a="1"/>
  <c r="I783" i="8" s="1"/>
  <c r="I782" i="8" a="1"/>
  <c r="I782" i="8" s="1"/>
  <c r="I781" i="8" a="1"/>
  <c r="I781" i="8" s="1"/>
  <c r="I780" i="8" a="1"/>
  <c r="I780" i="8" s="1"/>
  <c r="I779" i="8" a="1"/>
  <c r="I779" i="8" s="1"/>
  <c r="I778" i="8" a="1"/>
  <c r="I778" i="8" s="1"/>
  <c r="I777" i="8" a="1"/>
  <c r="I777" i="8" s="1"/>
  <c r="I776" i="8" a="1"/>
  <c r="I776" i="8" s="1"/>
  <c r="I775" i="8" a="1"/>
  <c r="I775" i="8" s="1"/>
  <c r="I774" i="8" a="1"/>
  <c r="I774" i="8" s="1"/>
  <c r="I773" i="8" a="1"/>
  <c r="I773" i="8" s="1"/>
  <c r="I772" i="8" a="1"/>
  <c r="I772" i="8" s="1"/>
  <c r="I771" i="8" a="1"/>
  <c r="I771" i="8" s="1"/>
  <c r="I770" i="8" a="1"/>
  <c r="I770" i="8" s="1"/>
  <c r="I769" i="8" a="1"/>
  <c r="I769" i="8" s="1"/>
  <c r="I768" i="8" a="1"/>
  <c r="I768" i="8" s="1"/>
  <c r="I767" i="8" a="1"/>
  <c r="I767" i="8" s="1"/>
  <c r="I766" i="8" a="1"/>
  <c r="I766" i="8" s="1"/>
  <c r="I765" i="8" a="1"/>
  <c r="I765" i="8" s="1"/>
  <c r="I764" i="8" a="1"/>
  <c r="I764" i="8" s="1"/>
  <c r="I763" i="8" a="1"/>
  <c r="I763" i="8" s="1"/>
  <c r="I762" i="8" a="1"/>
  <c r="I762" i="8" s="1"/>
  <c r="I761" i="8" a="1"/>
  <c r="I761" i="8" s="1"/>
  <c r="I760" i="8" a="1"/>
  <c r="I760" i="8" s="1"/>
  <c r="I759" i="8" a="1"/>
  <c r="I759" i="8" s="1"/>
  <c r="I758" i="8" a="1"/>
  <c r="I758" i="8" s="1"/>
  <c r="I757" i="8" a="1"/>
  <c r="I757" i="8" s="1"/>
  <c r="I756" i="8" a="1"/>
  <c r="I756" i="8" s="1"/>
  <c r="I755" i="8" a="1"/>
  <c r="I755" i="8" s="1"/>
  <c r="I754" i="8" a="1"/>
  <c r="I754" i="8" s="1"/>
  <c r="I753" i="8" a="1"/>
  <c r="I753" i="8" s="1"/>
  <c r="I752" i="8" a="1"/>
  <c r="I752" i="8" s="1"/>
  <c r="I751" i="8" a="1"/>
  <c r="I751" i="8" s="1"/>
  <c r="I750" i="8" a="1"/>
  <c r="I750" i="8" s="1"/>
  <c r="I749" i="8" a="1"/>
  <c r="I749" i="8" s="1"/>
  <c r="I748" i="8" a="1"/>
  <c r="I748" i="8" s="1"/>
  <c r="I747" i="8"/>
  <c r="I747" i="8" a="1"/>
  <c r="I746" i="8" a="1"/>
  <c r="I746" i="8" s="1"/>
  <c r="I745" i="8" a="1"/>
  <c r="I745" i="8" s="1"/>
  <c r="I744" i="8" a="1"/>
  <c r="I744" i="8" s="1"/>
  <c r="I743" i="8" a="1"/>
  <c r="I743" i="8" s="1"/>
  <c r="I742" i="8" a="1"/>
  <c r="I742" i="8" s="1"/>
  <c r="I741" i="8" a="1"/>
  <c r="I741" i="8" s="1"/>
  <c r="I740" i="8" a="1"/>
  <c r="I740" i="8" s="1"/>
  <c r="I739" i="8" a="1"/>
  <c r="I739" i="8" s="1"/>
  <c r="I738" i="8" a="1"/>
  <c r="I738" i="8" s="1"/>
  <c r="I737" i="8" a="1"/>
  <c r="I737" i="8" s="1"/>
  <c r="I736" i="8" a="1"/>
  <c r="I736" i="8" s="1"/>
  <c r="I735" i="8" a="1"/>
  <c r="I735" i="8" s="1"/>
  <c r="I734" i="8" a="1"/>
  <c r="I734" i="8" s="1"/>
  <c r="I733" i="8" a="1"/>
  <c r="I733" i="8" s="1"/>
  <c r="I732" i="8" a="1"/>
  <c r="I732" i="8" s="1"/>
  <c r="I731" i="8" a="1"/>
  <c r="I731" i="8" s="1"/>
  <c r="I730" i="8" a="1"/>
  <c r="I730" i="8" s="1"/>
  <c r="I729" i="8" a="1"/>
  <c r="I729" i="8" s="1"/>
  <c r="I728" i="8" a="1"/>
  <c r="I728" i="8" s="1"/>
  <c r="I727" i="8" a="1"/>
  <c r="I727" i="8" s="1"/>
  <c r="I726" i="8"/>
  <c r="I726" i="8" a="1"/>
  <c r="I725" i="8" a="1"/>
  <c r="I725" i="8" s="1"/>
  <c r="I724" i="8" a="1"/>
  <c r="I724" i="8" s="1"/>
  <c r="I723" i="8" a="1"/>
  <c r="I723" i="8" s="1"/>
  <c r="I722" i="8" a="1"/>
  <c r="I722" i="8" s="1"/>
  <c r="I721" i="8" a="1"/>
  <c r="I721" i="8" s="1"/>
  <c r="I720" i="8" a="1"/>
  <c r="I720" i="8" s="1"/>
  <c r="I719" i="8" a="1"/>
  <c r="I719" i="8" s="1"/>
  <c r="I718" i="8" a="1"/>
  <c r="I718" i="8" s="1"/>
  <c r="I717" i="8" a="1"/>
  <c r="I717" i="8" s="1"/>
  <c r="I716" i="8" a="1"/>
  <c r="I716" i="8" s="1"/>
  <c r="I715" i="8" a="1"/>
  <c r="I715" i="8" s="1"/>
  <c r="I714" i="8" a="1"/>
  <c r="I714" i="8" s="1"/>
  <c r="I713" i="8" a="1"/>
  <c r="I713" i="8" s="1"/>
  <c r="I712" i="8" a="1"/>
  <c r="I712" i="8" s="1"/>
  <c r="I711" i="8" a="1"/>
  <c r="I711" i="8" s="1"/>
  <c r="I710" i="8" a="1"/>
  <c r="I710" i="8" s="1"/>
  <c r="I709" i="8" a="1"/>
  <c r="I709" i="8" s="1"/>
  <c r="I708" i="8" a="1"/>
  <c r="I708" i="8" s="1"/>
  <c r="I707" i="8" a="1"/>
  <c r="I707" i="8" s="1"/>
  <c r="I706" i="8" a="1"/>
  <c r="I706" i="8" s="1"/>
  <c r="I705" i="8" a="1"/>
  <c r="I705" i="8" s="1"/>
  <c r="I704" i="8" a="1"/>
  <c r="I704" i="8" s="1"/>
  <c r="I703" i="8" a="1"/>
  <c r="I703" i="8" s="1"/>
  <c r="I702" i="8" a="1"/>
  <c r="I702" i="8" s="1"/>
  <c r="I701" i="8" a="1"/>
  <c r="I701" i="8" s="1"/>
  <c r="I700" i="8" a="1"/>
  <c r="I700" i="8" s="1"/>
  <c r="I699" i="8" a="1"/>
  <c r="I699" i="8" s="1"/>
  <c r="I698" i="8" a="1"/>
  <c r="I698" i="8" s="1"/>
  <c r="I697" i="8" a="1"/>
  <c r="I697" i="8" s="1"/>
  <c r="I696" i="8" a="1"/>
  <c r="I696" i="8" s="1"/>
  <c r="I695" i="8" a="1"/>
  <c r="I695" i="8" s="1"/>
  <c r="I694" i="8" a="1"/>
  <c r="I694" i="8" s="1"/>
  <c r="I693" i="8" a="1"/>
  <c r="I693" i="8" s="1"/>
  <c r="I692" i="8" a="1"/>
  <c r="I692" i="8" s="1"/>
  <c r="I691" i="8" a="1"/>
  <c r="I691" i="8" s="1"/>
  <c r="I690" i="8" a="1"/>
  <c r="I690" i="8" s="1"/>
  <c r="I689" i="8" a="1"/>
  <c r="I689" i="8" s="1"/>
  <c r="I688" i="8" a="1"/>
  <c r="I688" i="8" s="1"/>
  <c r="I687" i="8" a="1"/>
  <c r="I687" i="8" s="1"/>
  <c r="I686" i="8" a="1"/>
  <c r="I686" i="8" s="1"/>
  <c r="I685" i="8" a="1"/>
  <c r="I685" i="8" s="1"/>
  <c r="I684" i="8" a="1"/>
  <c r="I684" i="8" s="1"/>
  <c r="I683" i="8"/>
  <c r="I683" i="8" a="1"/>
  <c r="I682" i="8" a="1"/>
  <c r="I682" i="8" s="1"/>
  <c r="I681" i="8" a="1"/>
  <c r="I681" i="8" s="1"/>
  <c r="I680" i="8" a="1"/>
  <c r="I680" i="8" s="1"/>
  <c r="I679" i="8" a="1"/>
  <c r="I679" i="8" s="1"/>
  <c r="I678" i="8" a="1"/>
  <c r="I678" i="8" s="1"/>
  <c r="I677" i="8" a="1"/>
  <c r="I677" i="8" s="1"/>
  <c r="I676" i="8" a="1"/>
  <c r="I676" i="8" s="1"/>
  <c r="I675" i="8" a="1"/>
  <c r="I675" i="8" s="1"/>
  <c r="I674" i="8" a="1"/>
  <c r="I674" i="8" s="1"/>
  <c r="I673" i="8" a="1"/>
  <c r="I673" i="8" s="1"/>
  <c r="I672" i="8" a="1"/>
  <c r="I672" i="8" s="1"/>
  <c r="I671" i="8" a="1"/>
  <c r="I671" i="8" s="1"/>
  <c r="I670" i="8" a="1"/>
  <c r="I670" i="8" s="1"/>
  <c r="I669" i="8" a="1"/>
  <c r="I669" i="8" s="1"/>
  <c r="I668" i="8" a="1"/>
  <c r="I668" i="8" s="1"/>
  <c r="I667" i="8" a="1"/>
  <c r="I667" i="8" s="1"/>
  <c r="I666" i="8" a="1"/>
  <c r="I666" i="8" s="1"/>
  <c r="I665" i="8" a="1"/>
  <c r="I665" i="8" s="1"/>
  <c r="I664" i="8" a="1"/>
  <c r="I664" i="8" s="1"/>
  <c r="I663" i="8" a="1"/>
  <c r="I663" i="8" s="1"/>
  <c r="I662" i="8"/>
  <c r="I662" i="8" a="1"/>
  <c r="I661" i="8" a="1"/>
  <c r="I661" i="8" s="1"/>
  <c r="I660" i="8" a="1"/>
  <c r="I660" i="8" s="1"/>
  <c r="I659" i="8" a="1"/>
  <c r="I659" i="8" s="1"/>
  <c r="I658" i="8" a="1"/>
  <c r="I658" i="8" s="1"/>
  <c r="I657" i="8" a="1"/>
  <c r="I657" i="8" s="1"/>
  <c r="I656" i="8" a="1"/>
  <c r="I656" i="8" s="1"/>
  <c r="I655" i="8" a="1"/>
  <c r="I655" i="8" s="1"/>
  <c r="I654" i="8" a="1"/>
  <c r="I654" i="8" s="1"/>
  <c r="I653" i="8" a="1"/>
  <c r="I653" i="8" s="1"/>
  <c r="I652" i="8" a="1"/>
  <c r="I652" i="8" s="1"/>
  <c r="I651" i="8" a="1"/>
  <c r="I651" i="8" s="1"/>
  <c r="I650" i="8" a="1"/>
  <c r="I650" i="8" s="1"/>
  <c r="I649" i="8" a="1"/>
  <c r="I649" i="8" s="1"/>
  <c r="I648" i="8" a="1"/>
  <c r="I648" i="8" s="1"/>
  <c r="I647" i="8" a="1"/>
  <c r="I647" i="8" s="1"/>
  <c r="I646" i="8" a="1"/>
  <c r="I646" i="8" s="1"/>
  <c r="I645" i="8" a="1"/>
  <c r="I645" i="8" s="1"/>
  <c r="I644" i="8" a="1"/>
  <c r="I644" i="8" s="1"/>
  <c r="I643" i="8" a="1"/>
  <c r="I643" i="8" s="1"/>
  <c r="I642" i="8" a="1"/>
  <c r="I642" i="8" s="1"/>
  <c r="I641" i="8" a="1"/>
  <c r="I641" i="8" s="1"/>
  <c r="I640" i="8" a="1"/>
  <c r="I640" i="8" s="1"/>
  <c r="I639" i="8" a="1"/>
  <c r="I639" i="8" s="1"/>
  <c r="I638" i="8" a="1"/>
  <c r="I638" i="8" s="1"/>
  <c r="I637" i="8" a="1"/>
  <c r="I637" i="8" s="1"/>
  <c r="I636" i="8" a="1"/>
  <c r="I636" i="8" s="1"/>
  <c r="I635" i="8" a="1"/>
  <c r="I635" i="8" s="1"/>
  <c r="I634" i="8" a="1"/>
  <c r="I634" i="8" s="1"/>
  <c r="I633" i="8" a="1"/>
  <c r="I633" i="8" s="1"/>
  <c r="I632" i="8" a="1"/>
  <c r="I632" i="8" s="1"/>
  <c r="I631" i="8" a="1"/>
  <c r="I631" i="8" s="1"/>
  <c r="I630" i="8" a="1"/>
  <c r="I630" i="8" s="1"/>
  <c r="I629" i="8" a="1"/>
  <c r="I629" i="8" s="1"/>
  <c r="I628" i="8" a="1"/>
  <c r="I628" i="8" s="1"/>
  <c r="I627" i="8" a="1"/>
  <c r="I627" i="8" s="1"/>
  <c r="I626" i="8" a="1"/>
  <c r="I626" i="8" s="1"/>
  <c r="I625" i="8" a="1"/>
  <c r="I625" i="8" s="1"/>
  <c r="I624" i="8" a="1"/>
  <c r="I624" i="8" s="1"/>
  <c r="I623" i="8" a="1"/>
  <c r="I623" i="8" s="1"/>
  <c r="I622" i="8" a="1"/>
  <c r="I622" i="8" s="1"/>
  <c r="I621" i="8" a="1"/>
  <c r="I621" i="8" s="1"/>
  <c r="I620" i="8" a="1"/>
  <c r="I620" i="8" s="1"/>
  <c r="I619" i="8"/>
  <c r="I619" i="8" a="1"/>
  <c r="I618" i="8" a="1"/>
  <c r="I618" i="8" s="1"/>
  <c r="I617" i="8" a="1"/>
  <c r="I617" i="8" s="1"/>
  <c r="I616" i="8" a="1"/>
  <c r="I616" i="8" s="1"/>
  <c r="I615" i="8" a="1"/>
  <c r="I615" i="8" s="1"/>
  <c r="I614" i="8" a="1"/>
  <c r="I614" i="8" s="1"/>
  <c r="I613" i="8" a="1"/>
  <c r="I613" i="8" s="1"/>
  <c r="I612" i="8" a="1"/>
  <c r="I612" i="8" s="1"/>
  <c r="I611" i="8" a="1"/>
  <c r="I611" i="8" s="1"/>
  <c r="I610" i="8" a="1"/>
  <c r="I610" i="8" s="1"/>
  <c r="I609" i="8" a="1"/>
  <c r="I609" i="8" s="1"/>
  <c r="I608" i="8" a="1"/>
  <c r="I608" i="8" s="1"/>
  <c r="I607" i="8" a="1"/>
  <c r="I607" i="8" s="1"/>
  <c r="I606" i="8" a="1"/>
  <c r="I606" i="8" s="1"/>
  <c r="I605" i="8" a="1"/>
  <c r="I605" i="8" s="1"/>
  <c r="I604" i="8" a="1"/>
  <c r="I604" i="8" s="1"/>
  <c r="I603" i="8" a="1"/>
  <c r="I603" i="8" s="1"/>
  <c r="I602" i="8" a="1"/>
  <c r="I602" i="8" s="1"/>
  <c r="I601" i="8" a="1"/>
  <c r="I601" i="8" s="1"/>
  <c r="I600" i="8" a="1"/>
  <c r="I600" i="8" s="1"/>
  <c r="I599" i="8" a="1"/>
  <c r="I599" i="8" s="1"/>
  <c r="I598" i="8"/>
  <c r="I598" i="8" a="1"/>
  <c r="I597" i="8" a="1"/>
  <c r="I597" i="8" s="1"/>
  <c r="I596" i="8" a="1"/>
  <c r="I596" i="8" s="1"/>
  <c r="I595" i="8" a="1"/>
  <c r="I595" i="8" s="1"/>
  <c r="I594" i="8" a="1"/>
  <c r="I594" i="8" s="1"/>
  <c r="I593" i="8" a="1"/>
  <c r="I593" i="8" s="1"/>
  <c r="I592" i="8" a="1"/>
  <c r="I592" i="8" s="1"/>
  <c r="I591" i="8" a="1"/>
  <c r="I591" i="8" s="1"/>
  <c r="I590" i="8" a="1"/>
  <c r="I590" i="8" s="1"/>
  <c r="I589" i="8" a="1"/>
  <c r="I589" i="8" s="1"/>
  <c r="I588" i="8" a="1"/>
  <c r="I588" i="8" s="1"/>
  <c r="I587" i="8" a="1"/>
  <c r="I587" i="8" s="1"/>
  <c r="I586" i="8" a="1"/>
  <c r="I586" i="8" s="1"/>
  <c r="I585" i="8" a="1"/>
  <c r="I585" i="8" s="1"/>
  <c r="I584" i="8" a="1"/>
  <c r="I584" i="8" s="1"/>
  <c r="I583" i="8" a="1"/>
  <c r="I583" i="8" s="1"/>
  <c r="I582" i="8" a="1"/>
  <c r="I582" i="8" s="1"/>
  <c r="I581" i="8" a="1"/>
  <c r="I581" i="8" s="1"/>
  <c r="I580" i="8" a="1"/>
  <c r="I580" i="8" s="1"/>
  <c r="I579" i="8" a="1"/>
  <c r="I579" i="8" s="1"/>
  <c r="I578" i="8" a="1"/>
  <c r="I578" i="8" s="1"/>
  <c r="I577" i="8" a="1"/>
  <c r="I577" i="8" s="1"/>
  <c r="I576" i="8" a="1"/>
  <c r="I576" i="8" s="1"/>
  <c r="I575" i="8" a="1"/>
  <c r="I575" i="8" s="1"/>
  <c r="I574" i="8" a="1"/>
  <c r="I574" i="8" s="1"/>
  <c r="I573" i="8" a="1"/>
  <c r="I573" i="8" s="1"/>
  <c r="I572" i="8" a="1"/>
  <c r="I572" i="8" s="1"/>
  <c r="I571" i="8" a="1"/>
  <c r="I571" i="8" s="1"/>
  <c r="I570" i="8" a="1"/>
  <c r="I570" i="8" s="1"/>
  <c r="I569" i="8" a="1"/>
  <c r="I569" i="8" s="1"/>
  <c r="I568" i="8" a="1"/>
  <c r="I568" i="8" s="1"/>
  <c r="I567" i="8" a="1"/>
  <c r="I567" i="8" s="1"/>
  <c r="I566" i="8" a="1"/>
  <c r="I566" i="8" s="1"/>
  <c r="I565" i="8" a="1"/>
  <c r="I565" i="8" s="1"/>
  <c r="I564" i="8" a="1"/>
  <c r="I564" i="8" s="1"/>
  <c r="I563" i="8" a="1"/>
  <c r="I563" i="8" s="1"/>
  <c r="I562" i="8" a="1"/>
  <c r="I562" i="8" s="1"/>
  <c r="I561" i="8" a="1"/>
  <c r="I561" i="8" s="1"/>
  <c r="I560" i="8" a="1"/>
  <c r="I560" i="8" s="1"/>
  <c r="I559" i="8" a="1"/>
  <c r="I559" i="8" s="1"/>
  <c r="I558" i="8" a="1"/>
  <c r="I558" i="8" s="1"/>
  <c r="I557" i="8" a="1"/>
  <c r="I557" i="8" s="1"/>
  <c r="I556" i="8" a="1"/>
  <c r="I556" i="8" s="1"/>
  <c r="I555" i="8"/>
  <c r="I555" i="8" a="1"/>
  <c r="I554" i="8" a="1"/>
  <c r="I554" i="8" s="1"/>
  <c r="I553" i="8" a="1"/>
  <c r="I553" i="8" s="1"/>
  <c r="I552" i="8" a="1"/>
  <c r="I552" i="8" s="1"/>
  <c r="I551" i="8" a="1"/>
  <c r="I551" i="8" s="1"/>
  <c r="I550" i="8" a="1"/>
  <c r="I550" i="8" s="1"/>
  <c r="I549" i="8" a="1"/>
  <c r="I549" i="8" s="1"/>
  <c r="I548" i="8" a="1"/>
  <c r="I548" i="8" s="1"/>
  <c r="I547" i="8" a="1"/>
  <c r="I547" i="8" s="1"/>
  <c r="I546" i="8" a="1"/>
  <c r="I546" i="8" s="1"/>
  <c r="I545" i="8" a="1"/>
  <c r="I545" i="8" s="1"/>
  <c r="I544" i="8" a="1"/>
  <c r="I544" i="8" s="1"/>
  <c r="I543" i="8" a="1"/>
  <c r="I543" i="8" s="1"/>
  <c r="I542" i="8" a="1"/>
  <c r="I542" i="8" s="1"/>
  <c r="I541" i="8" a="1"/>
  <c r="I541" i="8" s="1"/>
  <c r="I540" i="8" a="1"/>
  <c r="I540" i="8" s="1"/>
  <c r="I539" i="8" a="1"/>
  <c r="I539" i="8" s="1"/>
  <c r="I538" i="8" a="1"/>
  <c r="I538" i="8" s="1"/>
  <c r="I537" i="8" a="1"/>
  <c r="I537" i="8" s="1"/>
  <c r="I536" i="8" a="1"/>
  <c r="I536" i="8" s="1"/>
  <c r="I535" i="8" a="1"/>
  <c r="I535" i="8" s="1"/>
  <c r="I534" i="8"/>
  <c r="I534" i="8" a="1"/>
  <c r="I533" i="8" a="1"/>
  <c r="I533" i="8" s="1"/>
  <c r="I532" i="8" a="1"/>
  <c r="I532" i="8" s="1"/>
  <c r="I531" i="8" a="1"/>
  <c r="I531" i="8" s="1"/>
  <c r="I530" i="8" a="1"/>
  <c r="I530" i="8" s="1"/>
  <c r="I529" i="8" a="1"/>
  <c r="I529" i="8" s="1"/>
  <c r="I528" i="8" a="1"/>
  <c r="I528" i="8" s="1"/>
  <c r="I527" i="8" a="1"/>
  <c r="I527" i="8" s="1"/>
  <c r="I526" i="8" a="1"/>
  <c r="I526" i="8" s="1"/>
  <c r="I525" i="8" a="1"/>
  <c r="I525" i="8" s="1"/>
  <c r="I524" i="8" a="1"/>
  <c r="I524" i="8" s="1"/>
  <c r="I523" i="8" a="1"/>
  <c r="I523" i="8" s="1"/>
  <c r="I522" i="8" a="1"/>
  <c r="I522" i="8" s="1"/>
  <c r="I521" i="8" a="1"/>
  <c r="I521" i="8" s="1"/>
  <c r="I520" i="8" a="1"/>
  <c r="I520" i="8" s="1"/>
  <c r="I519" i="8" a="1"/>
  <c r="I519" i="8" s="1"/>
  <c r="I518" i="8" a="1"/>
  <c r="I518" i="8" s="1"/>
  <c r="I517" i="8" a="1"/>
  <c r="I517" i="8" s="1"/>
  <c r="I516" i="8" a="1"/>
  <c r="I516" i="8" s="1"/>
  <c r="I515" i="8" a="1"/>
  <c r="I515" i="8" s="1"/>
  <c r="I514" i="8" a="1"/>
  <c r="I514" i="8" s="1"/>
  <c r="I513" i="8" a="1"/>
  <c r="I513" i="8" s="1"/>
  <c r="I512" i="8" a="1"/>
  <c r="I512" i="8" s="1"/>
  <c r="I511" i="8" a="1"/>
  <c r="I511" i="8" s="1"/>
  <c r="I510" i="8" a="1"/>
  <c r="I510" i="8" s="1"/>
  <c r="I509" i="8" a="1"/>
  <c r="I509" i="8" s="1"/>
  <c r="I508" i="8" a="1"/>
  <c r="I508" i="8" s="1"/>
  <c r="I507" i="8" a="1"/>
  <c r="I507" i="8" s="1"/>
  <c r="I506" i="8" a="1"/>
  <c r="I506" i="8" s="1"/>
  <c r="I505" i="8" a="1"/>
  <c r="I505" i="8" s="1"/>
  <c r="I504" i="8" a="1"/>
  <c r="I504" i="8" s="1"/>
  <c r="I503" i="8" a="1"/>
  <c r="I503" i="8" s="1"/>
  <c r="I502" i="8" a="1"/>
  <c r="I502" i="8" s="1"/>
  <c r="I501" i="8" a="1"/>
  <c r="I501" i="8" s="1"/>
  <c r="I500" i="8" a="1"/>
  <c r="I500" i="8" s="1"/>
  <c r="I499" i="8" a="1"/>
  <c r="I499" i="8" s="1"/>
  <c r="I498" i="8" a="1"/>
  <c r="I498" i="8" s="1"/>
  <c r="I497" i="8" a="1"/>
  <c r="I497" i="8" s="1"/>
  <c r="I496" i="8" a="1"/>
  <c r="I496" i="8" s="1"/>
  <c r="I495" i="8" a="1"/>
  <c r="I495" i="8" s="1"/>
  <c r="I494" i="8" a="1"/>
  <c r="I494" i="8" s="1"/>
  <c r="I493" i="8" a="1"/>
  <c r="I493" i="8" s="1"/>
  <c r="I492" i="8" a="1"/>
  <c r="I492" i="8" s="1"/>
  <c r="I491" i="8" a="1"/>
  <c r="I491" i="8" s="1"/>
  <c r="I490" i="8" a="1"/>
  <c r="I490" i="8" s="1"/>
  <c r="I489" i="8" a="1"/>
  <c r="I489" i="8" s="1"/>
  <c r="I488" i="8" a="1"/>
  <c r="I488" i="8" s="1"/>
  <c r="I487" i="8" a="1"/>
  <c r="I487" i="8" s="1"/>
  <c r="I486" i="8" a="1"/>
  <c r="I486" i="8" s="1"/>
  <c r="I485" i="8" a="1"/>
  <c r="I485" i="8" s="1"/>
  <c r="I484" i="8"/>
  <c r="I484" i="8" a="1"/>
  <c r="I483" i="8" a="1"/>
  <c r="I483" i="8" s="1"/>
  <c r="I482" i="8" a="1"/>
  <c r="I482" i="8" s="1"/>
  <c r="I481" i="8" a="1"/>
  <c r="I481" i="8" s="1"/>
  <c r="I480" i="8" a="1"/>
  <c r="I480" i="8" s="1"/>
  <c r="I479" i="8" a="1"/>
  <c r="I479" i="8" s="1"/>
  <c r="I478" i="8" a="1"/>
  <c r="I478" i="8" s="1"/>
  <c r="I477" i="8" a="1"/>
  <c r="I477" i="8" s="1"/>
  <c r="I476" i="8"/>
  <c r="I476" i="8" a="1"/>
  <c r="I475" i="8" a="1"/>
  <c r="I475" i="8" s="1"/>
  <c r="I474" i="8" a="1"/>
  <c r="I474" i="8" s="1"/>
  <c r="I473" i="8" a="1"/>
  <c r="I473" i="8" s="1"/>
  <c r="I472" i="8"/>
  <c r="I472" i="8" a="1"/>
  <c r="I471" i="8" a="1"/>
  <c r="I471" i="8" s="1"/>
  <c r="I470" i="8" a="1"/>
  <c r="I470" i="8" s="1"/>
  <c r="I469" i="8" a="1"/>
  <c r="I469" i="8" s="1"/>
  <c r="I468" i="8"/>
  <c r="I468" i="8" a="1"/>
  <c r="I467" i="8" a="1"/>
  <c r="I467" i="8" s="1"/>
  <c r="I466" i="8" a="1"/>
  <c r="I466" i="8" s="1"/>
  <c r="I465" i="8" a="1"/>
  <c r="I465" i="8" s="1"/>
  <c r="I464" i="8" a="1"/>
  <c r="I464" i="8" s="1"/>
  <c r="I463" i="8" a="1"/>
  <c r="I463" i="8" s="1"/>
  <c r="I462" i="8" a="1"/>
  <c r="I462" i="8" s="1"/>
  <c r="I461" i="8" a="1"/>
  <c r="I461" i="8" s="1"/>
  <c r="I460" i="8" a="1"/>
  <c r="I460" i="8" s="1"/>
  <c r="I459" i="8" a="1"/>
  <c r="I459" i="8" s="1"/>
  <c r="I458" i="8" a="1"/>
  <c r="I458" i="8" s="1"/>
  <c r="I457" i="8" a="1"/>
  <c r="I457" i="8" s="1"/>
  <c r="I456" i="8" a="1"/>
  <c r="I456" i="8" s="1"/>
  <c r="I455" i="8" a="1"/>
  <c r="I455" i="8" s="1"/>
  <c r="I454" i="8" a="1"/>
  <c r="I454" i="8" s="1"/>
  <c r="I453" i="8" a="1"/>
  <c r="I453" i="8" s="1"/>
  <c r="I452" i="8"/>
  <c r="I452" i="8" a="1"/>
  <c r="I451" i="8" a="1"/>
  <c r="I451" i="8" s="1"/>
  <c r="I450" i="8" a="1"/>
  <c r="I450" i="8" s="1"/>
  <c r="I449" i="8" a="1"/>
  <c r="I449" i="8" s="1"/>
  <c r="I448" i="8" a="1"/>
  <c r="I448" i="8" s="1"/>
  <c r="I447" i="8" a="1"/>
  <c r="I447" i="8" s="1"/>
  <c r="I446" i="8" a="1"/>
  <c r="I446" i="8" s="1"/>
  <c r="I445" i="8" a="1"/>
  <c r="I445" i="8" s="1"/>
  <c r="I444" i="8"/>
  <c r="I444" i="8" a="1"/>
  <c r="I443" i="8" a="1"/>
  <c r="I443" i="8" s="1"/>
  <c r="I442" i="8" a="1"/>
  <c r="I442" i="8" s="1"/>
  <c r="I441" i="8" a="1"/>
  <c r="I441" i="8" s="1"/>
  <c r="I440" i="8"/>
  <c r="I440" i="8" a="1"/>
  <c r="I439" i="8" a="1"/>
  <c r="I439" i="8" s="1"/>
  <c r="I438" i="8" a="1"/>
  <c r="I438" i="8" s="1"/>
  <c r="I437" i="8" a="1"/>
  <c r="I437" i="8" s="1"/>
  <c r="I436" i="8"/>
  <c r="I436" i="8" a="1"/>
  <c r="I435" i="8" a="1"/>
  <c r="I435" i="8" s="1"/>
  <c r="I434" i="8" a="1"/>
  <c r="I434" i="8" s="1"/>
  <c r="I433" i="8" a="1"/>
  <c r="I433" i="8" s="1"/>
  <c r="I432" i="8" a="1"/>
  <c r="I432" i="8" s="1"/>
  <c r="I431" i="8" a="1"/>
  <c r="I431" i="8" s="1"/>
  <c r="I430" i="8" a="1"/>
  <c r="I430" i="8" s="1"/>
  <c r="I429" i="8" a="1"/>
  <c r="I429" i="8" s="1"/>
  <c r="I428" i="8" a="1"/>
  <c r="I428" i="8" s="1"/>
  <c r="I427" i="8" a="1"/>
  <c r="I427" i="8" s="1"/>
  <c r="I426" i="8" a="1"/>
  <c r="I426" i="8" s="1"/>
  <c r="I425" i="8" a="1"/>
  <c r="I425" i="8" s="1"/>
  <c r="I424" i="8" a="1"/>
  <c r="I424" i="8" s="1"/>
  <c r="I423" i="8" a="1"/>
  <c r="I423" i="8" s="1"/>
  <c r="I422" i="8" a="1"/>
  <c r="I422" i="8" s="1"/>
  <c r="I421" i="8" a="1"/>
  <c r="I421" i="8" s="1"/>
  <c r="I420" i="8"/>
  <c r="I420" i="8" a="1"/>
  <c r="I419" i="8" a="1"/>
  <c r="I419" i="8" s="1"/>
  <c r="I418" i="8" a="1"/>
  <c r="I418" i="8" s="1"/>
  <c r="I417" i="8" a="1"/>
  <c r="I417" i="8" s="1"/>
  <c r="I416" i="8" a="1"/>
  <c r="I416" i="8" s="1"/>
  <c r="I415" i="8" a="1"/>
  <c r="I415" i="8" s="1"/>
  <c r="I414" i="8" a="1"/>
  <c r="I414" i="8" s="1"/>
  <c r="I413" i="8" a="1"/>
  <c r="I413" i="8" s="1"/>
  <c r="I412" i="8"/>
  <c r="I412" i="8" a="1"/>
  <c r="I411" i="8" a="1"/>
  <c r="I411" i="8" s="1"/>
  <c r="I410" i="8" a="1"/>
  <c r="I410" i="8" s="1"/>
  <c r="I409" i="8" a="1"/>
  <c r="I409" i="8" s="1"/>
  <c r="I408" i="8"/>
  <c r="I408" i="8" a="1"/>
  <c r="I407" i="8" a="1"/>
  <c r="I407" i="8" s="1"/>
  <c r="I406" i="8" a="1"/>
  <c r="I406" i="8" s="1"/>
  <c r="I405" i="8" a="1"/>
  <c r="I405" i="8" s="1"/>
  <c r="I404" i="8"/>
  <c r="I404" i="8" a="1"/>
  <c r="I403" i="8" a="1"/>
  <c r="I403" i="8" s="1"/>
  <c r="I402" i="8" a="1"/>
  <c r="I402" i="8" s="1"/>
  <c r="I401" i="8" a="1"/>
  <c r="I401" i="8" s="1"/>
  <c r="I400" i="8" a="1"/>
  <c r="I400" i="8" s="1"/>
  <c r="I399" i="8" a="1"/>
  <c r="I399" i="8" s="1"/>
  <c r="I398" i="8" a="1"/>
  <c r="I398" i="8" s="1"/>
  <c r="I397" i="8" a="1"/>
  <c r="I397" i="8" s="1"/>
  <c r="I396" i="8" a="1"/>
  <c r="I396" i="8" s="1"/>
  <c r="I395" i="8" a="1"/>
  <c r="I395" i="8" s="1"/>
  <c r="I394" i="8" a="1"/>
  <c r="I394" i="8" s="1"/>
  <c r="I393" i="8" a="1"/>
  <c r="I393" i="8" s="1"/>
  <c r="I392" i="8" a="1"/>
  <c r="I392" i="8" s="1"/>
  <c r="I391" i="8" a="1"/>
  <c r="I391" i="8" s="1"/>
  <c r="I390" i="8" a="1"/>
  <c r="I390" i="8" s="1"/>
  <c r="I389" i="8" a="1"/>
  <c r="I389" i="8" s="1"/>
  <c r="I388" i="8"/>
  <c r="I388" i="8" a="1"/>
  <c r="I387" i="8" a="1"/>
  <c r="I387" i="8" s="1"/>
  <c r="I386" i="8" a="1"/>
  <c r="I386" i="8" s="1"/>
  <c r="I385" i="8" a="1"/>
  <c r="I385" i="8" s="1"/>
  <c r="I384" i="8" a="1"/>
  <c r="I384" i="8" s="1"/>
  <c r="I383" i="8" a="1"/>
  <c r="I383" i="8" s="1"/>
  <c r="I382" i="8" a="1"/>
  <c r="I382" i="8" s="1"/>
  <c r="I381" i="8" a="1"/>
  <c r="I381" i="8" s="1"/>
  <c r="I380" i="8"/>
  <c r="I380" i="8" a="1"/>
  <c r="I379" i="8" a="1"/>
  <c r="I379" i="8" s="1"/>
  <c r="I378" i="8" a="1"/>
  <c r="I378" i="8" s="1"/>
  <c r="I377" i="8" a="1"/>
  <c r="I377" i="8" s="1"/>
  <c r="I376" i="8"/>
  <c r="I376" i="8" a="1"/>
  <c r="I375" i="8" a="1"/>
  <c r="I375" i="8" s="1"/>
  <c r="I374" i="8" a="1"/>
  <c r="I374" i="8" s="1"/>
  <c r="I373" i="8" a="1"/>
  <c r="I373" i="8" s="1"/>
  <c r="I372" i="8"/>
  <c r="I372" i="8" a="1"/>
  <c r="I371" i="8" a="1"/>
  <c r="I371" i="8" s="1"/>
  <c r="I370" i="8" a="1"/>
  <c r="I370" i="8" s="1"/>
  <c r="I369" i="8" a="1"/>
  <c r="I369" i="8" s="1"/>
  <c r="I368" i="8" a="1"/>
  <c r="I368" i="8" s="1"/>
  <c r="I367" i="8" a="1"/>
  <c r="I367" i="8" s="1"/>
  <c r="I366" i="8" a="1"/>
  <c r="I366" i="8" s="1"/>
  <c r="I365" i="8" a="1"/>
  <c r="I365" i="8" s="1"/>
  <c r="I364" i="8" a="1"/>
  <c r="I364" i="8" s="1"/>
  <c r="I363" i="8" a="1"/>
  <c r="I363" i="8" s="1"/>
  <c r="I362" i="8" a="1"/>
  <c r="I362" i="8" s="1"/>
  <c r="I361" i="8" a="1"/>
  <c r="I361" i="8" s="1"/>
  <c r="I360" i="8" a="1"/>
  <c r="I360" i="8" s="1"/>
  <c r="I359" i="8" a="1"/>
  <c r="I359" i="8" s="1"/>
  <c r="I358" i="8" a="1"/>
  <c r="I358" i="8" s="1"/>
  <c r="I357" i="8" a="1"/>
  <c r="I357" i="8" s="1"/>
  <c r="I356" i="8"/>
  <c r="I356" i="8" a="1"/>
  <c r="I355" i="8" a="1"/>
  <c r="I355" i="8" s="1"/>
  <c r="I354" i="8" a="1"/>
  <c r="I354" i="8" s="1"/>
  <c r="I353" i="8" a="1"/>
  <c r="I353" i="8" s="1"/>
  <c r="I352" i="8" a="1"/>
  <c r="I352" i="8" s="1"/>
  <c r="I351" i="8" a="1"/>
  <c r="I351" i="8" s="1"/>
  <c r="I350" i="8" a="1"/>
  <c r="I350" i="8" s="1"/>
  <c r="I349" i="8" a="1"/>
  <c r="I349" i="8" s="1"/>
  <c r="I348" i="8"/>
  <c r="I348" i="8" a="1"/>
  <c r="I347" i="8" a="1"/>
  <c r="I347" i="8" s="1"/>
  <c r="I346" i="8" a="1"/>
  <c r="I346" i="8" s="1"/>
  <c r="I345" i="8" a="1"/>
  <c r="I345" i="8" s="1"/>
  <c r="I344" i="8"/>
  <c r="I344" i="8" a="1"/>
  <c r="I343" i="8" a="1"/>
  <c r="I343" i="8" s="1"/>
  <c r="I342" i="8" a="1"/>
  <c r="I342" i="8" s="1"/>
  <c r="I341" i="8" a="1"/>
  <c r="I341" i="8" s="1"/>
  <c r="I340" i="8"/>
  <c r="I340" i="8" a="1"/>
  <c r="I339" i="8" a="1"/>
  <c r="I339" i="8" s="1"/>
  <c r="I338" i="8" a="1"/>
  <c r="I338" i="8" s="1"/>
  <c r="I337" i="8" a="1"/>
  <c r="I337" i="8" s="1"/>
  <c r="I336" i="8" a="1"/>
  <c r="I336" i="8" s="1"/>
  <c r="I335" i="8" a="1"/>
  <c r="I335" i="8" s="1"/>
  <c r="I334" i="8" a="1"/>
  <c r="I334" i="8" s="1"/>
  <c r="I333" i="8" a="1"/>
  <c r="I333" i="8" s="1"/>
  <c r="I332" i="8" a="1"/>
  <c r="I332" i="8" s="1"/>
  <c r="I331" i="8" a="1"/>
  <c r="I331" i="8" s="1"/>
  <c r="I330" i="8" a="1"/>
  <c r="I330" i="8" s="1"/>
  <c r="I329" i="8" a="1"/>
  <c r="I329" i="8" s="1"/>
  <c r="I328" i="8" a="1"/>
  <c r="I328" i="8" s="1"/>
  <c r="I327" i="8" a="1"/>
  <c r="I327" i="8" s="1"/>
  <c r="I326" i="8" a="1"/>
  <c r="I326" i="8" s="1"/>
  <c r="I325" i="8" a="1"/>
  <c r="I325" i="8" s="1"/>
  <c r="I324" i="8"/>
  <c r="I324" i="8" a="1"/>
  <c r="I323" i="8" a="1"/>
  <c r="I323" i="8" s="1"/>
  <c r="I322" i="8" a="1"/>
  <c r="I322" i="8" s="1"/>
  <c r="I321" i="8" a="1"/>
  <c r="I321" i="8" s="1"/>
  <c r="I320" i="8" a="1"/>
  <c r="I320" i="8" s="1"/>
  <c r="I319" i="8" a="1"/>
  <c r="I319" i="8" s="1"/>
  <c r="I318" i="8" a="1"/>
  <c r="I318" i="8" s="1"/>
  <c r="I317" i="8" a="1"/>
  <c r="I317" i="8" s="1"/>
  <c r="I316" i="8"/>
  <c r="I316" i="8" a="1"/>
  <c r="I315" i="8" a="1"/>
  <c r="I315" i="8" s="1"/>
  <c r="I314" i="8" a="1"/>
  <c r="I314" i="8" s="1"/>
  <c r="I313" i="8" a="1"/>
  <c r="I313" i="8" s="1"/>
  <c r="I312" i="8"/>
  <c r="I312" i="8" a="1"/>
  <c r="I311" i="8" a="1"/>
  <c r="I311" i="8" s="1"/>
  <c r="I310" i="8" a="1"/>
  <c r="I310" i="8" s="1"/>
  <c r="I309" i="8" a="1"/>
  <c r="I309" i="8" s="1"/>
  <c r="I308" i="8"/>
  <c r="I308" i="8" a="1"/>
  <c r="I307" i="8" a="1"/>
  <c r="I307" i="8" s="1"/>
  <c r="I306" i="8" a="1"/>
  <c r="I306" i="8" s="1"/>
  <c r="I305" i="8" a="1"/>
  <c r="I305" i="8" s="1"/>
  <c r="I304" i="8" a="1"/>
  <c r="I304" i="8" s="1"/>
  <c r="I303" i="8" a="1"/>
  <c r="I303" i="8" s="1"/>
  <c r="I302" i="8" a="1"/>
  <c r="I302" i="8" s="1"/>
  <c r="I301" i="8" a="1"/>
  <c r="I301" i="8" s="1"/>
  <c r="I300" i="8" a="1"/>
  <c r="I300" i="8" s="1"/>
  <c r="I299" i="8" a="1"/>
  <c r="I299" i="8" s="1"/>
  <c r="I298" i="8" a="1"/>
  <c r="I298" i="8" s="1"/>
  <c r="I297" i="8" a="1"/>
  <c r="I297" i="8" s="1"/>
  <c r="I296" i="8" a="1"/>
  <c r="I296" i="8" s="1"/>
  <c r="I295" i="8" a="1"/>
  <c r="I295" i="8" s="1"/>
  <c r="I294" i="8" a="1"/>
  <c r="I294" i="8" s="1"/>
  <c r="I293" i="8" a="1"/>
  <c r="I293" i="8" s="1"/>
  <c r="I292" i="8"/>
  <c r="I292" i="8" a="1"/>
  <c r="I291" i="8" a="1"/>
  <c r="I291" i="8" s="1"/>
  <c r="I290" i="8" a="1"/>
  <c r="I290" i="8" s="1"/>
  <c r="I289" i="8" a="1"/>
  <c r="I289" i="8" s="1"/>
  <c r="I288" i="8" a="1"/>
  <c r="I288" i="8" s="1"/>
  <c r="I287" i="8" a="1"/>
  <c r="I287" i="8" s="1"/>
  <c r="I286" i="8" a="1"/>
  <c r="I286" i="8" s="1"/>
  <c r="I285" i="8" a="1"/>
  <c r="I285" i="8" s="1"/>
  <c r="I284" i="8"/>
  <c r="I284" i="8" a="1"/>
  <c r="I283" i="8" a="1"/>
  <c r="I283" i="8" s="1"/>
  <c r="I282" i="8" a="1"/>
  <c r="I282" i="8" s="1"/>
  <c r="I281" i="8" a="1"/>
  <c r="I281" i="8" s="1"/>
  <c r="I280" i="8"/>
  <c r="I280" i="8" a="1"/>
  <c r="I279" i="8" a="1"/>
  <c r="I279" i="8" s="1"/>
  <c r="I278" i="8" a="1"/>
  <c r="I278" i="8" s="1"/>
  <c r="I277" i="8" a="1"/>
  <c r="I277" i="8" s="1"/>
  <c r="I276" i="8"/>
  <c r="I276" i="8" a="1"/>
  <c r="I275" i="8" a="1"/>
  <c r="I275" i="8" s="1"/>
  <c r="I274" i="8" a="1"/>
  <c r="I274" i="8" s="1"/>
  <c r="I273" i="8" a="1"/>
  <c r="I273" i="8" s="1"/>
  <c r="I272" i="8" a="1"/>
  <c r="I272" i="8" s="1"/>
  <c r="I271" i="8" a="1"/>
  <c r="I271" i="8" s="1"/>
  <c r="I270" i="8" a="1"/>
  <c r="I270" i="8" s="1"/>
  <c r="I269" i="8" a="1"/>
  <c r="I269" i="8" s="1"/>
  <c r="I268" i="8" a="1"/>
  <c r="I268" i="8" s="1"/>
  <c r="I267" i="8" a="1"/>
  <c r="I267" i="8" s="1"/>
  <c r="I266" i="8" a="1"/>
  <c r="I266" i="8" s="1"/>
  <c r="I265" i="8" a="1"/>
  <c r="I265" i="8" s="1"/>
  <c r="I264" i="8" a="1"/>
  <c r="I264" i="8" s="1"/>
  <c r="I263" i="8" a="1"/>
  <c r="I263" i="8" s="1"/>
  <c r="I262" i="8" a="1"/>
  <c r="I262" i="8" s="1"/>
  <c r="I261" i="8" a="1"/>
  <c r="I261" i="8" s="1"/>
  <c r="I260" i="8"/>
  <c r="I260" i="8" a="1"/>
  <c r="I259" i="8" a="1"/>
  <c r="I259" i="8" s="1"/>
  <c r="I258" i="8" a="1"/>
  <c r="I258" i="8" s="1"/>
  <c r="I257" i="8" a="1"/>
  <c r="I257" i="8" s="1"/>
  <c r="I256" i="8" a="1"/>
  <c r="I256" i="8" s="1"/>
  <c r="I255" i="8" a="1"/>
  <c r="I255" i="8" s="1"/>
  <c r="I254" i="8" a="1"/>
  <c r="I254" i="8" s="1"/>
  <c r="I253" i="8" a="1"/>
  <c r="I253" i="8" s="1"/>
  <c r="I252" i="8"/>
  <c r="I252" i="8" a="1"/>
  <c r="I251" i="8" a="1"/>
  <c r="I251" i="8" s="1"/>
  <c r="I250" i="8" a="1"/>
  <c r="I250" i="8" s="1"/>
  <c r="I249" i="8" a="1"/>
  <c r="I249" i="8" s="1"/>
  <c r="I248" i="8"/>
  <c r="I248" i="8" a="1"/>
  <c r="I247" i="8" a="1"/>
  <c r="I247" i="8" s="1"/>
  <c r="I246" i="8" a="1"/>
  <c r="I246" i="8" s="1"/>
  <c r="I245" i="8" a="1"/>
  <c r="I245" i="8" s="1"/>
  <c r="I244" i="8"/>
  <c r="I244" i="8" a="1"/>
  <c r="I243" i="8" a="1"/>
  <c r="I243" i="8" s="1"/>
  <c r="I242" i="8" a="1"/>
  <c r="I242" i="8" s="1"/>
  <c r="I241" i="8" a="1"/>
  <c r="I241" i="8" s="1"/>
  <c r="I240" i="8" a="1"/>
  <c r="I240" i="8" s="1"/>
  <c r="I239" i="8" a="1"/>
  <c r="I239" i="8" s="1"/>
  <c r="I238" i="8" a="1"/>
  <c r="I238" i="8" s="1"/>
  <c r="I237" i="8" a="1"/>
  <c r="I237" i="8" s="1"/>
  <c r="I236" i="8" a="1"/>
  <c r="I236" i="8" s="1"/>
  <c r="I235" i="8" a="1"/>
  <c r="I235" i="8" s="1"/>
  <c r="I234" i="8" a="1"/>
  <c r="I234" i="8" s="1"/>
  <c r="I233" i="8" a="1"/>
  <c r="I233" i="8" s="1"/>
  <c r="I232" i="8" a="1"/>
  <c r="I232" i="8" s="1"/>
  <c r="I231" i="8" a="1"/>
  <c r="I231" i="8" s="1"/>
  <c r="I230" i="8" a="1"/>
  <c r="I230" i="8" s="1"/>
  <c r="I229" i="8" a="1"/>
  <c r="I229" i="8" s="1"/>
  <c r="I228" i="8"/>
  <c r="I228" i="8" a="1"/>
  <c r="I227" i="8" a="1"/>
  <c r="I227" i="8" s="1"/>
  <c r="I226" i="8" a="1"/>
  <c r="I226" i="8" s="1"/>
  <c r="I225" i="8" a="1"/>
  <c r="I225" i="8" s="1"/>
  <c r="I224" i="8" a="1"/>
  <c r="I224" i="8" s="1"/>
  <c r="I223" i="8" a="1"/>
  <c r="I223" i="8" s="1"/>
  <c r="I222" i="8" a="1"/>
  <c r="I222" i="8" s="1"/>
  <c r="I221" i="8" a="1"/>
  <c r="I221" i="8" s="1"/>
  <c r="I220" i="8"/>
  <c r="I220" i="8" a="1"/>
  <c r="I219" i="8" a="1"/>
  <c r="I219" i="8" s="1"/>
  <c r="I218" i="8" a="1"/>
  <c r="I218" i="8" s="1"/>
  <c r="I217" i="8" a="1"/>
  <c r="I217" i="8" s="1"/>
  <c r="I216" i="8"/>
  <c r="I216" i="8" a="1"/>
  <c r="I215" i="8" a="1"/>
  <c r="I215" i="8" s="1"/>
  <c r="I214" i="8" a="1"/>
  <c r="I214" i="8" s="1"/>
  <c r="I213" i="8" a="1"/>
  <c r="I213" i="8" s="1"/>
  <c r="I212" i="8"/>
  <c r="I212" i="8" a="1"/>
  <c r="I211" i="8" a="1"/>
  <c r="I211" i="8" s="1"/>
  <c r="I210" i="8" a="1"/>
  <c r="I210" i="8" s="1"/>
  <c r="I209" i="8" a="1"/>
  <c r="I209" i="8" s="1"/>
  <c r="I208" i="8" a="1"/>
  <c r="I208" i="8" s="1"/>
  <c r="I207" i="8" a="1"/>
  <c r="I207" i="8" s="1"/>
  <c r="I206" i="8" a="1"/>
  <c r="I206" i="8" s="1"/>
  <c r="I205" i="8" a="1"/>
  <c r="I205" i="8" s="1"/>
  <c r="I204" i="8" a="1"/>
  <c r="I204" i="8" s="1"/>
  <c r="I203" i="8" a="1"/>
  <c r="I203" i="8" s="1"/>
  <c r="I202" i="8" a="1"/>
  <c r="I202" i="8" s="1"/>
  <c r="I201" i="8" a="1"/>
  <c r="I201" i="8" s="1"/>
  <c r="I200" i="8" a="1"/>
  <c r="I200" i="8" s="1"/>
  <c r="I199" i="8" a="1"/>
  <c r="I199" i="8" s="1"/>
  <c r="I198" i="8" a="1"/>
  <c r="I198" i="8" s="1"/>
  <c r="I197" i="8" a="1"/>
  <c r="I197" i="8" s="1"/>
  <c r="I196" i="8"/>
  <c r="I196" i="8" a="1"/>
  <c r="I195" i="8" a="1"/>
  <c r="I195" i="8" s="1"/>
  <c r="I194" i="8" a="1"/>
  <c r="I194" i="8" s="1"/>
  <c r="I193" i="8" a="1"/>
  <c r="I193" i="8" s="1"/>
  <c r="I192" i="8" a="1"/>
  <c r="I192" i="8" s="1"/>
  <c r="I191" i="8" a="1"/>
  <c r="I191" i="8" s="1"/>
  <c r="I190" i="8" a="1"/>
  <c r="I190" i="8" s="1"/>
  <c r="I189" i="8" a="1"/>
  <c r="I189" i="8" s="1"/>
  <c r="I188" i="8"/>
  <c r="I188" i="8" a="1"/>
  <c r="I187" i="8" a="1"/>
  <c r="I187" i="8" s="1"/>
  <c r="I186" i="8" a="1"/>
  <c r="I186" i="8" s="1"/>
  <c r="I185" i="8" a="1"/>
  <c r="I185" i="8" s="1"/>
  <c r="I184" i="8"/>
  <c r="I184" i="8" a="1"/>
  <c r="I183" i="8" a="1"/>
  <c r="I183" i="8" s="1"/>
  <c r="I182" i="8" a="1"/>
  <c r="I182" i="8" s="1"/>
  <c r="I181" i="8" a="1"/>
  <c r="I181" i="8" s="1"/>
  <c r="I180" i="8"/>
  <c r="I180" i="8" a="1"/>
  <c r="I179" i="8" a="1"/>
  <c r="I179" i="8" s="1"/>
  <c r="I178" i="8" a="1"/>
  <c r="I178" i="8" s="1"/>
  <c r="I177" i="8" a="1"/>
  <c r="I177" i="8" s="1"/>
  <c r="I176" i="8" a="1"/>
  <c r="I176" i="8" s="1"/>
  <c r="I175" i="8" a="1"/>
  <c r="I175" i="8" s="1"/>
  <c r="I174" i="8" a="1"/>
  <c r="I174" i="8" s="1"/>
  <c r="I173" i="8" a="1"/>
  <c r="I173" i="8" s="1"/>
  <c r="I172" i="8" a="1"/>
  <c r="I172" i="8" s="1"/>
  <c r="I171" i="8" a="1"/>
  <c r="I171" i="8" s="1"/>
  <c r="I170" i="8" a="1"/>
  <c r="I170" i="8" s="1"/>
  <c r="I169" i="8" a="1"/>
  <c r="I169" i="8" s="1"/>
  <c r="I168" i="8" a="1"/>
  <c r="I168" i="8" s="1"/>
  <c r="I167" i="8" a="1"/>
  <c r="I167" i="8" s="1"/>
  <c r="I166" i="8" a="1"/>
  <c r="I166" i="8" s="1"/>
  <c r="I165" i="8" a="1"/>
  <c r="I165" i="8" s="1"/>
  <c r="I164" i="8"/>
  <c r="I164" i="8" a="1"/>
  <c r="I163" i="8" a="1"/>
  <c r="I163" i="8" s="1"/>
  <c r="I162" i="8" a="1"/>
  <c r="I162" i="8" s="1"/>
  <c r="I161" i="8" a="1"/>
  <c r="I161" i="8" s="1"/>
  <c r="I160" i="8" a="1"/>
  <c r="I160" i="8" s="1"/>
  <c r="I159" i="8" a="1"/>
  <c r="I159" i="8" s="1"/>
  <c r="I158" i="8" a="1"/>
  <c r="I158" i="8" s="1"/>
  <c r="I157" i="8" a="1"/>
  <c r="I157" i="8" s="1"/>
  <c r="I156" i="8"/>
  <c r="I156" i="8" a="1"/>
  <c r="I155" i="8" a="1"/>
  <c r="I155" i="8" s="1"/>
  <c r="I154" i="8" a="1"/>
  <c r="I154" i="8" s="1"/>
  <c r="I153" i="8" a="1"/>
  <c r="I153" i="8" s="1"/>
  <c r="I152" i="8"/>
  <c r="I152" i="8" a="1"/>
  <c r="I151" i="8" a="1"/>
  <c r="I151" i="8" s="1"/>
  <c r="I150" i="8" a="1"/>
  <c r="I150" i="8" s="1"/>
  <c r="I149" i="8" a="1"/>
  <c r="I149" i="8" s="1"/>
  <c r="I148" i="8"/>
  <c r="I148" i="8" a="1"/>
  <c r="I147" i="8" a="1"/>
  <c r="I147" i="8" s="1"/>
  <c r="I146" i="8" a="1"/>
  <c r="I146" i="8" s="1"/>
  <c r="I145" i="8" a="1"/>
  <c r="I145" i="8" s="1"/>
  <c r="I144" i="8" a="1"/>
  <c r="I144" i="8" s="1"/>
  <c r="I143" i="8" a="1"/>
  <c r="I143" i="8" s="1"/>
  <c r="I142" i="8" a="1"/>
  <c r="I142" i="8" s="1"/>
  <c r="I141" i="8" a="1"/>
  <c r="I141" i="8" s="1"/>
  <c r="I140" i="8" a="1"/>
  <c r="I140" i="8" s="1"/>
  <c r="I139" i="8" a="1"/>
  <c r="I139" i="8" s="1"/>
  <c r="I138" i="8" a="1"/>
  <c r="I138" i="8" s="1"/>
  <c r="I137" i="8" a="1"/>
  <c r="I137" i="8" s="1"/>
  <c r="I136" i="8" a="1"/>
  <c r="I136" i="8" s="1"/>
  <c r="I135" i="8" a="1"/>
  <c r="I135" i="8" s="1"/>
  <c r="I134" i="8" a="1"/>
  <c r="I134" i="8" s="1"/>
  <c r="I133" i="8" a="1"/>
  <c r="I133" i="8" s="1"/>
  <c r="I132" i="8"/>
  <c r="I132" i="8" a="1"/>
  <c r="I131" i="8" a="1"/>
  <c r="I131" i="8" s="1"/>
  <c r="I130" i="8" a="1"/>
  <c r="I130" i="8" s="1"/>
  <c r="I129" i="8" a="1"/>
  <c r="I129" i="8" s="1"/>
  <c r="I128" i="8" a="1"/>
  <c r="I128" i="8" s="1"/>
  <c r="I127" i="8" a="1"/>
  <c r="I127" i="8" s="1"/>
  <c r="I126" i="8" a="1"/>
  <c r="I126" i="8" s="1"/>
  <c r="I125" i="8" a="1"/>
  <c r="I125" i="8" s="1"/>
  <c r="I124" i="8"/>
  <c r="I124" i="8" a="1"/>
  <c r="I123" i="8" a="1"/>
  <c r="I123" i="8" s="1"/>
  <c r="I122" i="8" a="1"/>
  <c r="I122" i="8" s="1"/>
  <c r="I121" i="8" a="1"/>
  <c r="I121" i="8" s="1"/>
  <c r="I120" i="8"/>
  <c r="I120" i="8" a="1"/>
  <c r="I119" i="8" a="1"/>
  <c r="I119" i="8" s="1"/>
  <c r="I118" i="8" a="1"/>
  <c r="I118" i="8" s="1"/>
  <c r="I117" i="8" a="1"/>
  <c r="I117" i="8" s="1"/>
  <c r="I116" i="8"/>
  <c r="I116" i="8" a="1"/>
  <c r="I115" i="8" a="1"/>
  <c r="I115" i="8" s="1"/>
  <c r="I114" i="8" a="1"/>
  <c r="I114" i="8" s="1"/>
  <c r="I113" i="8" a="1"/>
  <c r="I113" i="8" s="1"/>
  <c r="I112" i="8" a="1"/>
  <c r="I112" i="8" s="1"/>
  <c r="I111" i="8" a="1"/>
  <c r="I111" i="8" s="1"/>
  <c r="I110" i="8" a="1"/>
  <c r="I110" i="8" s="1"/>
  <c r="I109" i="8" a="1"/>
  <c r="I109" i="8" s="1"/>
  <c r="I108" i="8" a="1"/>
  <c r="I108" i="8" s="1"/>
  <c r="I107" i="8" a="1"/>
  <c r="I107" i="8" s="1"/>
  <c r="I106" i="8" a="1"/>
  <c r="I106" i="8" s="1"/>
  <c r="I105" i="8" a="1"/>
  <c r="I105" i="8" s="1"/>
  <c r="I104" i="8" a="1"/>
  <c r="I104" i="8" s="1"/>
  <c r="I103" i="8" a="1"/>
  <c r="I103" i="8" s="1"/>
  <c r="I102" i="8" a="1"/>
  <c r="I102" i="8" s="1"/>
  <c r="I101" i="8" a="1"/>
  <c r="I101" i="8" s="1"/>
  <c r="I100" i="8"/>
  <c r="I100" i="8" a="1"/>
  <c r="I99" i="8" a="1"/>
  <c r="I99" i="8" s="1"/>
  <c r="I98" i="8" a="1"/>
  <c r="I98" i="8" s="1"/>
  <c r="I97" i="8" a="1"/>
  <c r="I97" i="8" s="1"/>
  <c r="I96" i="8" a="1"/>
  <c r="I96" i="8" s="1"/>
  <c r="I95" i="8" a="1"/>
  <c r="I95" i="8" s="1"/>
  <c r="I94" i="8" a="1"/>
  <c r="I94" i="8" s="1"/>
  <c r="I93" i="8" a="1"/>
  <c r="I93" i="8" s="1"/>
  <c r="I92" i="8"/>
  <c r="I92" i="8" a="1"/>
  <c r="I91" i="8" a="1"/>
  <c r="I91" i="8" s="1"/>
  <c r="I90" i="8" a="1"/>
  <c r="I90" i="8" s="1"/>
  <c r="I89" i="8" a="1"/>
  <c r="I89" i="8" s="1"/>
  <c r="I88" i="8"/>
  <c r="I88" i="8" a="1"/>
  <c r="I87" i="8" a="1"/>
  <c r="I87" i="8" s="1"/>
  <c r="I86" i="8" a="1"/>
  <c r="I86" i="8" s="1"/>
  <c r="I85" i="8" a="1"/>
  <c r="I85" i="8" s="1"/>
  <c r="I84" i="8"/>
  <c r="I84" i="8" a="1"/>
  <c r="I83" i="8" a="1"/>
  <c r="I83" i="8" s="1"/>
  <c r="I82" i="8" a="1"/>
  <c r="I82" i="8" s="1"/>
  <c r="I81" i="8" a="1"/>
  <c r="I81" i="8" s="1"/>
  <c r="I80" i="8" a="1"/>
  <c r="I80" i="8" s="1"/>
  <c r="I79" i="8" a="1"/>
  <c r="I79" i="8" s="1"/>
  <c r="I78" i="8" a="1"/>
  <c r="I78" i="8" s="1"/>
  <c r="I77" i="8" a="1"/>
  <c r="I77" i="8" s="1"/>
  <c r="I76" i="8" a="1"/>
  <c r="I76" i="8" s="1"/>
  <c r="I75" i="8" a="1"/>
  <c r="I75" i="8" s="1"/>
  <c r="I74" i="8" a="1"/>
  <c r="I74" i="8" s="1"/>
  <c r="I73" i="8" a="1"/>
  <c r="I73" i="8" s="1"/>
  <c r="I72" i="8" a="1"/>
  <c r="I72" i="8" s="1"/>
  <c r="I71" i="8" a="1"/>
  <c r="I71" i="8" s="1"/>
  <c r="I70" i="8" a="1"/>
  <c r="I70" i="8" s="1"/>
  <c r="I69" i="8" a="1"/>
  <c r="I69" i="8" s="1"/>
  <c r="I68" i="8"/>
  <c r="I68" i="8" a="1"/>
  <c r="I67" i="8" a="1"/>
  <c r="I67" i="8" s="1"/>
  <c r="I66" i="8" a="1"/>
  <c r="I66" i="8" s="1"/>
  <c r="I65" i="8" a="1"/>
  <c r="I65" i="8" s="1"/>
  <c r="I64" i="8" a="1"/>
  <c r="I64" i="8" s="1"/>
  <c r="I63" i="8" a="1"/>
  <c r="I63" i="8" s="1"/>
  <c r="I62" i="8" a="1"/>
  <c r="I62" i="8" s="1"/>
  <c r="I61" i="8" a="1"/>
  <c r="I61" i="8" s="1"/>
  <c r="I60" i="8"/>
  <c r="I60" i="8" a="1"/>
  <c r="I59" i="8" a="1"/>
  <c r="I59" i="8" s="1"/>
  <c r="I58" i="8" a="1"/>
  <c r="I58" i="8" s="1"/>
  <c r="I57" i="8" a="1"/>
  <c r="I57" i="8" s="1"/>
  <c r="I56" i="8"/>
  <c r="I56" i="8" a="1"/>
  <c r="I55" i="8" a="1"/>
  <c r="I55" i="8" s="1"/>
  <c r="I54" i="8" a="1"/>
  <c r="I54" i="8" s="1"/>
  <c r="I53" i="8" a="1"/>
  <c r="I53" i="8" s="1"/>
  <c r="I52" i="8" a="1"/>
  <c r="I52" i="8" s="1"/>
  <c r="I51" i="8" a="1"/>
  <c r="I51" i="8" s="1"/>
  <c r="I50" i="8" a="1"/>
  <c r="I50" i="8" s="1"/>
  <c r="I49" i="8" a="1"/>
  <c r="I49" i="8" s="1"/>
  <c r="I48" i="8" a="1"/>
  <c r="I48" i="8" s="1"/>
  <c r="I47" i="8" a="1"/>
  <c r="I47" i="8" s="1"/>
  <c r="I46" i="8" a="1"/>
  <c r="I46" i="8" s="1"/>
  <c r="I45" i="8"/>
  <c r="I45" i="8" a="1"/>
  <c r="I44" i="8" a="1"/>
  <c r="I44" i="8" s="1"/>
  <c r="I43" i="8" a="1"/>
  <c r="I43" i="8" s="1"/>
  <c r="I42" i="8" a="1"/>
  <c r="I42" i="8" s="1"/>
  <c r="I41" i="8" a="1"/>
  <c r="I41" i="8" s="1"/>
  <c r="I40" i="8"/>
  <c r="I40" i="8" a="1"/>
  <c r="I39" i="8" a="1"/>
  <c r="I39" i="8" s="1"/>
  <c r="I38" i="8" a="1"/>
  <c r="I38" i="8" s="1"/>
  <c r="I37" i="8" a="1"/>
  <c r="I37" i="8" s="1"/>
  <c r="I36" i="8" a="1"/>
  <c r="I36" i="8" s="1"/>
  <c r="I35" i="8" a="1"/>
  <c r="I35" i="8" s="1"/>
  <c r="I34" i="8" a="1"/>
  <c r="I34" i="8" s="1"/>
  <c r="I33" i="8" a="1"/>
  <c r="I33" i="8" s="1"/>
  <c r="I32" i="8" a="1"/>
  <c r="I32" i="8" s="1"/>
  <c r="I31" i="8" a="1"/>
  <c r="I31" i="8" s="1"/>
  <c r="I30" i="8" a="1"/>
  <c r="I30" i="8" s="1"/>
  <c r="I29" i="8"/>
  <c r="I29" i="8" a="1"/>
  <c r="I28" i="8" a="1"/>
  <c r="I28" i="8" s="1"/>
  <c r="I27" i="8" a="1"/>
  <c r="I27" i="8" s="1"/>
  <c r="I26" i="8" a="1"/>
  <c r="I26" i="8" s="1"/>
  <c r="I25" i="8" a="1"/>
  <c r="I25" i="8" s="1"/>
  <c r="I24" i="8"/>
  <c r="I24" i="8" a="1"/>
  <c r="I23" i="8" a="1"/>
  <c r="I23" i="8" s="1"/>
  <c r="I22" i="8" a="1"/>
  <c r="I22" i="8" s="1"/>
  <c r="I21" i="8" a="1"/>
  <c r="I21" i="8" s="1"/>
  <c r="I20" i="8" a="1"/>
  <c r="I20" i="8" s="1"/>
  <c r="I19" i="8" a="1"/>
  <c r="I19" i="8" s="1"/>
  <c r="I18" i="8" a="1"/>
  <c r="I18" i="8" s="1"/>
  <c r="I17" i="8" a="1"/>
  <c r="I17" i="8" s="1"/>
  <c r="I16" i="8" a="1"/>
  <c r="I16" i="8" s="1"/>
  <c r="I15" i="8" a="1"/>
  <c r="I15" i="8" s="1"/>
  <c r="I14" i="8" a="1"/>
  <c r="I14" i="8" s="1"/>
  <c r="I13" i="8"/>
  <c r="I13" i="8" a="1"/>
  <c r="I12" i="8" a="1"/>
  <c r="I12" i="8" s="1"/>
  <c r="I11" i="8" a="1"/>
  <c r="I11" i="8" s="1"/>
  <c r="I10" i="8" a="1"/>
  <c r="I10" i="8" s="1"/>
  <c r="I9" i="8" a="1"/>
  <c r="I9" i="8" s="1"/>
  <c r="I8" i="8"/>
  <c r="I8" i="8" a="1"/>
  <c r="I7" i="8" a="1"/>
  <c r="I7" i="8" s="1"/>
  <c r="I6" i="8" a="1"/>
  <c r="I6" i="8" s="1"/>
  <c r="I5" i="8" a="1"/>
  <c r="I5" i="8" s="1"/>
  <c r="I4" i="8" a="1"/>
  <c r="I4" i="8" s="1"/>
  <c r="I3" i="8" a="1"/>
  <c r="I3" i="8" s="1"/>
  <c r="Q182" i="9"/>
  <c r="O2077" i="1"/>
  <c r="Z2077" i="1" s="1"/>
  <c r="O2076" i="1"/>
  <c r="Z2076" i="1" s="1"/>
  <c r="O2075" i="1"/>
  <c r="Z2075" i="1" s="1"/>
  <c r="O2074" i="1"/>
  <c r="Z2074" i="1" s="1"/>
  <c r="O2073" i="1"/>
  <c r="Z2073" i="1" s="1"/>
  <c r="O2072" i="1"/>
  <c r="Z2072" i="1" s="1"/>
  <c r="O2071" i="1"/>
  <c r="Z2071" i="1" s="1"/>
  <c r="O2070" i="1"/>
  <c r="Z2070" i="1" s="1"/>
  <c r="O2069" i="1"/>
  <c r="Z2069" i="1" s="1"/>
  <c r="O2068" i="1"/>
  <c r="Z2068" i="1" s="1"/>
  <c r="O2067" i="1"/>
  <c r="Z2067" i="1" s="1"/>
  <c r="O2066" i="1"/>
  <c r="Z2066" i="1" s="1"/>
  <c r="O2065" i="1"/>
  <c r="Z2065" i="1" s="1"/>
  <c r="O2064" i="1"/>
  <c r="Z2064" i="1" s="1"/>
  <c r="O2063" i="1"/>
  <c r="Z2063" i="1" s="1"/>
  <c r="O2062" i="1"/>
  <c r="Z2062" i="1" s="1"/>
  <c r="O2061" i="1"/>
  <c r="Z2061" i="1" s="1"/>
  <c r="O2060" i="1"/>
  <c r="Z2060" i="1" s="1"/>
  <c r="O2059" i="1"/>
  <c r="Z2059" i="1" s="1"/>
  <c r="O2058" i="1"/>
  <c r="Z2058" i="1" s="1"/>
  <c r="O2057" i="1"/>
  <c r="Z2057" i="1" s="1"/>
  <c r="O2056" i="1"/>
  <c r="Z2056" i="1" s="1"/>
  <c r="O2055" i="1"/>
  <c r="Z2055" i="1" s="1"/>
  <c r="O2054" i="1"/>
  <c r="Z2054" i="1" s="1"/>
  <c r="O2053" i="1"/>
  <c r="Z2053" i="1" s="1"/>
  <c r="O2052" i="1"/>
  <c r="Z2052" i="1" s="1"/>
  <c r="O2051" i="1"/>
  <c r="Z2051" i="1" s="1"/>
  <c r="O2050" i="1"/>
  <c r="Z2050" i="1" s="1"/>
  <c r="O2049" i="1"/>
  <c r="Z2049" i="1" s="1"/>
  <c r="O2048" i="1"/>
  <c r="Z2048" i="1" s="1"/>
  <c r="O2047" i="1"/>
  <c r="Z2047" i="1" s="1"/>
  <c r="O2046" i="1"/>
  <c r="Z2046" i="1" s="1"/>
  <c r="O2045" i="1"/>
  <c r="Z2045" i="1" s="1"/>
  <c r="O2044" i="1"/>
  <c r="Z2044" i="1" s="1"/>
  <c r="O2043" i="1"/>
  <c r="Z2043" i="1" s="1"/>
  <c r="O2042" i="1"/>
  <c r="Z2042" i="1" s="1"/>
  <c r="O2041" i="1"/>
  <c r="Z2041" i="1" s="1"/>
  <c r="O2040" i="1"/>
  <c r="Z2040" i="1" s="1"/>
  <c r="O2039" i="1"/>
  <c r="Z2039" i="1" s="1"/>
  <c r="O2038" i="1"/>
  <c r="Z2038" i="1" s="1"/>
  <c r="O2037" i="1"/>
  <c r="Z2037" i="1" s="1"/>
  <c r="O2036" i="1"/>
  <c r="Z2036" i="1" s="1"/>
  <c r="O2035" i="1"/>
  <c r="Z2035" i="1" s="1"/>
  <c r="O2034" i="1"/>
  <c r="Z2034" i="1" s="1"/>
  <c r="O2033" i="1"/>
  <c r="Z2033" i="1" s="1"/>
  <c r="O2032" i="1"/>
  <c r="Z2032" i="1" s="1"/>
  <c r="O2031" i="1"/>
  <c r="Z2031" i="1" s="1"/>
  <c r="O2030" i="1"/>
  <c r="Z2030" i="1" s="1"/>
  <c r="O2029" i="1"/>
  <c r="Z2029" i="1" s="1"/>
  <c r="O2028" i="1"/>
  <c r="Z2028" i="1" s="1"/>
  <c r="O2027" i="1"/>
  <c r="Z2027" i="1" s="1"/>
  <c r="O2026" i="1"/>
  <c r="Z2026" i="1" s="1"/>
  <c r="O2025" i="1"/>
  <c r="Z2025" i="1" s="1"/>
  <c r="O2024" i="1"/>
  <c r="Z2024" i="1" s="1"/>
  <c r="O2023" i="1"/>
  <c r="Z2023" i="1" s="1"/>
  <c r="O2022" i="1"/>
  <c r="Z2022" i="1" s="1"/>
  <c r="O2021" i="1"/>
  <c r="Z2021" i="1" s="1"/>
  <c r="O2020" i="1"/>
  <c r="Z2020" i="1" s="1"/>
  <c r="Z2019" i="1"/>
  <c r="O2019" i="1"/>
  <c r="O2018" i="1"/>
  <c r="Z2018" i="1" s="1"/>
  <c r="O2017" i="1"/>
  <c r="Z2017" i="1" s="1"/>
  <c r="O2016" i="1"/>
  <c r="Z2016" i="1" s="1"/>
  <c r="O2015" i="1"/>
  <c r="Z2015" i="1" s="1"/>
  <c r="O2014" i="1"/>
  <c r="Z2014" i="1" s="1"/>
  <c r="O2013" i="1"/>
  <c r="Z2013" i="1" s="1"/>
  <c r="O2012" i="1"/>
  <c r="Z2012" i="1" s="1"/>
  <c r="O2011" i="1"/>
  <c r="Z2011" i="1" s="1"/>
  <c r="O2010" i="1"/>
  <c r="Z2010" i="1" s="1"/>
  <c r="O2009" i="1"/>
  <c r="Z2009" i="1" s="1"/>
  <c r="O2008" i="1"/>
  <c r="Z2008" i="1" s="1"/>
  <c r="O2007" i="1"/>
  <c r="Z2007" i="1" s="1"/>
  <c r="O2006" i="1"/>
  <c r="Z2006" i="1" s="1"/>
  <c r="O2005" i="1"/>
  <c r="Z2005" i="1" s="1"/>
  <c r="O2004" i="1"/>
  <c r="Z2004" i="1" s="1"/>
  <c r="O2003" i="1"/>
  <c r="Z2003" i="1" s="1"/>
  <c r="O2002" i="1"/>
  <c r="Z2002" i="1" s="1"/>
  <c r="O2001" i="1"/>
  <c r="Z2001" i="1" s="1"/>
  <c r="O2000" i="1"/>
  <c r="Z2000" i="1" s="1"/>
  <c r="O1999" i="1"/>
  <c r="Z1999" i="1" s="1"/>
  <c r="O1998" i="1"/>
  <c r="Z1998" i="1" s="1"/>
  <c r="O1997" i="1"/>
  <c r="Z1997" i="1" s="1"/>
  <c r="O1996" i="1"/>
  <c r="Z1996" i="1" s="1"/>
  <c r="O1995" i="1"/>
  <c r="Z1995" i="1" s="1"/>
  <c r="O1994" i="1"/>
  <c r="Z1994" i="1" s="1"/>
  <c r="O1993" i="1"/>
  <c r="Z1993" i="1" s="1"/>
  <c r="O1992" i="1"/>
  <c r="Z1992" i="1" s="1"/>
  <c r="O1991" i="1"/>
  <c r="Z1991" i="1" s="1"/>
  <c r="O1990" i="1"/>
  <c r="Z1990" i="1" s="1"/>
  <c r="O1989" i="1"/>
  <c r="Z1989" i="1" s="1"/>
  <c r="O1988" i="1"/>
  <c r="Z1988" i="1" s="1"/>
  <c r="O1987" i="1"/>
  <c r="Z1987" i="1" s="1"/>
  <c r="O1986" i="1"/>
  <c r="Z1986" i="1" s="1"/>
  <c r="O1985" i="1"/>
  <c r="Z1985" i="1" s="1"/>
  <c r="O1984" i="1"/>
  <c r="Z1984" i="1" s="1"/>
  <c r="O1983" i="1"/>
  <c r="Z1983" i="1" s="1"/>
  <c r="O1982" i="1"/>
  <c r="Z1982" i="1" s="1"/>
  <c r="O1981" i="1"/>
  <c r="Z1981" i="1" s="1"/>
  <c r="O1980" i="1"/>
  <c r="Z1980" i="1" s="1"/>
  <c r="O1979" i="1"/>
  <c r="Z1979" i="1" s="1"/>
  <c r="O1978" i="1"/>
  <c r="Z1978" i="1" s="1"/>
  <c r="O1977" i="1"/>
  <c r="Z1977" i="1" s="1"/>
  <c r="O1976" i="1"/>
  <c r="Z1976" i="1" s="1"/>
  <c r="O1975" i="1"/>
  <c r="Z1975" i="1" s="1"/>
  <c r="O1974" i="1"/>
  <c r="Z1974" i="1" s="1"/>
  <c r="O1973" i="1"/>
  <c r="Z1973" i="1" s="1"/>
  <c r="O1972" i="1"/>
  <c r="Z1972" i="1" s="1"/>
  <c r="O1971" i="1"/>
  <c r="Z1971" i="1" s="1"/>
  <c r="O1970" i="1"/>
  <c r="Z1970" i="1" s="1"/>
  <c r="O1969" i="1"/>
  <c r="Z1969" i="1" s="1"/>
  <c r="O1968" i="1"/>
  <c r="Z1968" i="1" s="1"/>
  <c r="O1967" i="1"/>
  <c r="Z1967" i="1" s="1"/>
  <c r="O1966" i="1"/>
  <c r="Z1966" i="1" s="1"/>
  <c r="O1965" i="1"/>
  <c r="Z1965" i="1" s="1"/>
  <c r="O1964" i="1"/>
  <c r="Z1964" i="1" s="1"/>
  <c r="O1963" i="1"/>
  <c r="Z1963" i="1" s="1"/>
  <c r="O1962" i="1"/>
  <c r="Z1962" i="1" s="1"/>
  <c r="O1961" i="1"/>
  <c r="Z1961" i="1" s="1"/>
  <c r="O1960" i="1"/>
  <c r="Z1960" i="1" s="1"/>
  <c r="O1959" i="1"/>
  <c r="Z1959" i="1" s="1"/>
  <c r="O1958" i="1"/>
  <c r="Z1958" i="1" s="1"/>
  <c r="O1957" i="1"/>
  <c r="Z1957" i="1" s="1"/>
  <c r="O1956" i="1"/>
  <c r="Z1956" i="1" s="1"/>
  <c r="O1955" i="1"/>
  <c r="Z1955" i="1" s="1"/>
  <c r="O1954" i="1"/>
  <c r="Z1954" i="1" s="1"/>
  <c r="O1953" i="1"/>
  <c r="Z1953" i="1" s="1"/>
  <c r="O1952" i="1"/>
  <c r="Z1952" i="1" s="1"/>
  <c r="O1951" i="1"/>
  <c r="Z1951" i="1" s="1"/>
  <c r="O1950" i="1"/>
  <c r="Z1950" i="1" s="1"/>
  <c r="O1949" i="1"/>
  <c r="Z1949" i="1" s="1"/>
  <c r="O1948" i="1"/>
  <c r="Z1948" i="1" s="1"/>
  <c r="O1947" i="1"/>
  <c r="Z1947" i="1" s="1"/>
  <c r="O1946" i="1"/>
  <c r="Z1946" i="1" s="1"/>
  <c r="O1945" i="1"/>
  <c r="Z1945" i="1" s="1"/>
  <c r="O1944" i="1"/>
  <c r="Z1944" i="1" s="1"/>
  <c r="O1943" i="1"/>
  <c r="Z1943" i="1" s="1"/>
  <c r="O1942" i="1"/>
  <c r="Z1942" i="1" s="1"/>
  <c r="O1941" i="1"/>
  <c r="Z1941" i="1" s="1"/>
  <c r="O1940" i="1"/>
  <c r="Z1940" i="1" s="1"/>
  <c r="O1939" i="1"/>
  <c r="Z1939" i="1" s="1"/>
  <c r="O1938" i="1"/>
  <c r="Z1938" i="1" s="1"/>
  <c r="O1937" i="1"/>
  <c r="Z1937" i="1" s="1"/>
  <c r="O1936" i="1"/>
  <c r="Z1936" i="1" s="1"/>
  <c r="O1935" i="1"/>
  <c r="Z1935" i="1" s="1"/>
  <c r="O1934" i="1"/>
  <c r="Z1934" i="1" s="1"/>
  <c r="O1933" i="1"/>
  <c r="Z1933" i="1" s="1"/>
  <c r="O1932" i="1"/>
  <c r="Z1932" i="1" s="1"/>
  <c r="O1931" i="1"/>
  <c r="Z1931" i="1" s="1"/>
  <c r="O1930" i="1"/>
  <c r="Z1930" i="1" s="1"/>
  <c r="O1929" i="1"/>
  <c r="Z1929" i="1" s="1"/>
  <c r="O1928" i="1"/>
  <c r="Z1928" i="1" s="1"/>
  <c r="O1927" i="1"/>
  <c r="Z1927" i="1" s="1"/>
  <c r="O1926" i="1"/>
  <c r="Z1926" i="1" s="1"/>
  <c r="O1925" i="1"/>
  <c r="Z1925" i="1" s="1"/>
  <c r="O1924" i="1"/>
  <c r="Z1924" i="1" s="1"/>
  <c r="O1923" i="1"/>
  <c r="Z1923" i="1" s="1"/>
  <c r="O1922" i="1"/>
  <c r="Z1922" i="1" s="1"/>
  <c r="O1921" i="1"/>
  <c r="Z1921" i="1" s="1"/>
  <c r="O1920" i="1"/>
  <c r="Z1920" i="1" s="1"/>
  <c r="O1919" i="1"/>
  <c r="Z1919" i="1" s="1"/>
  <c r="O1918" i="1"/>
  <c r="Z1918" i="1" s="1"/>
  <c r="O1917" i="1"/>
  <c r="Z1917" i="1" s="1"/>
  <c r="O1916" i="1"/>
  <c r="Z1916" i="1" s="1"/>
  <c r="O1915" i="1"/>
  <c r="Z1915" i="1" s="1"/>
  <c r="O1914" i="1"/>
  <c r="Z1914" i="1" s="1"/>
  <c r="O1913" i="1"/>
  <c r="Z1913" i="1" s="1"/>
  <c r="O1912" i="1"/>
  <c r="Z1912" i="1" s="1"/>
  <c r="O1911" i="1"/>
  <c r="Z1911" i="1" s="1"/>
  <c r="O1910" i="1"/>
  <c r="Z1910" i="1" s="1"/>
  <c r="O1909" i="1"/>
  <c r="Z1909" i="1" s="1"/>
  <c r="O1908" i="1"/>
  <c r="Z1908" i="1" s="1"/>
  <c r="O1907" i="1"/>
  <c r="Z1907" i="1" s="1"/>
  <c r="O1906" i="1"/>
  <c r="Z1906" i="1" s="1"/>
  <c r="O1905" i="1"/>
  <c r="Z1905" i="1" s="1"/>
  <c r="O1904" i="1"/>
  <c r="Z1904" i="1" s="1"/>
  <c r="O1903" i="1"/>
  <c r="Z1903" i="1" s="1"/>
  <c r="O1902" i="1"/>
  <c r="Z1902" i="1" s="1"/>
  <c r="O1901" i="1"/>
  <c r="Z1901" i="1" s="1"/>
  <c r="O1900" i="1"/>
  <c r="Z1900" i="1" s="1"/>
  <c r="O1899" i="1"/>
  <c r="Z1899" i="1" s="1"/>
  <c r="O1898" i="1"/>
  <c r="Z1898" i="1" s="1"/>
  <c r="O1897" i="1"/>
  <c r="Z1897" i="1" s="1"/>
  <c r="O1896" i="1"/>
  <c r="Z1896" i="1" s="1"/>
  <c r="O1895" i="1"/>
  <c r="Z1895" i="1" s="1"/>
  <c r="O1894" i="1"/>
  <c r="Z1894" i="1" s="1"/>
  <c r="O1893" i="1"/>
  <c r="Z1893" i="1" s="1"/>
  <c r="O1892" i="1"/>
  <c r="Z1892" i="1" s="1"/>
  <c r="O1891" i="1"/>
  <c r="Z1891" i="1" s="1"/>
  <c r="O1890" i="1"/>
  <c r="Z1890" i="1" s="1"/>
  <c r="O1889" i="1"/>
  <c r="Z1889" i="1" s="1"/>
  <c r="O1888" i="1"/>
  <c r="Z1888" i="1" s="1"/>
  <c r="O1887" i="1"/>
  <c r="Z1887" i="1" s="1"/>
  <c r="O1886" i="1"/>
  <c r="Z1886" i="1" s="1"/>
  <c r="O1885" i="1"/>
  <c r="Z1885" i="1" s="1"/>
  <c r="O1884" i="1"/>
  <c r="Z1884" i="1" s="1"/>
  <c r="O1883" i="1"/>
  <c r="Z1883" i="1" s="1"/>
  <c r="O1882" i="1"/>
  <c r="Z1882" i="1" s="1"/>
  <c r="O1881" i="1"/>
  <c r="Z1881" i="1" s="1"/>
  <c r="O1880" i="1"/>
  <c r="Z1880" i="1" s="1"/>
  <c r="O1879" i="1"/>
  <c r="Z1879" i="1" s="1"/>
  <c r="O1878" i="1"/>
  <c r="Z1878" i="1" s="1"/>
  <c r="O1877" i="1"/>
  <c r="Z1877" i="1" s="1"/>
  <c r="O1876" i="1"/>
  <c r="Z1876" i="1" s="1"/>
  <c r="O1875" i="1"/>
  <c r="Z1875" i="1" s="1"/>
  <c r="O1874" i="1"/>
  <c r="Z1874" i="1" s="1"/>
  <c r="O1873" i="1"/>
  <c r="Z1873" i="1" s="1"/>
  <c r="O1872" i="1"/>
  <c r="Z1872" i="1" s="1"/>
  <c r="O1871" i="1"/>
  <c r="Z1871" i="1" s="1"/>
  <c r="O1870" i="1"/>
  <c r="Z1870" i="1" s="1"/>
  <c r="O1869" i="1"/>
  <c r="Z1869" i="1" s="1"/>
  <c r="O1868" i="1"/>
  <c r="Z1868" i="1" s="1"/>
  <c r="O1867" i="1"/>
  <c r="Z1867" i="1" s="1"/>
  <c r="O1866" i="1"/>
  <c r="Z1866" i="1" s="1"/>
  <c r="O1865" i="1"/>
  <c r="Z1865" i="1" s="1"/>
  <c r="O1864" i="1"/>
  <c r="Z1864" i="1" s="1"/>
  <c r="O1863" i="1"/>
  <c r="Z1863" i="1" s="1"/>
  <c r="O1862" i="1"/>
  <c r="Z1862" i="1" s="1"/>
  <c r="O1861" i="1"/>
  <c r="Z1861" i="1" s="1"/>
  <c r="O1860" i="1"/>
  <c r="Z1860" i="1" s="1"/>
  <c r="O1859" i="1"/>
  <c r="Z1859" i="1" s="1"/>
  <c r="O1858" i="1"/>
  <c r="Z1858" i="1" s="1"/>
  <c r="O1857" i="1"/>
  <c r="Z1857" i="1" s="1"/>
  <c r="O1856" i="1"/>
  <c r="Z1856" i="1" s="1"/>
  <c r="O1855" i="1"/>
  <c r="Z1855" i="1" s="1"/>
  <c r="O1854" i="1"/>
  <c r="Z1854" i="1" s="1"/>
  <c r="O1853" i="1"/>
  <c r="Z1853" i="1" s="1"/>
  <c r="O1852" i="1"/>
  <c r="Z1852" i="1" s="1"/>
  <c r="O1851" i="1"/>
  <c r="Z1851" i="1" s="1"/>
  <c r="O1850" i="1"/>
  <c r="Z1850" i="1" s="1"/>
  <c r="O1849" i="1"/>
  <c r="Z1849" i="1" s="1"/>
  <c r="O1848" i="1"/>
  <c r="Z1848" i="1" s="1"/>
  <c r="O1847" i="1"/>
  <c r="Z1847" i="1" s="1"/>
  <c r="O1846" i="1"/>
  <c r="Z1846" i="1" s="1"/>
  <c r="O1845" i="1"/>
  <c r="Z1845" i="1" s="1"/>
  <c r="O1844" i="1"/>
  <c r="Z1844" i="1" s="1"/>
  <c r="O1843" i="1"/>
  <c r="Z1843" i="1" s="1"/>
  <c r="O1842" i="1"/>
  <c r="Z1842" i="1" s="1"/>
  <c r="O1841" i="1"/>
  <c r="Z1841" i="1" s="1"/>
  <c r="O1840" i="1"/>
  <c r="Z1840" i="1" s="1"/>
  <c r="O1839" i="1"/>
  <c r="Z1839" i="1" s="1"/>
  <c r="O1838" i="1"/>
  <c r="Z1838" i="1" s="1"/>
  <c r="O1837" i="1"/>
  <c r="Z1837" i="1" s="1"/>
  <c r="O1836" i="1"/>
  <c r="Z1836" i="1" s="1"/>
  <c r="O1835" i="1"/>
  <c r="Z1835" i="1" s="1"/>
  <c r="O1834" i="1"/>
  <c r="Z1834" i="1" s="1"/>
  <c r="O1833" i="1"/>
  <c r="Z1833" i="1" s="1"/>
  <c r="O1832" i="1"/>
  <c r="Z1832" i="1" s="1"/>
  <c r="O1831" i="1"/>
  <c r="Z1831" i="1" s="1"/>
  <c r="O1830" i="1"/>
  <c r="Z1830" i="1" s="1"/>
  <c r="O1829" i="1"/>
  <c r="Z1829" i="1" s="1"/>
  <c r="O1828" i="1"/>
  <c r="Z1828" i="1" s="1"/>
  <c r="O1827" i="1"/>
  <c r="Z1827" i="1" s="1"/>
  <c r="O1826" i="1"/>
  <c r="Z1826" i="1" s="1"/>
  <c r="O1825" i="1"/>
  <c r="Z1825" i="1" s="1"/>
  <c r="O1824" i="1"/>
  <c r="Z1824" i="1" s="1"/>
  <c r="O1823" i="1"/>
  <c r="Z1823" i="1" s="1"/>
  <c r="O1822" i="1"/>
  <c r="Z1822" i="1" s="1"/>
  <c r="O1821" i="1"/>
  <c r="Z1821" i="1" s="1"/>
  <c r="O1820" i="1"/>
  <c r="Z1820" i="1" s="1"/>
  <c r="O1819" i="1"/>
  <c r="Z1819" i="1" s="1"/>
  <c r="O1818" i="1"/>
  <c r="Z1818" i="1" s="1"/>
  <c r="O1817" i="1"/>
  <c r="Z1817" i="1" s="1"/>
  <c r="O1816" i="1"/>
  <c r="Z1816" i="1" s="1"/>
  <c r="O1815" i="1"/>
  <c r="Z1815" i="1" s="1"/>
  <c r="O1814" i="1"/>
  <c r="Z1814" i="1" s="1"/>
  <c r="O1813" i="1"/>
  <c r="Z1813" i="1" s="1"/>
  <c r="O1812" i="1"/>
  <c r="Z1812" i="1" s="1"/>
  <c r="O1811" i="1"/>
  <c r="Z1811" i="1" s="1"/>
  <c r="O1810" i="1"/>
  <c r="Z1810" i="1" s="1"/>
  <c r="O1809" i="1"/>
  <c r="Z1809" i="1" s="1"/>
  <c r="O1808" i="1"/>
  <c r="Z1808" i="1" s="1"/>
  <c r="O1807" i="1"/>
  <c r="Z1807" i="1" s="1"/>
  <c r="O1806" i="1"/>
  <c r="Z1806" i="1" s="1"/>
  <c r="O1805" i="1"/>
  <c r="Z1805" i="1" s="1"/>
  <c r="O1804" i="1"/>
  <c r="Z1804" i="1" s="1"/>
  <c r="O1803" i="1"/>
  <c r="Z1803" i="1" s="1"/>
  <c r="O1802" i="1"/>
  <c r="Z1802" i="1" s="1"/>
  <c r="O1801" i="1"/>
  <c r="Z1801" i="1" s="1"/>
  <c r="O1800" i="1"/>
  <c r="Z1800" i="1" s="1"/>
  <c r="O1799" i="1"/>
  <c r="Z1799" i="1" s="1"/>
  <c r="O1798" i="1"/>
  <c r="Z1798" i="1" s="1"/>
  <c r="O1797" i="1"/>
  <c r="Z1797" i="1" s="1"/>
  <c r="O1796" i="1"/>
  <c r="Z1796" i="1" s="1"/>
  <c r="O1795" i="1"/>
  <c r="Z1795" i="1" s="1"/>
  <c r="O1794" i="1"/>
  <c r="Z1794" i="1" s="1"/>
  <c r="O1793" i="1"/>
  <c r="Z1793" i="1" s="1"/>
  <c r="O1792" i="1"/>
  <c r="Z1792" i="1" s="1"/>
  <c r="O1791" i="1"/>
  <c r="Z1791" i="1" s="1"/>
  <c r="O1790" i="1"/>
  <c r="Z1790" i="1" s="1"/>
  <c r="O1789" i="1"/>
  <c r="Z1789" i="1" s="1"/>
  <c r="O1788" i="1"/>
  <c r="Z1788" i="1" s="1"/>
  <c r="O1787" i="1"/>
  <c r="Z1787" i="1" s="1"/>
  <c r="O1786" i="1"/>
  <c r="Z1786" i="1" s="1"/>
  <c r="O1785" i="1"/>
  <c r="Z1785" i="1" s="1"/>
  <c r="O1784" i="1"/>
  <c r="Z1784" i="1" s="1"/>
  <c r="O1783" i="1"/>
  <c r="Z1783" i="1" s="1"/>
  <c r="O1782" i="1"/>
  <c r="Z1782" i="1" s="1"/>
  <c r="O1781" i="1"/>
  <c r="Z1781" i="1" s="1"/>
  <c r="O1780" i="1"/>
  <c r="Z1780" i="1" s="1"/>
  <c r="O1779" i="1"/>
  <c r="Z1779" i="1" s="1"/>
  <c r="O1778" i="1"/>
  <c r="Z1778" i="1" s="1"/>
  <c r="O1777" i="1"/>
  <c r="Z1777" i="1" s="1"/>
  <c r="O1776" i="1"/>
  <c r="Z1776" i="1" s="1"/>
  <c r="O1775" i="1"/>
  <c r="Z1775" i="1" s="1"/>
  <c r="O1774" i="1"/>
  <c r="Z1774" i="1" s="1"/>
  <c r="O1773" i="1"/>
  <c r="Z1773" i="1" s="1"/>
  <c r="O1772" i="1"/>
  <c r="Z1772" i="1" s="1"/>
  <c r="O1771" i="1"/>
  <c r="Z1771" i="1" s="1"/>
  <c r="O1770" i="1"/>
  <c r="Z1770" i="1" s="1"/>
  <c r="O1769" i="1"/>
  <c r="Z1769" i="1" s="1"/>
  <c r="O1768" i="1"/>
  <c r="Z1768" i="1" s="1"/>
  <c r="O1767" i="1"/>
  <c r="Z1767" i="1" s="1"/>
  <c r="O1766" i="1"/>
  <c r="Z1766" i="1" s="1"/>
  <c r="O1765" i="1"/>
  <c r="Z1765" i="1" s="1"/>
  <c r="O1764" i="1"/>
  <c r="Z1764" i="1" s="1"/>
  <c r="O1763" i="1"/>
  <c r="Z1763" i="1" s="1"/>
  <c r="O1762" i="1"/>
  <c r="Z1762" i="1" s="1"/>
  <c r="O1761" i="1"/>
  <c r="Z1761" i="1" s="1"/>
  <c r="O1760" i="1"/>
  <c r="Z1760" i="1" s="1"/>
  <c r="O1759" i="1"/>
  <c r="Z1759" i="1" s="1"/>
  <c r="O1758" i="1"/>
  <c r="Z1758" i="1" s="1"/>
  <c r="O1757" i="1"/>
  <c r="Z1757" i="1" s="1"/>
  <c r="O1756" i="1"/>
  <c r="Z1756" i="1" s="1"/>
  <c r="O1755" i="1"/>
  <c r="Z1755" i="1" s="1"/>
  <c r="O1754" i="1"/>
  <c r="Z1754" i="1" s="1"/>
  <c r="O1753" i="1"/>
  <c r="Z1753" i="1" s="1"/>
  <c r="O1752" i="1"/>
  <c r="Z1752" i="1" s="1"/>
  <c r="O1751" i="1"/>
  <c r="Z1751" i="1" s="1"/>
  <c r="O1750" i="1"/>
  <c r="Z1750" i="1" s="1"/>
  <c r="O1749" i="1"/>
  <c r="Z1749" i="1" s="1"/>
  <c r="O1748" i="1"/>
  <c r="Z1748" i="1" s="1"/>
  <c r="O1747" i="1"/>
  <c r="Z1747" i="1" s="1"/>
  <c r="O1746" i="1"/>
  <c r="Z1746" i="1" s="1"/>
  <c r="O1745" i="1"/>
  <c r="Z1745" i="1" s="1"/>
  <c r="O1744" i="1"/>
  <c r="Z1744" i="1" s="1"/>
  <c r="O1743" i="1"/>
  <c r="Z1743" i="1" s="1"/>
  <c r="O1742" i="1"/>
  <c r="Z1742" i="1" s="1"/>
  <c r="O1741" i="1"/>
  <c r="Z1741" i="1" s="1"/>
  <c r="O1740" i="1"/>
  <c r="Z1740" i="1" s="1"/>
  <c r="O1739" i="1"/>
  <c r="Z1739" i="1" s="1"/>
  <c r="O1738" i="1"/>
  <c r="Z1738" i="1" s="1"/>
  <c r="O1737" i="1"/>
  <c r="Z1737" i="1" s="1"/>
  <c r="O1736" i="1"/>
  <c r="Z1736" i="1" s="1"/>
  <c r="O1735" i="1"/>
  <c r="Z1735" i="1" s="1"/>
  <c r="O1734" i="1"/>
  <c r="Z1734" i="1" s="1"/>
  <c r="O1733" i="1"/>
  <c r="Z1733" i="1" s="1"/>
  <c r="O1732" i="1"/>
  <c r="Z1732" i="1" s="1"/>
  <c r="O1731" i="1"/>
  <c r="Z1731" i="1" s="1"/>
  <c r="O1730" i="1"/>
  <c r="Z1730" i="1" s="1"/>
  <c r="O1729" i="1"/>
  <c r="Z1729" i="1" s="1"/>
  <c r="O1728" i="1"/>
  <c r="Z1728" i="1" s="1"/>
  <c r="O1727" i="1"/>
  <c r="Z1727" i="1" s="1"/>
  <c r="O1726" i="1"/>
  <c r="Z1726" i="1" s="1"/>
  <c r="O1725" i="1"/>
  <c r="Z1725" i="1" s="1"/>
  <c r="O1724" i="1"/>
  <c r="Z1724" i="1" s="1"/>
  <c r="O1723" i="1"/>
  <c r="Z1723" i="1" s="1"/>
  <c r="O1722" i="1"/>
  <c r="Z1722" i="1" s="1"/>
  <c r="Z1721" i="1"/>
  <c r="O1721" i="1"/>
  <c r="O1720" i="1"/>
  <c r="Z1720" i="1" s="1"/>
  <c r="O1719" i="1"/>
  <c r="Z1719" i="1" s="1"/>
  <c r="O1718" i="1"/>
  <c r="Z1718" i="1" s="1"/>
  <c r="O1717" i="1"/>
  <c r="Z1717" i="1" s="1"/>
  <c r="O1716" i="1"/>
  <c r="Z1716" i="1" s="1"/>
  <c r="O1715" i="1"/>
  <c r="Z1715" i="1" s="1"/>
  <c r="O1714" i="1"/>
  <c r="Z1714" i="1" s="1"/>
  <c r="O1713" i="1"/>
  <c r="Z1713" i="1" s="1"/>
  <c r="O1712" i="1"/>
  <c r="Z1712" i="1" s="1"/>
  <c r="O1711" i="1"/>
  <c r="Z1711" i="1" s="1"/>
  <c r="O1710" i="1"/>
  <c r="Z1710" i="1" s="1"/>
  <c r="O1709" i="1"/>
  <c r="Z1709" i="1" s="1"/>
  <c r="O1708" i="1"/>
  <c r="Z1708" i="1" s="1"/>
  <c r="O1707" i="1"/>
  <c r="Z1707" i="1" s="1"/>
  <c r="O1706" i="1"/>
  <c r="Z1706" i="1" s="1"/>
  <c r="Z1705" i="1"/>
  <c r="O1705" i="1"/>
  <c r="O1704" i="1"/>
  <c r="Z1704" i="1" s="1"/>
  <c r="O1703" i="1"/>
  <c r="Z1703" i="1" s="1"/>
  <c r="O1702" i="1"/>
  <c r="Z1702" i="1" s="1"/>
  <c r="O1701" i="1"/>
  <c r="Z1701" i="1" s="1"/>
  <c r="O1700" i="1"/>
  <c r="Z1700" i="1" s="1"/>
  <c r="O1699" i="1"/>
  <c r="Z1699" i="1" s="1"/>
  <c r="O1698" i="1"/>
  <c r="Z1698" i="1" s="1"/>
  <c r="O1697" i="1"/>
  <c r="Z1697" i="1" s="1"/>
  <c r="O1696" i="1"/>
  <c r="Z1696" i="1" s="1"/>
  <c r="O1695" i="1"/>
  <c r="Z1695" i="1" s="1"/>
  <c r="O1694" i="1"/>
  <c r="Z1694" i="1" s="1"/>
  <c r="O1693" i="1"/>
  <c r="Z1693" i="1" s="1"/>
  <c r="O1692" i="1"/>
  <c r="Z1692" i="1" s="1"/>
  <c r="O1691" i="1"/>
  <c r="Z1691" i="1" s="1"/>
  <c r="O1690" i="1"/>
  <c r="Z1690" i="1" s="1"/>
  <c r="O1689" i="1"/>
  <c r="Z1689" i="1" s="1"/>
  <c r="O1688" i="1"/>
  <c r="Z1688" i="1" s="1"/>
  <c r="Z1687" i="1"/>
  <c r="O1687" i="1"/>
  <c r="O1686" i="1"/>
  <c r="Z1686" i="1" s="1"/>
  <c r="O1685" i="1"/>
  <c r="Z1685" i="1" s="1"/>
  <c r="O1684" i="1"/>
  <c r="Z1684" i="1" s="1"/>
  <c r="O1683" i="1"/>
  <c r="Z1683" i="1" s="1"/>
  <c r="O1682" i="1"/>
  <c r="Z1682" i="1" s="1"/>
  <c r="Z1681" i="1"/>
  <c r="O1681" i="1"/>
  <c r="O1680" i="1"/>
  <c r="Z1680" i="1" s="1"/>
  <c r="O1679" i="1"/>
  <c r="Z1679" i="1" s="1"/>
  <c r="O1678" i="1"/>
  <c r="Z1678" i="1" s="1"/>
  <c r="O1677" i="1"/>
  <c r="Z1677" i="1" s="1"/>
  <c r="O1676" i="1"/>
  <c r="Z1676" i="1" s="1"/>
  <c r="O1675" i="1"/>
  <c r="Z1675" i="1" s="1"/>
  <c r="O1674" i="1"/>
  <c r="Z1674" i="1" s="1"/>
  <c r="O1673" i="1"/>
  <c r="Z1673" i="1" s="1"/>
  <c r="O1672" i="1"/>
  <c r="Z1672" i="1" s="1"/>
  <c r="O1671" i="1"/>
  <c r="Z1671" i="1" s="1"/>
  <c r="O1670" i="1"/>
  <c r="Z1670" i="1" s="1"/>
  <c r="O1669" i="1"/>
  <c r="Z1669" i="1" s="1"/>
  <c r="O1668" i="1"/>
  <c r="Z1668" i="1" s="1"/>
  <c r="O1667" i="1"/>
  <c r="Z1667" i="1" s="1"/>
  <c r="O1666" i="1"/>
  <c r="Z1666" i="1" s="1"/>
  <c r="O1665" i="1"/>
  <c r="Z1665" i="1" s="1"/>
  <c r="O1664" i="1"/>
  <c r="Z1664" i="1" s="1"/>
  <c r="O1663" i="1"/>
  <c r="Z1663" i="1" s="1"/>
  <c r="O1662" i="1"/>
  <c r="Z1662" i="1" s="1"/>
  <c r="O1661" i="1"/>
  <c r="Z1661" i="1" s="1"/>
  <c r="O1660" i="1"/>
  <c r="Z1660" i="1" s="1"/>
  <c r="O1659" i="1"/>
  <c r="Z1659" i="1" s="1"/>
  <c r="O1658" i="1"/>
  <c r="Z1658" i="1" s="1"/>
  <c r="O1657" i="1"/>
  <c r="Z1657" i="1" s="1"/>
  <c r="O1656" i="1"/>
  <c r="Z1656" i="1" s="1"/>
  <c r="O1655" i="1"/>
  <c r="Z1655" i="1" s="1"/>
  <c r="Z1654" i="1"/>
  <c r="O1654" i="1"/>
  <c r="O1653" i="1"/>
  <c r="Z1653" i="1" s="1"/>
  <c r="O1652" i="1"/>
  <c r="Z1652" i="1" s="1"/>
  <c r="O1651" i="1"/>
  <c r="Z1651" i="1" s="1"/>
  <c r="O1650" i="1"/>
  <c r="Z1650" i="1" s="1"/>
  <c r="Z1649" i="1"/>
  <c r="O1649" i="1"/>
  <c r="O1648" i="1"/>
  <c r="Z1648" i="1" s="1"/>
  <c r="O1647" i="1"/>
  <c r="Z1647" i="1" s="1"/>
  <c r="O1646" i="1"/>
  <c r="Z1646" i="1" s="1"/>
  <c r="O1645" i="1"/>
  <c r="Z1645" i="1" s="1"/>
  <c r="O1644" i="1"/>
  <c r="Z1644" i="1" s="1"/>
  <c r="O1643" i="1"/>
  <c r="Z1643" i="1" s="1"/>
  <c r="O1642" i="1"/>
  <c r="Z1642" i="1" s="1"/>
  <c r="O1641" i="1"/>
  <c r="Z1641" i="1" s="1"/>
  <c r="O1640" i="1"/>
  <c r="Z1640" i="1" s="1"/>
  <c r="O1639" i="1"/>
  <c r="Z1639" i="1" s="1"/>
  <c r="O1638" i="1"/>
  <c r="Z1638" i="1" s="1"/>
  <c r="O1637" i="1"/>
  <c r="Z1637" i="1" s="1"/>
  <c r="O1636" i="1"/>
  <c r="Z1636" i="1" s="1"/>
  <c r="O1635" i="1"/>
  <c r="Z1635" i="1" s="1"/>
  <c r="O1634" i="1"/>
  <c r="Z1634" i="1" s="1"/>
  <c r="O1633" i="1"/>
  <c r="Z1633" i="1" s="1"/>
  <c r="O1632" i="1"/>
  <c r="Z1632" i="1" s="1"/>
  <c r="O1631" i="1"/>
  <c r="Z1631" i="1" s="1"/>
  <c r="O1630" i="1"/>
  <c r="Z1630" i="1" s="1"/>
  <c r="O1629" i="1"/>
  <c r="Z1629" i="1" s="1"/>
  <c r="O1628" i="1"/>
  <c r="Z1628" i="1" s="1"/>
  <c r="O1627" i="1"/>
  <c r="Z1627" i="1" s="1"/>
  <c r="O1626" i="1"/>
  <c r="Z1626" i="1" s="1"/>
  <c r="O1625" i="1"/>
  <c r="Z1625" i="1" s="1"/>
  <c r="O1624" i="1"/>
  <c r="Z1624" i="1" s="1"/>
  <c r="O1623" i="1"/>
  <c r="Z1623" i="1" s="1"/>
  <c r="Z1622" i="1"/>
  <c r="O1622" i="1"/>
  <c r="O1621" i="1"/>
  <c r="Z1621" i="1" s="1"/>
  <c r="O1620" i="1"/>
  <c r="Z1620" i="1" s="1"/>
  <c r="O1619" i="1"/>
  <c r="Z1619" i="1" s="1"/>
  <c r="O1618" i="1"/>
  <c r="Z1618" i="1" s="1"/>
  <c r="O1617" i="1"/>
  <c r="Z1617" i="1" s="1"/>
  <c r="O1616" i="1"/>
  <c r="Z1616" i="1" s="1"/>
  <c r="O1615" i="1"/>
  <c r="Z1615" i="1" s="1"/>
  <c r="O1614" i="1"/>
  <c r="Z1614" i="1" s="1"/>
  <c r="O1613" i="1"/>
  <c r="Z1613" i="1" s="1"/>
  <c r="O1612" i="1"/>
  <c r="Z1612" i="1" s="1"/>
  <c r="O1611" i="1"/>
  <c r="Z1611" i="1" s="1"/>
  <c r="Z1610" i="1"/>
  <c r="O1610" i="1"/>
  <c r="O1609" i="1"/>
  <c r="Z1609" i="1" s="1"/>
  <c r="O1608" i="1"/>
  <c r="Z1608" i="1" s="1"/>
  <c r="O1607" i="1"/>
  <c r="Z1607" i="1" s="1"/>
  <c r="O1606" i="1"/>
  <c r="Z1606" i="1" s="1"/>
  <c r="O1605" i="1"/>
  <c r="Z1605" i="1" s="1"/>
  <c r="O1604" i="1"/>
  <c r="Z1604" i="1" s="1"/>
  <c r="O1603" i="1"/>
  <c r="Z1603" i="1" s="1"/>
  <c r="O1602" i="1"/>
  <c r="Z1602" i="1" s="1"/>
  <c r="O1601" i="1"/>
  <c r="Z1601" i="1" s="1"/>
  <c r="O1600" i="1"/>
  <c r="Z1600" i="1" s="1"/>
  <c r="O1599" i="1"/>
  <c r="Z1599" i="1" s="1"/>
  <c r="O1598" i="1"/>
  <c r="Z1598" i="1" s="1"/>
  <c r="O1597" i="1"/>
  <c r="Z1597" i="1" s="1"/>
  <c r="O1596" i="1"/>
  <c r="Z1596" i="1" s="1"/>
  <c r="O1595" i="1"/>
  <c r="Z1595" i="1" s="1"/>
  <c r="O1594" i="1"/>
  <c r="Z1594" i="1" s="1"/>
  <c r="O1593" i="1"/>
  <c r="Z1593" i="1" s="1"/>
  <c r="O1592" i="1"/>
  <c r="Z1592" i="1" s="1"/>
  <c r="O1591" i="1"/>
  <c r="Z1591" i="1" s="1"/>
  <c r="O1590" i="1"/>
  <c r="Z1590" i="1" s="1"/>
  <c r="O1589" i="1"/>
  <c r="Z1589" i="1" s="1"/>
  <c r="O1588" i="1"/>
  <c r="Z1588" i="1" s="1"/>
  <c r="O1587" i="1"/>
  <c r="Z1587" i="1" s="1"/>
  <c r="O1586" i="1"/>
  <c r="Z1586" i="1" s="1"/>
  <c r="O1585" i="1"/>
  <c r="Z1585" i="1" s="1"/>
  <c r="O1584" i="1"/>
  <c r="Z1584" i="1" s="1"/>
  <c r="O1583" i="1"/>
  <c r="Z1583" i="1" s="1"/>
  <c r="O1582" i="1"/>
  <c r="Z1582" i="1" s="1"/>
  <c r="O1581" i="1"/>
  <c r="Z1581" i="1" s="1"/>
  <c r="O1580" i="1"/>
  <c r="Z1580" i="1" s="1"/>
  <c r="O1579" i="1"/>
  <c r="Z1579" i="1" s="1"/>
  <c r="O1578" i="1"/>
  <c r="Z1578" i="1" s="1"/>
  <c r="O1577" i="1"/>
  <c r="Z1577" i="1" s="1"/>
  <c r="O1576" i="1"/>
  <c r="Z1576" i="1" s="1"/>
  <c r="O1575" i="1"/>
  <c r="Z1575" i="1" s="1"/>
  <c r="O1574" i="1"/>
  <c r="Z1574" i="1" s="1"/>
  <c r="Z1573" i="1"/>
  <c r="O1573" i="1"/>
  <c r="O1572" i="1"/>
  <c r="Z1572" i="1" s="1"/>
  <c r="O1571" i="1"/>
  <c r="Z1571" i="1" s="1"/>
  <c r="O1570" i="1"/>
  <c r="Z1570" i="1" s="1"/>
  <c r="O1569" i="1"/>
  <c r="Z1569" i="1" s="1"/>
  <c r="O1568" i="1"/>
  <c r="Z1568" i="1" s="1"/>
  <c r="O1567" i="1"/>
  <c r="Z1567" i="1" s="1"/>
  <c r="O1566" i="1"/>
  <c r="Z1566" i="1" s="1"/>
  <c r="O1565" i="1"/>
  <c r="Z1565" i="1" s="1"/>
  <c r="O1564" i="1"/>
  <c r="Z1564" i="1" s="1"/>
  <c r="O1563" i="1"/>
  <c r="Z1563" i="1" s="1"/>
  <c r="O1562" i="1"/>
  <c r="Z1562" i="1" s="1"/>
  <c r="O1561" i="1"/>
  <c r="Z1561" i="1" s="1"/>
  <c r="O1560" i="1"/>
  <c r="Z1560" i="1" s="1"/>
  <c r="O1559" i="1"/>
  <c r="Z1559" i="1" s="1"/>
  <c r="O1558" i="1"/>
  <c r="Z1558" i="1" s="1"/>
  <c r="O1557" i="1"/>
  <c r="Z1557" i="1" s="1"/>
  <c r="O1556" i="1"/>
  <c r="Z1556" i="1" s="1"/>
  <c r="O1555" i="1"/>
  <c r="Z1555" i="1" s="1"/>
  <c r="O1554" i="1"/>
  <c r="Z1554" i="1" s="1"/>
  <c r="O1553" i="1"/>
  <c r="Z1553" i="1" s="1"/>
  <c r="O1552" i="1"/>
  <c r="Z1552" i="1" s="1"/>
  <c r="O1551" i="1"/>
  <c r="Z1551" i="1" s="1"/>
  <c r="O1550" i="1"/>
  <c r="Z1550" i="1" s="1"/>
  <c r="Z1549" i="1"/>
  <c r="O1549" i="1"/>
  <c r="O1548" i="1"/>
  <c r="Z1548" i="1" s="1"/>
  <c r="O1547" i="1"/>
  <c r="Z1547" i="1" s="1"/>
  <c r="O1546" i="1"/>
  <c r="Z1546" i="1" s="1"/>
  <c r="O1545" i="1"/>
  <c r="Z1545" i="1" s="1"/>
  <c r="O1544" i="1"/>
  <c r="Z1544" i="1" s="1"/>
  <c r="O1543" i="1"/>
  <c r="Z1543" i="1" s="1"/>
  <c r="O1542" i="1"/>
  <c r="Z1542" i="1" s="1"/>
  <c r="O1541" i="1"/>
  <c r="Z1541" i="1" s="1"/>
  <c r="O1540" i="1"/>
  <c r="Z1540" i="1" s="1"/>
  <c r="O1539" i="1"/>
  <c r="Z1539" i="1" s="1"/>
  <c r="O1538" i="1"/>
  <c r="Z1538" i="1" s="1"/>
  <c r="O1537" i="1"/>
  <c r="Z1537" i="1" s="1"/>
  <c r="O1536" i="1"/>
  <c r="Z1536" i="1" s="1"/>
  <c r="Z1535" i="1"/>
  <c r="O1535" i="1"/>
  <c r="O1534" i="1"/>
  <c r="Z1534" i="1" s="1"/>
  <c r="O1533" i="1"/>
  <c r="Z1533" i="1" s="1"/>
  <c r="O1532" i="1"/>
  <c r="Z1532" i="1" s="1"/>
  <c r="O1531" i="1"/>
  <c r="Z1531" i="1" s="1"/>
  <c r="O1530" i="1"/>
  <c r="Z1530" i="1" s="1"/>
  <c r="O1529" i="1"/>
  <c r="Z1529" i="1" s="1"/>
  <c r="O1528" i="1"/>
  <c r="Z1528" i="1" s="1"/>
  <c r="O1527" i="1"/>
  <c r="Z1527" i="1" s="1"/>
  <c r="O1526" i="1"/>
  <c r="Z1526" i="1" s="1"/>
  <c r="O1525" i="1"/>
  <c r="Z1525" i="1" s="1"/>
  <c r="O1524" i="1"/>
  <c r="Z1524" i="1" s="1"/>
  <c r="O1523" i="1"/>
  <c r="Z1523" i="1" s="1"/>
  <c r="O1522" i="1"/>
  <c r="Z1522" i="1" s="1"/>
  <c r="O1521" i="1"/>
  <c r="Z1521" i="1" s="1"/>
  <c r="O1520" i="1"/>
  <c r="Z1520" i="1" s="1"/>
  <c r="O1519" i="1"/>
  <c r="Z1519" i="1" s="1"/>
  <c r="O1518" i="1"/>
  <c r="Z1518" i="1" s="1"/>
  <c r="O1517" i="1"/>
  <c r="Z1517" i="1" s="1"/>
  <c r="O1516" i="1"/>
  <c r="Z1516" i="1" s="1"/>
  <c r="O1515" i="1"/>
  <c r="Z1515" i="1" s="1"/>
  <c r="O1514" i="1"/>
  <c r="Z1514" i="1" s="1"/>
  <c r="O1513" i="1"/>
  <c r="Z1513" i="1" s="1"/>
  <c r="O1512" i="1"/>
  <c r="Z1512" i="1" s="1"/>
  <c r="O1511" i="1"/>
  <c r="Z1511" i="1" s="1"/>
  <c r="O1510" i="1"/>
  <c r="Z1510" i="1" s="1"/>
  <c r="O1509" i="1"/>
  <c r="Z1509" i="1" s="1"/>
  <c r="O1508" i="1"/>
  <c r="Z1508" i="1" s="1"/>
  <c r="O1507" i="1"/>
  <c r="Z1507" i="1" s="1"/>
  <c r="O1506" i="1"/>
  <c r="Z1506" i="1" s="1"/>
  <c r="O1505" i="1"/>
  <c r="Z1505" i="1" s="1"/>
  <c r="O1504" i="1"/>
  <c r="Z1504" i="1" s="1"/>
  <c r="O1503" i="1"/>
  <c r="Z1503" i="1" s="1"/>
  <c r="O1502" i="1"/>
  <c r="Z1502" i="1" s="1"/>
  <c r="O1501" i="1"/>
  <c r="Z1501" i="1" s="1"/>
  <c r="O1500" i="1"/>
  <c r="Z1500" i="1" s="1"/>
  <c r="O1499" i="1"/>
  <c r="Z1499" i="1" s="1"/>
  <c r="O1498" i="1"/>
  <c r="Z1498" i="1" s="1"/>
  <c r="O1497" i="1"/>
  <c r="Z1497" i="1" s="1"/>
  <c r="O1496" i="1"/>
  <c r="Z1496" i="1" s="1"/>
  <c r="O1495" i="1"/>
  <c r="Z1495" i="1" s="1"/>
  <c r="O1494" i="1"/>
  <c r="Z1494" i="1" s="1"/>
  <c r="O1493" i="1"/>
  <c r="Z1493" i="1" s="1"/>
  <c r="O1492" i="1"/>
  <c r="Z1492" i="1" s="1"/>
  <c r="O1491" i="1"/>
  <c r="Z1491" i="1" s="1"/>
  <c r="O1490" i="1"/>
  <c r="Z1490" i="1" s="1"/>
  <c r="O1489" i="1"/>
  <c r="Z1489" i="1" s="1"/>
  <c r="O1488" i="1"/>
  <c r="Z1488" i="1" s="1"/>
  <c r="O1487" i="1"/>
  <c r="Z1487" i="1" s="1"/>
  <c r="O1486" i="1"/>
  <c r="Z1486" i="1" s="1"/>
  <c r="O1485" i="1"/>
  <c r="Z1485" i="1" s="1"/>
  <c r="O1484" i="1"/>
  <c r="Z1484" i="1" s="1"/>
  <c r="O1483" i="1"/>
  <c r="Z1483" i="1" s="1"/>
  <c r="O1482" i="1"/>
  <c r="Z1482" i="1" s="1"/>
  <c r="O1481" i="1"/>
  <c r="Z1481" i="1" s="1"/>
  <c r="O1480" i="1"/>
  <c r="Z1480" i="1" s="1"/>
  <c r="O1479" i="1"/>
  <c r="Z1479" i="1" s="1"/>
  <c r="O1478" i="1"/>
  <c r="Z1478" i="1" s="1"/>
  <c r="O1477" i="1"/>
  <c r="Z1477" i="1" s="1"/>
  <c r="O1476" i="1"/>
  <c r="Z1476" i="1" s="1"/>
  <c r="O1475" i="1"/>
  <c r="Z1475" i="1" s="1"/>
  <c r="O1474" i="1"/>
  <c r="Z1474" i="1" s="1"/>
  <c r="O1473" i="1"/>
  <c r="Z1473" i="1" s="1"/>
  <c r="O1472" i="1"/>
  <c r="Z1472" i="1" s="1"/>
  <c r="O1471" i="1"/>
  <c r="Z1471" i="1" s="1"/>
  <c r="O1470" i="1"/>
  <c r="Z1470" i="1" s="1"/>
  <c r="O1469" i="1"/>
  <c r="Z1469" i="1" s="1"/>
  <c r="O1468" i="1"/>
  <c r="Z1468" i="1" s="1"/>
  <c r="O1467" i="1"/>
  <c r="Z1467" i="1" s="1"/>
  <c r="O1466" i="1"/>
  <c r="Z1466" i="1" s="1"/>
  <c r="Z1465" i="1"/>
  <c r="O1465" i="1"/>
  <c r="O1464" i="1"/>
  <c r="Z1464" i="1" s="1"/>
  <c r="O1463" i="1"/>
  <c r="Z1463" i="1" s="1"/>
  <c r="O1462" i="1"/>
  <c r="Z1462" i="1" s="1"/>
  <c r="O1461" i="1"/>
  <c r="Z1461" i="1" s="1"/>
  <c r="O1460" i="1"/>
  <c r="Z1460" i="1" s="1"/>
  <c r="O1459" i="1"/>
  <c r="Z1459" i="1" s="1"/>
  <c r="O1458" i="1"/>
  <c r="Z1458" i="1" s="1"/>
  <c r="O1457" i="1"/>
  <c r="Z1457" i="1" s="1"/>
  <c r="O1456" i="1"/>
  <c r="Z1456" i="1" s="1"/>
  <c r="O1455" i="1"/>
  <c r="Z1455" i="1" s="1"/>
  <c r="O1454" i="1"/>
  <c r="Z1454" i="1" s="1"/>
  <c r="Z1453" i="1"/>
  <c r="O1453" i="1"/>
  <c r="O1452" i="1"/>
  <c r="Z1452" i="1" s="1"/>
  <c r="O1451" i="1"/>
  <c r="Z1451" i="1" s="1"/>
  <c r="O1450" i="1"/>
  <c r="Z1450" i="1" s="1"/>
  <c r="O1449" i="1"/>
  <c r="Z1449" i="1" s="1"/>
  <c r="O1448" i="1"/>
  <c r="Z1448" i="1" s="1"/>
  <c r="O1447" i="1"/>
  <c r="Z1447" i="1" s="1"/>
  <c r="O1446" i="1"/>
  <c r="Z1446" i="1" s="1"/>
  <c r="O1445" i="1"/>
  <c r="Z1445" i="1" s="1"/>
  <c r="O1444" i="1"/>
  <c r="Z1444" i="1" s="1"/>
  <c r="O1443" i="1"/>
  <c r="Z1443" i="1" s="1"/>
  <c r="O1442" i="1"/>
  <c r="Z1442" i="1" s="1"/>
  <c r="O1441" i="1"/>
  <c r="Z1441" i="1" s="1"/>
  <c r="O1440" i="1"/>
  <c r="Z1440" i="1" s="1"/>
  <c r="O1439" i="1"/>
  <c r="Z1439" i="1" s="1"/>
  <c r="O1438" i="1"/>
  <c r="Z1438" i="1" s="1"/>
  <c r="O1437" i="1"/>
  <c r="Z1437" i="1" s="1"/>
  <c r="O1436" i="1"/>
  <c r="Z1436" i="1" s="1"/>
  <c r="O1435" i="1"/>
  <c r="Z1435" i="1" s="1"/>
  <c r="O1434" i="1"/>
  <c r="Z1434" i="1" s="1"/>
  <c r="O1433" i="1"/>
  <c r="Z1433" i="1" s="1"/>
  <c r="O1432" i="1"/>
  <c r="Z1432" i="1" s="1"/>
  <c r="O1431" i="1"/>
  <c r="Z1431" i="1" s="1"/>
  <c r="O1430" i="1"/>
  <c r="Z1430" i="1" s="1"/>
  <c r="O1429" i="1"/>
  <c r="Z1429" i="1" s="1"/>
  <c r="O1428" i="1"/>
  <c r="Z1428" i="1" s="1"/>
  <c r="Z1427" i="1"/>
  <c r="O1427" i="1"/>
  <c r="O1426" i="1"/>
  <c r="Z1426" i="1" s="1"/>
  <c r="O1425" i="1"/>
  <c r="Z1425" i="1" s="1"/>
  <c r="O1424" i="1"/>
  <c r="Z1424" i="1" s="1"/>
  <c r="O1423" i="1"/>
  <c r="Z1423" i="1" s="1"/>
  <c r="Z1422" i="1"/>
  <c r="O1422" i="1"/>
  <c r="O1421" i="1"/>
  <c r="Z1421" i="1" s="1"/>
  <c r="O1420" i="1"/>
  <c r="Z1420" i="1" s="1"/>
  <c r="O1419" i="1"/>
  <c r="Z1419" i="1" s="1"/>
  <c r="O1418" i="1"/>
  <c r="Z1418" i="1" s="1"/>
  <c r="O1417" i="1"/>
  <c r="Z1417" i="1" s="1"/>
  <c r="O1416" i="1"/>
  <c r="Z1416" i="1" s="1"/>
  <c r="O1415" i="1"/>
  <c r="Z1415" i="1" s="1"/>
  <c r="O1414" i="1"/>
  <c r="Z1414" i="1" s="1"/>
  <c r="O1413" i="1"/>
  <c r="Z1413" i="1" s="1"/>
  <c r="O1412" i="1"/>
  <c r="Z1412" i="1" s="1"/>
  <c r="O1411" i="1"/>
  <c r="Z1411" i="1" s="1"/>
  <c r="O1410" i="1"/>
  <c r="Z1410" i="1" s="1"/>
  <c r="O1409" i="1"/>
  <c r="Z1409" i="1" s="1"/>
  <c r="O1408" i="1"/>
  <c r="Z1408" i="1" s="1"/>
  <c r="O1407" i="1"/>
  <c r="Z1407" i="1" s="1"/>
  <c r="O1406" i="1"/>
  <c r="Z1406" i="1" s="1"/>
  <c r="O1405" i="1"/>
  <c r="Z1405" i="1" s="1"/>
  <c r="O1404" i="1"/>
  <c r="Z1404" i="1" s="1"/>
  <c r="O1403" i="1"/>
  <c r="Z1403" i="1" s="1"/>
  <c r="O1402" i="1"/>
  <c r="Z1402" i="1" s="1"/>
  <c r="O1401" i="1"/>
  <c r="Z1401" i="1" s="1"/>
  <c r="O1400" i="1"/>
  <c r="Z1400" i="1" s="1"/>
  <c r="O1399" i="1"/>
  <c r="Z1399" i="1" s="1"/>
  <c r="O1398" i="1"/>
  <c r="Z1398" i="1" s="1"/>
  <c r="O1397" i="1"/>
  <c r="Z1397" i="1" s="1"/>
  <c r="O1396" i="1"/>
  <c r="Z1396" i="1" s="1"/>
  <c r="O1395" i="1"/>
  <c r="Z1395" i="1" s="1"/>
  <c r="O1394" i="1"/>
  <c r="Z1394" i="1" s="1"/>
  <c r="O1393" i="1"/>
  <c r="Z1393" i="1" s="1"/>
  <c r="O1392" i="1"/>
  <c r="Z1392" i="1" s="1"/>
  <c r="O1391" i="1"/>
  <c r="Z1391" i="1" s="1"/>
  <c r="O1390" i="1"/>
  <c r="Z1390" i="1" s="1"/>
  <c r="O1389" i="1"/>
  <c r="Z1389" i="1" s="1"/>
  <c r="O1388" i="1"/>
  <c r="Z1388" i="1" s="1"/>
  <c r="O1387" i="1"/>
  <c r="Z1387" i="1" s="1"/>
  <c r="O1386" i="1"/>
  <c r="Z1386" i="1" s="1"/>
  <c r="O1385" i="1"/>
  <c r="Z1385" i="1" s="1"/>
  <c r="O1384" i="1"/>
  <c r="Z1384" i="1" s="1"/>
  <c r="O1383" i="1"/>
  <c r="Z1383" i="1" s="1"/>
  <c r="O1382" i="1"/>
  <c r="Z1382" i="1" s="1"/>
  <c r="O1381" i="1"/>
  <c r="Z1381" i="1" s="1"/>
  <c r="O1380" i="1"/>
  <c r="Z1380" i="1" s="1"/>
  <c r="O1379" i="1"/>
  <c r="Z1379" i="1" s="1"/>
  <c r="O1378" i="1"/>
  <c r="Z1378" i="1" s="1"/>
  <c r="O1377" i="1"/>
  <c r="Z1377" i="1" s="1"/>
  <c r="O1376" i="1"/>
  <c r="Z1376" i="1" s="1"/>
  <c r="Z1375" i="1"/>
  <c r="O1375" i="1"/>
  <c r="O1374" i="1"/>
  <c r="Z1374" i="1" s="1"/>
  <c r="O1373" i="1"/>
  <c r="Z1373" i="1" s="1"/>
  <c r="O1372" i="1"/>
  <c r="Z1372" i="1" s="1"/>
  <c r="O1371" i="1"/>
  <c r="Z1371" i="1" s="1"/>
  <c r="Z1370" i="1"/>
  <c r="O1370" i="1"/>
  <c r="O1369" i="1"/>
  <c r="Z1369" i="1" s="1"/>
  <c r="O1368" i="1"/>
  <c r="Z1368" i="1" s="1"/>
  <c r="O1367" i="1"/>
  <c r="Z1367" i="1" s="1"/>
  <c r="O1366" i="1"/>
  <c r="Z1366" i="1" s="1"/>
  <c r="O1365" i="1"/>
  <c r="Z1365" i="1" s="1"/>
  <c r="O1364" i="1"/>
  <c r="Z1364" i="1" s="1"/>
  <c r="O1363" i="1"/>
  <c r="Z1363" i="1" s="1"/>
  <c r="O1362" i="1"/>
  <c r="Z1362" i="1" s="1"/>
  <c r="O1361" i="1"/>
  <c r="Z1361" i="1" s="1"/>
  <c r="O1360" i="1"/>
  <c r="Z1360" i="1" s="1"/>
  <c r="O1359" i="1"/>
  <c r="Z1359" i="1" s="1"/>
  <c r="O1358" i="1"/>
  <c r="Z1358" i="1" s="1"/>
  <c r="O1357" i="1"/>
  <c r="Z1357" i="1" s="1"/>
  <c r="O1356" i="1"/>
  <c r="Z1356" i="1" s="1"/>
  <c r="O1355" i="1"/>
  <c r="Z1355" i="1" s="1"/>
  <c r="O1354" i="1"/>
  <c r="Z1354" i="1" s="1"/>
  <c r="O1353" i="1"/>
  <c r="Z1353" i="1" s="1"/>
  <c r="O1352" i="1"/>
  <c r="Z1352" i="1" s="1"/>
  <c r="O1351" i="1"/>
  <c r="Z1351" i="1" s="1"/>
  <c r="O1350" i="1"/>
  <c r="Z1350" i="1" s="1"/>
  <c r="O1349" i="1"/>
  <c r="Z1349" i="1" s="1"/>
  <c r="O1348" i="1"/>
  <c r="Z1348" i="1" s="1"/>
  <c r="O1347" i="1"/>
  <c r="Z1347" i="1" s="1"/>
  <c r="Z1346" i="1"/>
  <c r="O1346" i="1"/>
  <c r="O1345" i="1"/>
  <c r="Z1345" i="1" s="1"/>
  <c r="O1344" i="1"/>
  <c r="Z1344" i="1" s="1"/>
  <c r="O1343" i="1"/>
  <c r="Z1343" i="1" s="1"/>
  <c r="O1342" i="1"/>
  <c r="Z1342" i="1" s="1"/>
  <c r="O1341" i="1"/>
  <c r="Z1341" i="1" s="1"/>
  <c r="O1340" i="1"/>
  <c r="Z1340" i="1" s="1"/>
  <c r="O1339" i="1"/>
  <c r="Z1339" i="1" s="1"/>
  <c r="O1338" i="1"/>
  <c r="Z1338" i="1" s="1"/>
  <c r="O1337" i="1"/>
  <c r="Z1337" i="1" s="1"/>
  <c r="O1336" i="1"/>
  <c r="Z1336" i="1" s="1"/>
  <c r="O1335" i="1"/>
  <c r="Z1335" i="1" s="1"/>
  <c r="O1334" i="1"/>
  <c r="Z1334" i="1" s="1"/>
  <c r="O1333" i="1"/>
  <c r="Z1333" i="1" s="1"/>
  <c r="O1332" i="1"/>
  <c r="Z1332" i="1" s="1"/>
  <c r="O1331" i="1"/>
  <c r="Z1331" i="1" s="1"/>
  <c r="O1330" i="1"/>
  <c r="Z1330" i="1" s="1"/>
  <c r="O1329" i="1"/>
  <c r="Z1329" i="1" s="1"/>
  <c r="O1328" i="1"/>
  <c r="Z1328" i="1" s="1"/>
  <c r="O1327" i="1"/>
  <c r="Z1327" i="1" s="1"/>
  <c r="Z1326" i="1"/>
  <c r="O1326" i="1"/>
  <c r="O1325" i="1"/>
  <c r="Z1325" i="1" s="1"/>
  <c r="O1324" i="1"/>
  <c r="Z1324" i="1" s="1"/>
  <c r="O1323" i="1"/>
  <c r="Z1323" i="1" s="1"/>
  <c r="Z1322" i="1"/>
  <c r="O1322" i="1"/>
  <c r="O1321" i="1"/>
  <c r="Z1321" i="1" s="1"/>
  <c r="O1320" i="1"/>
  <c r="Z1320" i="1" s="1"/>
  <c r="O1319" i="1"/>
  <c r="Z1319" i="1" s="1"/>
  <c r="O1318" i="1"/>
  <c r="Z1318" i="1" s="1"/>
  <c r="O1317" i="1"/>
  <c r="Z1317" i="1" s="1"/>
  <c r="O1316" i="1"/>
  <c r="Z1316" i="1" s="1"/>
  <c r="O1315" i="1"/>
  <c r="Z1315" i="1" s="1"/>
  <c r="O1314" i="1"/>
  <c r="Z1314" i="1" s="1"/>
  <c r="O1313" i="1"/>
  <c r="Z1313" i="1" s="1"/>
  <c r="O1312" i="1"/>
  <c r="Z1312" i="1" s="1"/>
  <c r="O1311" i="1"/>
  <c r="Z1311" i="1" s="1"/>
  <c r="O1310" i="1"/>
  <c r="Z1310" i="1" s="1"/>
  <c r="O1309" i="1"/>
  <c r="Z1309" i="1" s="1"/>
  <c r="O1308" i="1"/>
  <c r="Z1308" i="1" s="1"/>
  <c r="O1307" i="1"/>
  <c r="Z1307" i="1" s="1"/>
  <c r="O1306" i="1"/>
  <c r="Z1306" i="1" s="1"/>
  <c r="O1305" i="1"/>
  <c r="Z1305" i="1" s="1"/>
  <c r="O1304" i="1"/>
  <c r="Z1304" i="1" s="1"/>
  <c r="O1303" i="1"/>
  <c r="Z1303" i="1" s="1"/>
  <c r="O1302" i="1"/>
  <c r="Z1302" i="1" s="1"/>
  <c r="O1301" i="1"/>
  <c r="Z1301" i="1" s="1"/>
  <c r="O1300" i="1"/>
  <c r="Z1300" i="1" s="1"/>
  <c r="O1299" i="1"/>
  <c r="Z1299" i="1" s="1"/>
  <c r="O1298" i="1"/>
  <c r="Z1298" i="1" s="1"/>
  <c r="O1297" i="1"/>
  <c r="Z1297" i="1" s="1"/>
  <c r="O1296" i="1"/>
  <c r="Z1296" i="1" s="1"/>
  <c r="O1295" i="1"/>
  <c r="Z1295" i="1" s="1"/>
  <c r="O1294" i="1"/>
  <c r="Z1294" i="1" s="1"/>
  <c r="O1293" i="1"/>
  <c r="Z1293" i="1" s="1"/>
  <c r="O1292" i="1"/>
  <c r="Z1292" i="1" s="1"/>
  <c r="O1291" i="1"/>
  <c r="Z1291" i="1" s="1"/>
  <c r="O1290" i="1"/>
  <c r="Z1290" i="1" s="1"/>
  <c r="O1289" i="1"/>
  <c r="Z1289" i="1" s="1"/>
  <c r="O1288" i="1"/>
  <c r="Z1288" i="1" s="1"/>
  <c r="Z1287" i="1"/>
  <c r="O1287" i="1"/>
  <c r="O1286" i="1"/>
  <c r="Z1286" i="1" s="1"/>
  <c r="O1285" i="1"/>
  <c r="Z1285" i="1" s="1"/>
  <c r="O1284" i="1"/>
  <c r="Z1284" i="1" s="1"/>
  <c r="O1283" i="1"/>
  <c r="Z1283" i="1" s="1"/>
  <c r="O1282" i="1"/>
  <c r="Z1282" i="1" s="1"/>
  <c r="O1281" i="1"/>
  <c r="Z1281" i="1" s="1"/>
  <c r="O1280" i="1"/>
  <c r="Z1280" i="1" s="1"/>
  <c r="O1279" i="1"/>
  <c r="Z1279" i="1" s="1"/>
  <c r="O1278" i="1"/>
  <c r="Z1278" i="1" s="1"/>
  <c r="O1277" i="1"/>
  <c r="Z1277" i="1" s="1"/>
  <c r="O1276" i="1"/>
  <c r="Z1276" i="1" s="1"/>
  <c r="O1275" i="1"/>
  <c r="Z1275" i="1" s="1"/>
  <c r="O1274" i="1"/>
  <c r="Z1274" i="1" s="1"/>
  <c r="O1273" i="1"/>
  <c r="Z1273" i="1" s="1"/>
  <c r="O1272" i="1"/>
  <c r="Z1272" i="1" s="1"/>
  <c r="O1271" i="1"/>
  <c r="Z1271" i="1" s="1"/>
  <c r="O1270" i="1"/>
  <c r="Z1270" i="1" s="1"/>
  <c r="O1269" i="1"/>
  <c r="Z1269" i="1" s="1"/>
  <c r="O1268" i="1"/>
  <c r="Z1268" i="1" s="1"/>
  <c r="O1267" i="1"/>
  <c r="Z1267" i="1" s="1"/>
  <c r="O1266" i="1"/>
  <c r="Z1266" i="1" s="1"/>
  <c r="O1265" i="1"/>
  <c r="Z1265" i="1" s="1"/>
  <c r="O1264" i="1"/>
  <c r="Z1264" i="1" s="1"/>
  <c r="Z1263" i="1"/>
  <c r="O1263" i="1"/>
  <c r="O1262" i="1"/>
  <c r="Z1262" i="1" s="1"/>
  <c r="O1261" i="1"/>
  <c r="Z1261" i="1" s="1"/>
  <c r="O1260" i="1"/>
  <c r="Z1260" i="1" s="1"/>
  <c r="O1259" i="1"/>
  <c r="Z1259" i="1" s="1"/>
  <c r="O1258" i="1"/>
  <c r="Z1258" i="1" s="1"/>
  <c r="O1257" i="1"/>
  <c r="Z1257" i="1" s="1"/>
  <c r="O1256" i="1"/>
  <c r="Z1256" i="1" s="1"/>
  <c r="O1255" i="1"/>
  <c r="Z1255" i="1" s="1"/>
  <c r="O1254" i="1"/>
  <c r="Z1254" i="1" s="1"/>
  <c r="O1253" i="1"/>
  <c r="Z1253" i="1" s="1"/>
  <c r="O1252" i="1"/>
  <c r="Z1252" i="1" s="1"/>
  <c r="O1251" i="1"/>
  <c r="Z1251" i="1" s="1"/>
  <c r="O1250" i="1"/>
  <c r="Z1250" i="1" s="1"/>
  <c r="O1249" i="1"/>
  <c r="Z1249" i="1" s="1"/>
  <c r="O1248" i="1"/>
  <c r="Z1248" i="1" s="1"/>
  <c r="O1247" i="1"/>
  <c r="Z1247" i="1" s="1"/>
  <c r="O1246" i="1"/>
  <c r="Z1246" i="1" s="1"/>
  <c r="O1245" i="1"/>
  <c r="Z1245" i="1" s="1"/>
  <c r="O1244" i="1"/>
  <c r="Z1244" i="1" s="1"/>
  <c r="O1243" i="1"/>
  <c r="Z1243" i="1" s="1"/>
  <c r="O1242" i="1"/>
  <c r="Z1242" i="1" s="1"/>
  <c r="O1241" i="1"/>
  <c r="Z1241" i="1" s="1"/>
  <c r="O1240" i="1"/>
  <c r="Z1240" i="1" s="1"/>
  <c r="O1239" i="1"/>
  <c r="Z1239" i="1" s="1"/>
  <c r="O1238" i="1"/>
  <c r="Z1238" i="1" s="1"/>
  <c r="Z1237" i="1"/>
  <c r="O1237" i="1"/>
  <c r="O1236" i="1"/>
  <c r="Z1236" i="1" s="1"/>
  <c r="O1235" i="1"/>
  <c r="Z1235" i="1" s="1"/>
  <c r="O1234" i="1"/>
  <c r="Z1234" i="1" s="1"/>
  <c r="O1233" i="1"/>
  <c r="Z1233" i="1" s="1"/>
  <c r="O1232" i="1"/>
  <c r="Z1232" i="1" s="1"/>
  <c r="O1231" i="1"/>
  <c r="Z1231" i="1" s="1"/>
  <c r="O1230" i="1"/>
  <c r="Z1230" i="1" s="1"/>
  <c r="O1229" i="1"/>
  <c r="Z1229" i="1" s="1"/>
  <c r="O1228" i="1"/>
  <c r="Z1228" i="1" s="1"/>
  <c r="O1227" i="1"/>
  <c r="Z1227" i="1" s="1"/>
  <c r="O1226" i="1"/>
  <c r="Z1226" i="1" s="1"/>
  <c r="O1225" i="1"/>
  <c r="Z1225" i="1" s="1"/>
  <c r="O1224" i="1"/>
  <c r="Z1224" i="1" s="1"/>
  <c r="O1223" i="1"/>
  <c r="Z1223" i="1" s="1"/>
  <c r="O1222" i="1"/>
  <c r="Z1222" i="1" s="1"/>
  <c r="O1221" i="1"/>
  <c r="Z1221" i="1" s="1"/>
  <c r="O1220" i="1"/>
  <c r="Z1220" i="1" s="1"/>
  <c r="O1219" i="1"/>
  <c r="Z1219" i="1" s="1"/>
  <c r="O1218" i="1"/>
  <c r="Z1218" i="1" s="1"/>
  <c r="O1217" i="1"/>
  <c r="Z1217" i="1" s="1"/>
  <c r="O1216" i="1"/>
  <c r="Z1216" i="1" s="1"/>
  <c r="O1215" i="1"/>
  <c r="Z1215" i="1" s="1"/>
  <c r="O1214" i="1"/>
  <c r="Z1214" i="1" s="1"/>
  <c r="O1213" i="1"/>
  <c r="Z1213" i="1" s="1"/>
  <c r="O1212" i="1"/>
  <c r="Z1212" i="1" s="1"/>
  <c r="O1211" i="1"/>
  <c r="Z1211" i="1" s="1"/>
  <c r="Z1210" i="1"/>
  <c r="O1210" i="1"/>
  <c r="O1209" i="1"/>
  <c r="Z1209" i="1" s="1"/>
  <c r="O1208" i="1"/>
  <c r="Z1208" i="1" s="1"/>
  <c r="O1207" i="1"/>
  <c r="Z1207" i="1" s="1"/>
  <c r="O1206" i="1"/>
  <c r="Z1206" i="1" s="1"/>
  <c r="O1205" i="1"/>
  <c r="Z1205" i="1" s="1"/>
  <c r="O1204" i="1"/>
  <c r="Z1204" i="1" s="1"/>
  <c r="O1203" i="1"/>
  <c r="Z1203" i="1" s="1"/>
  <c r="O1202" i="1"/>
  <c r="Z1202" i="1" s="1"/>
  <c r="O1201" i="1"/>
  <c r="Z1201" i="1" s="1"/>
  <c r="O1200" i="1"/>
  <c r="Z1200" i="1" s="1"/>
  <c r="O1199" i="1"/>
  <c r="Z1199" i="1" s="1"/>
  <c r="O1198" i="1"/>
  <c r="Z1198" i="1" s="1"/>
  <c r="O1197" i="1"/>
  <c r="Z1197" i="1" s="1"/>
  <c r="O1196" i="1"/>
  <c r="Z1196" i="1" s="1"/>
  <c r="O1195" i="1"/>
  <c r="Z1195" i="1" s="1"/>
  <c r="O1194" i="1"/>
  <c r="Z1194" i="1" s="1"/>
  <c r="O1193" i="1"/>
  <c r="Z1193" i="1" s="1"/>
  <c r="O1192" i="1"/>
  <c r="Z1192" i="1" s="1"/>
  <c r="O1191" i="1"/>
  <c r="Z1191" i="1" s="1"/>
  <c r="O1190" i="1"/>
  <c r="Z1190" i="1" s="1"/>
  <c r="O1189" i="1"/>
  <c r="Z1189" i="1" s="1"/>
  <c r="O1188" i="1"/>
  <c r="Z1188" i="1" s="1"/>
  <c r="O1187" i="1"/>
  <c r="Z1187" i="1" s="1"/>
  <c r="O1186" i="1"/>
  <c r="Z1186" i="1" s="1"/>
  <c r="O1185" i="1"/>
  <c r="Z1185" i="1" s="1"/>
  <c r="O1184" i="1"/>
  <c r="Z1184" i="1" s="1"/>
  <c r="O1183" i="1"/>
  <c r="Z1183" i="1" s="1"/>
  <c r="O1182" i="1"/>
  <c r="Z1182" i="1" s="1"/>
  <c r="O1181" i="1"/>
  <c r="Z1181" i="1" s="1"/>
  <c r="O1180" i="1"/>
  <c r="Z1180" i="1" s="1"/>
  <c r="O1179" i="1"/>
  <c r="Z1179" i="1" s="1"/>
  <c r="O1178" i="1"/>
  <c r="Z1178" i="1" s="1"/>
  <c r="O1177" i="1"/>
  <c r="Z1177" i="1" s="1"/>
  <c r="O1176" i="1"/>
  <c r="Z1176" i="1" s="1"/>
  <c r="O1175" i="1"/>
  <c r="Z1175" i="1" s="1"/>
  <c r="O1174" i="1"/>
  <c r="Z1174" i="1" s="1"/>
  <c r="O1173" i="1"/>
  <c r="Z1173" i="1" s="1"/>
  <c r="O1172" i="1"/>
  <c r="Z1172" i="1" s="1"/>
  <c r="O1171" i="1"/>
  <c r="Z1171" i="1" s="1"/>
  <c r="O1170" i="1"/>
  <c r="Z1170" i="1" s="1"/>
  <c r="O1169" i="1"/>
  <c r="Z1169" i="1" s="1"/>
  <c r="O1168" i="1"/>
  <c r="Z1168" i="1" s="1"/>
  <c r="O1167" i="1"/>
  <c r="Z1167" i="1" s="1"/>
  <c r="O1166" i="1"/>
  <c r="Z1166" i="1" s="1"/>
  <c r="O1165" i="1"/>
  <c r="Z1165" i="1" s="1"/>
  <c r="O1164" i="1"/>
  <c r="Z1164" i="1" s="1"/>
  <c r="O1163" i="1"/>
  <c r="Z1163" i="1" s="1"/>
  <c r="O1162" i="1"/>
  <c r="Z1162" i="1" s="1"/>
  <c r="O1161" i="1"/>
  <c r="Z1161" i="1" s="1"/>
  <c r="O1160" i="1"/>
  <c r="Z1160" i="1" s="1"/>
  <c r="O1159" i="1"/>
  <c r="Z1159" i="1" s="1"/>
  <c r="O1158" i="1"/>
  <c r="Z1158" i="1" s="1"/>
  <c r="O1157" i="1"/>
  <c r="Z1157" i="1" s="1"/>
  <c r="O1156" i="1"/>
  <c r="Z1156" i="1" s="1"/>
  <c r="O1155" i="1"/>
  <c r="Z1155" i="1" s="1"/>
  <c r="O1154" i="1"/>
  <c r="Z1154" i="1" s="1"/>
  <c r="O1153" i="1"/>
  <c r="Z1153" i="1" s="1"/>
  <c r="O1152" i="1"/>
  <c r="Z1152" i="1" s="1"/>
  <c r="O1151" i="1"/>
  <c r="Z1151" i="1" s="1"/>
  <c r="O1150" i="1"/>
  <c r="Z1150" i="1" s="1"/>
  <c r="O1149" i="1"/>
  <c r="Z1149" i="1" s="1"/>
  <c r="O1148" i="1"/>
  <c r="Z1148" i="1" s="1"/>
  <c r="O1147" i="1"/>
  <c r="Z1147" i="1" s="1"/>
  <c r="O1146" i="1"/>
  <c r="Z1146" i="1" s="1"/>
  <c r="O1145" i="1"/>
  <c r="Z1145" i="1" s="1"/>
  <c r="O1144" i="1"/>
  <c r="Z1144" i="1" s="1"/>
  <c r="O1143" i="1"/>
  <c r="Z1143" i="1" s="1"/>
  <c r="O1142" i="1"/>
  <c r="Z1142" i="1" s="1"/>
  <c r="O1141" i="1"/>
  <c r="Z1141" i="1" s="1"/>
  <c r="O1140" i="1"/>
  <c r="Z1140" i="1" s="1"/>
  <c r="O1139" i="1"/>
  <c r="Z1139" i="1" s="1"/>
  <c r="O1138" i="1"/>
  <c r="Z1138" i="1" s="1"/>
  <c r="O1137" i="1"/>
  <c r="Z1137" i="1" s="1"/>
  <c r="O1136" i="1"/>
  <c r="Z1136" i="1" s="1"/>
  <c r="O1135" i="1"/>
  <c r="Z1135" i="1" s="1"/>
  <c r="O1134" i="1"/>
  <c r="Z1134" i="1" s="1"/>
  <c r="O1133" i="1"/>
  <c r="Z1133" i="1" s="1"/>
  <c r="O1132" i="1"/>
  <c r="Z1132" i="1" s="1"/>
  <c r="O1131" i="1"/>
  <c r="Z1131" i="1" s="1"/>
  <c r="O1130" i="1"/>
  <c r="Z1130" i="1" s="1"/>
  <c r="O1129" i="1"/>
  <c r="Z1129" i="1" s="1"/>
  <c r="O1128" i="1"/>
  <c r="Z1128" i="1" s="1"/>
  <c r="O1127" i="1"/>
  <c r="Z1127" i="1" s="1"/>
  <c r="O1126" i="1"/>
  <c r="Z1126" i="1" s="1"/>
  <c r="O1125" i="1"/>
  <c r="Z1125" i="1" s="1"/>
  <c r="O1124" i="1"/>
  <c r="Z1124" i="1" s="1"/>
  <c r="O1123" i="1"/>
  <c r="Z1123" i="1" s="1"/>
  <c r="O1122" i="1"/>
  <c r="Z1122" i="1" s="1"/>
  <c r="O1121" i="1"/>
  <c r="Z1121" i="1" s="1"/>
  <c r="O1120" i="1"/>
  <c r="Z1120" i="1" s="1"/>
  <c r="O1119" i="1"/>
  <c r="Z1119" i="1" s="1"/>
  <c r="O1118" i="1"/>
  <c r="Z1118" i="1" s="1"/>
  <c r="O1117" i="1"/>
  <c r="Z1117" i="1" s="1"/>
  <c r="O1116" i="1"/>
  <c r="Z1116" i="1" s="1"/>
  <c r="O1115" i="1"/>
  <c r="Z1115" i="1" s="1"/>
  <c r="O1114" i="1"/>
  <c r="Z1114" i="1" s="1"/>
  <c r="O1113" i="1"/>
  <c r="Z1113" i="1" s="1"/>
  <c r="O1112" i="1"/>
  <c r="Z1112" i="1" s="1"/>
  <c r="Z1111" i="1"/>
  <c r="O1111" i="1"/>
  <c r="O1110" i="1"/>
  <c r="Z1110" i="1" s="1"/>
  <c r="O1109" i="1"/>
  <c r="Z1109" i="1" s="1"/>
  <c r="O1108" i="1"/>
  <c r="Z1108" i="1" s="1"/>
  <c r="O1107" i="1"/>
  <c r="Z1107" i="1" s="1"/>
  <c r="O1106" i="1"/>
  <c r="Z1106" i="1" s="1"/>
  <c r="O1105" i="1"/>
  <c r="Z1105" i="1" s="1"/>
  <c r="O1104" i="1"/>
  <c r="Z1104" i="1" s="1"/>
  <c r="O1103" i="1"/>
  <c r="Z1103" i="1" s="1"/>
  <c r="O1102" i="1"/>
  <c r="Z1102" i="1" s="1"/>
  <c r="O1101" i="1"/>
  <c r="Z1101" i="1" s="1"/>
  <c r="O1100" i="1"/>
  <c r="Z1100" i="1" s="1"/>
  <c r="O1099" i="1"/>
  <c r="Z1099" i="1" s="1"/>
  <c r="O1098" i="1"/>
  <c r="Z1098" i="1" s="1"/>
  <c r="O1097" i="1"/>
  <c r="Z1097" i="1" s="1"/>
  <c r="O1096" i="1"/>
  <c r="Z1096" i="1" s="1"/>
  <c r="O1095" i="1"/>
  <c r="Z1095" i="1" s="1"/>
  <c r="O1094" i="1"/>
  <c r="Z1094" i="1" s="1"/>
  <c r="O1093" i="1"/>
  <c r="Z1093" i="1" s="1"/>
  <c r="O1092" i="1"/>
  <c r="Z1092" i="1" s="1"/>
  <c r="O1091" i="1"/>
  <c r="Z1091" i="1" s="1"/>
  <c r="O1090" i="1"/>
  <c r="Z1090" i="1" s="1"/>
  <c r="O1089" i="1"/>
  <c r="Z1089" i="1" s="1"/>
  <c r="O1088" i="1"/>
  <c r="Z1088" i="1" s="1"/>
  <c r="O1087" i="1"/>
  <c r="Z1087" i="1" s="1"/>
  <c r="O1086" i="1"/>
  <c r="Z1086" i="1" s="1"/>
  <c r="O1085" i="1"/>
  <c r="Z1085" i="1" s="1"/>
  <c r="O1084" i="1"/>
  <c r="Z1084" i="1" s="1"/>
  <c r="O1083" i="1"/>
  <c r="Z1083" i="1" s="1"/>
  <c r="O1082" i="1"/>
  <c r="Z1082" i="1" s="1"/>
  <c r="O1081" i="1"/>
  <c r="Z1081" i="1" s="1"/>
  <c r="O1080" i="1"/>
  <c r="Z1080" i="1" s="1"/>
  <c r="O1079" i="1"/>
  <c r="Z1079" i="1" s="1"/>
  <c r="O1078" i="1"/>
  <c r="Z1078" i="1" s="1"/>
  <c r="O1077" i="1"/>
  <c r="Z1077" i="1" s="1"/>
  <c r="O1076" i="1"/>
  <c r="Z1076" i="1" s="1"/>
  <c r="O1075" i="1"/>
  <c r="Z1075" i="1" s="1"/>
  <c r="O1074" i="1"/>
  <c r="Z1074" i="1" s="1"/>
  <c r="O1073" i="1"/>
  <c r="Z1073" i="1" s="1"/>
  <c r="O1072" i="1"/>
  <c r="Z1072" i="1" s="1"/>
  <c r="O1071" i="1"/>
  <c r="Z1071" i="1" s="1"/>
  <c r="O1070" i="1"/>
  <c r="Z1070" i="1" s="1"/>
  <c r="O1069" i="1"/>
  <c r="Z1069" i="1" s="1"/>
  <c r="O1068" i="1"/>
  <c r="Z1068" i="1" s="1"/>
  <c r="O1067" i="1"/>
  <c r="Z1067" i="1" s="1"/>
  <c r="O1066" i="1"/>
  <c r="Z1066" i="1" s="1"/>
  <c r="O1065" i="1"/>
  <c r="Z1065" i="1" s="1"/>
  <c r="O1064" i="1"/>
  <c r="Z1064" i="1" s="1"/>
  <c r="O1063" i="1"/>
  <c r="Z1063" i="1" s="1"/>
  <c r="O1062" i="1"/>
  <c r="Z1062" i="1" s="1"/>
  <c r="O1061" i="1"/>
  <c r="Z1061" i="1" s="1"/>
  <c r="O1060" i="1"/>
  <c r="Z1060" i="1" s="1"/>
  <c r="O1059" i="1"/>
  <c r="Z1059" i="1" s="1"/>
  <c r="O1058" i="1"/>
  <c r="Z1058" i="1" s="1"/>
  <c r="O1057" i="1"/>
  <c r="Z1057" i="1" s="1"/>
  <c r="O1056" i="1"/>
  <c r="Z1056" i="1" s="1"/>
  <c r="O1055" i="1"/>
  <c r="Z1055" i="1" s="1"/>
  <c r="O1054" i="1"/>
  <c r="Z1054" i="1" s="1"/>
  <c r="O1053" i="1"/>
  <c r="Z1053" i="1" s="1"/>
  <c r="O1052" i="1"/>
  <c r="Z1052" i="1" s="1"/>
  <c r="O1051" i="1"/>
  <c r="Z1051" i="1" s="1"/>
  <c r="O1050" i="1"/>
  <c r="Z1050" i="1" s="1"/>
  <c r="O1049" i="1"/>
  <c r="Z1049" i="1" s="1"/>
  <c r="O1048" i="1"/>
  <c r="Z1048" i="1" s="1"/>
  <c r="O1047" i="1"/>
  <c r="Z1047" i="1" s="1"/>
  <c r="O1046" i="1"/>
  <c r="Z1046" i="1" s="1"/>
  <c r="O1045" i="1"/>
  <c r="Z1045" i="1" s="1"/>
  <c r="O1044" i="1"/>
  <c r="Z1044" i="1" s="1"/>
  <c r="O1043" i="1"/>
  <c r="Z1043" i="1" s="1"/>
  <c r="O1042" i="1"/>
  <c r="Z1042" i="1" s="1"/>
  <c r="O1041" i="1"/>
  <c r="Z1041" i="1" s="1"/>
  <c r="O1040" i="1"/>
  <c r="Z1040" i="1" s="1"/>
  <c r="O1039" i="1"/>
  <c r="Z1039" i="1" s="1"/>
  <c r="O1038" i="1"/>
  <c r="Z1038" i="1" s="1"/>
  <c r="O1037" i="1"/>
  <c r="Z1037" i="1" s="1"/>
  <c r="O1036" i="1"/>
  <c r="Z1036" i="1" s="1"/>
  <c r="O1035" i="1"/>
  <c r="Z1035" i="1" s="1"/>
  <c r="O1034" i="1"/>
  <c r="Z1034" i="1" s="1"/>
  <c r="O1033" i="1"/>
  <c r="Z1033" i="1" s="1"/>
  <c r="O1032" i="1"/>
  <c r="Z1032" i="1" s="1"/>
  <c r="O1031" i="1"/>
  <c r="Z1031" i="1" s="1"/>
  <c r="O1030" i="1"/>
  <c r="Z1030" i="1" s="1"/>
  <c r="O1029" i="1"/>
  <c r="Z1029" i="1" s="1"/>
  <c r="O1028" i="1"/>
  <c r="Z1028" i="1" s="1"/>
  <c r="O1027" i="1"/>
  <c r="Z1027" i="1" s="1"/>
  <c r="O1026" i="1"/>
  <c r="Z1026" i="1" s="1"/>
  <c r="O1025" i="1"/>
  <c r="Z1025" i="1" s="1"/>
  <c r="O1024" i="1"/>
  <c r="Z1024" i="1" s="1"/>
  <c r="O1023" i="1"/>
  <c r="Z1023" i="1" s="1"/>
  <c r="O1022" i="1"/>
  <c r="Z1022" i="1" s="1"/>
  <c r="O1021" i="1"/>
  <c r="Z1021" i="1" s="1"/>
  <c r="O1020" i="1"/>
  <c r="Z1020" i="1" s="1"/>
  <c r="O1019" i="1"/>
  <c r="Z1019" i="1" s="1"/>
  <c r="O1018" i="1"/>
  <c r="Z1018" i="1" s="1"/>
  <c r="O1017" i="1"/>
  <c r="Z1017" i="1" s="1"/>
  <c r="O1016" i="1"/>
  <c r="Z1016" i="1" s="1"/>
  <c r="O1015" i="1"/>
  <c r="Z1015" i="1" s="1"/>
  <c r="O1014" i="1"/>
  <c r="Z1014" i="1" s="1"/>
  <c r="O1013" i="1"/>
  <c r="Z1013" i="1" s="1"/>
  <c r="O1012" i="1"/>
  <c r="Z1012" i="1" s="1"/>
  <c r="O1011" i="1"/>
  <c r="Z1011" i="1" s="1"/>
  <c r="O1010" i="1"/>
  <c r="Z1010" i="1" s="1"/>
  <c r="O1009" i="1"/>
  <c r="Z1009" i="1" s="1"/>
  <c r="O1008" i="1"/>
  <c r="Z1008" i="1" s="1"/>
  <c r="O1007" i="1"/>
  <c r="Z1007" i="1" s="1"/>
  <c r="O1006" i="1"/>
  <c r="Z1006" i="1" s="1"/>
  <c r="O1005" i="1"/>
  <c r="Z1005" i="1" s="1"/>
  <c r="O1004" i="1"/>
  <c r="Z1004" i="1" s="1"/>
  <c r="O1003" i="1"/>
  <c r="Z1003" i="1" s="1"/>
  <c r="O1002" i="1"/>
  <c r="Z1002" i="1" s="1"/>
  <c r="O1001" i="1"/>
  <c r="Z1001" i="1" s="1"/>
  <c r="O1000" i="1"/>
  <c r="Z1000" i="1" s="1"/>
  <c r="O999" i="1"/>
  <c r="Z999" i="1" s="1"/>
  <c r="O998" i="1"/>
  <c r="Z998" i="1" s="1"/>
  <c r="O997" i="1"/>
  <c r="Z997" i="1" s="1"/>
  <c r="O996" i="1"/>
  <c r="Z996" i="1" s="1"/>
  <c r="O995" i="1"/>
  <c r="Z995" i="1" s="1"/>
  <c r="O994" i="1"/>
  <c r="Z994" i="1" s="1"/>
  <c r="O993" i="1"/>
  <c r="Z993" i="1" s="1"/>
  <c r="O992" i="1"/>
  <c r="Z992" i="1" s="1"/>
  <c r="O991" i="1"/>
  <c r="Z991" i="1" s="1"/>
  <c r="O990" i="1"/>
  <c r="Z990" i="1" s="1"/>
  <c r="O989" i="1"/>
  <c r="Z989" i="1" s="1"/>
  <c r="O988" i="1"/>
  <c r="Z988" i="1" s="1"/>
  <c r="O987" i="1"/>
  <c r="Z987" i="1" s="1"/>
  <c r="O986" i="1"/>
  <c r="Z986" i="1" s="1"/>
  <c r="O985" i="1"/>
  <c r="Z985" i="1" s="1"/>
  <c r="O984" i="1"/>
  <c r="Z984" i="1" s="1"/>
  <c r="O983" i="1"/>
  <c r="Z983" i="1" s="1"/>
  <c r="O982" i="1"/>
  <c r="Z982" i="1" s="1"/>
  <c r="O981" i="1"/>
  <c r="Z981" i="1" s="1"/>
  <c r="O980" i="1"/>
  <c r="Z980" i="1" s="1"/>
  <c r="O979" i="1"/>
  <c r="Z979" i="1" s="1"/>
  <c r="O978" i="1"/>
  <c r="Z978" i="1" s="1"/>
  <c r="O977" i="1"/>
  <c r="Z977" i="1" s="1"/>
  <c r="O976" i="1"/>
  <c r="Z976" i="1" s="1"/>
  <c r="O975" i="1"/>
  <c r="Z975" i="1" s="1"/>
  <c r="O974" i="1"/>
  <c r="Z974" i="1" s="1"/>
  <c r="O973" i="1"/>
  <c r="Z973" i="1" s="1"/>
  <c r="O972" i="1"/>
  <c r="Z972" i="1" s="1"/>
  <c r="O971" i="1"/>
  <c r="Z971" i="1" s="1"/>
  <c r="O970" i="1"/>
  <c r="Z970" i="1" s="1"/>
  <c r="O969" i="1"/>
  <c r="Z969" i="1" s="1"/>
  <c r="O968" i="1"/>
  <c r="Z968" i="1" s="1"/>
  <c r="O967" i="1"/>
  <c r="Z967" i="1" s="1"/>
  <c r="O966" i="1"/>
  <c r="Z966" i="1" s="1"/>
  <c r="O965" i="1"/>
  <c r="Z965" i="1" s="1"/>
  <c r="O964" i="1"/>
  <c r="Z964" i="1" s="1"/>
  <c r="O963" i="1"/>
  <c r="Z963" i="1" s="1"/>
  <c r="O962" i="1"/>
  <c r="Z962" i="1" s="1"/>
  <c r="O961" i="1"/>
  <c r="Z961" i="1" s="1"/>
  <c r="O960" i="1"/>
  <c r="Z960" i="1" s="1"/>
  <c r="O959" i="1"/>
  <c r="Z959" i="1" s="1"/>
  <c r="O958" i="1"/>
  <c r="Z958" i="1" s="1"/>
  <c r="O957" i="1"/>
  <c r="Z957" i="1" s="1"/>
  <c r="O956" i="1"/>
  <c r="Z956" i="1" s="1"/>
  <c r="O955" i="1"/>
  <c r="Z955" i="1" s="1"/>
  <c r="O954" i="1"/>
  <c r="Z954" i="1" s="1"/>
  <c r="O953" i="1"/>
  <c r="Z953" i="1" s="1"/>
  <c r="O952" i="1"/>
  <c r="Z952" i="1" s="1"/>
  <c r="O951" i="1"/>
  <c r="Z951" i="1" s="1"/>
  <c r="O950" i="1"/>
  <c r="Z950" i="1" s="1"/>
  <c r="O949" i="1"/>
  <c r="Z949" i="1" s="1"/>
  <c r="O948" i="1"/>
  <c r="Z948" i="1" s="1"/>
  <c r="O947" i="1"/>
  <c r="Z947" i="1" s="1"/>
  <c r="O946" i="1"/>
  <c r="Z946" i="1" s="1"/>
  <c r="O945" i="1"/>
  <c r="Z945" i="1" s="1"/>
  <c r="O944" i="1"/>
  <c r="Z944" i="1" s="1"/>
  <c r="O943" i="1"/>
  <c r="Z943" i="1" s="1"/>
  <c r="O942" i="1"/>
  <c r="Z942" i="1" s="1"/>
  <c r="O941" i="1"/>
  <c r="Z941" i="1" s="1"/>
  <c r="O940" i="1"/>
  <c r="Z940" i="1" s="1"/>
  <c r="O939" i="1"/>
  <c r="Z939" i="1" s="1"/>
  <c r="O938" i="1"/>
  <c r="Z938" i="1" s="1"/>
  <c r="O937" i="1"/>
  <c r="Z937" i="1" s="1"/>
  <c r="O936" i="1"/>
  <c r="Z936" i="1" s="1"/>
  <c r="O935" i="1"/>
  <c r="Z935" i="1" s="1"/>
  <c r="O934" i="1"/>
  <c r="Z934" i="1" s="1"/>
  <c r="O933" i="1"/>
  <c r="Z933" i="1" s="1"/>
  <c r="O932" i="1"/>
  <c r="Z932" i="1" s="1"/>
  <c r="O931" i="1"/>
  <c r="Z931" i="1" s="1"/>
  <c r="O930" i="1"/>
  <c r="Z930" i="1" s="1"/>
  <c r="O929" i="1"/>
  <c r="Z929" i="1" s="1"/>
  <c r="O928" i="1"/>
  <c r="Z928" i="1" s="1"/>
  <c r="O927" i="1"/>
  <c r="Z927" i="1" s="1"/>
  <c r="O926" i="1"/>
  <c r="Z926" i="1" s="1"/>
  <c r="O925" i="1"/>
  <c r="Z925" i="1" s="1"/>
  <c r="O924" i="1"/>
  <c r="Z924" i="1" s="1"/>
  <c r="O923" i="1"/>
  <c r="Z923" i="1" s="1"/>
  <c r="O922" i="1"/>
  <c r="Z922" i="1" s="1"/>
  <c r="O921" i="1"/>
  <c r="Z921" i="1" s="1"/>
  <c r="O920" i="1"/>
  <c r="Z920" i="1" s="1"/>
  <c r="O919" i="1"/>
  <c r="Z919" i="1" s="1"/>
  <c r="O918" i="1"/>
  <c r="Z918" i="1" s="1"/>
  <c r="O917" i="1"/>
  <c r="Z917" i="1" s="1"/>
  <c r="O916" i="1"/>
  <c r="Z916" i="1" s="1"/>
  <c r="O915" i="1"/>
  <c r="Z915" i="1" s="1"/>
  <c r="O914" i="1"/>
  <c r="Z914" i="1" s="1"/>
  <c r="O913" i="1"/>
  <c r="Z913" i="1" s="1"/>
  <c r="O912" i="1"/>
  <c r="Z912" i="1" s="1"/>
  <c r="O911" i="1"/>
  <c r="Z911" i="1" s="1"/>
  <c r="O910" i="1"/>
  <c r="Z910" i="1" s="1"/>
  <c r="O909" i="1"/>
  <c r="Z909" i="1" s="1"/>
  <c r="O908" i="1"/>
  <c r="Z908" i="1" s="1"/>
  <c r="O907" i="1"/>
  <c r="Z907" i="1" s="1"/>
  <c r="O906" i="1"/>
  <c r="Z906" i="1" s="1"/>
  <c r="O905" i="1"/>
  <c r="Z905" i="1" s="1"/>
  <c r="O904" i="1"/>
  <c r="Z904" i="1" s="1"/>
  <c r="Z903" i="1"/>
  <c r="O903" i="1"/>
  <c r="O902" i="1"/>
  <c r="Z902" i="1" s="1"/>
  <c r="O901" i="1"/>
  <c r="Z901" i="1" s="1"/>
  <c r="O900" i="1"/>
  <c r="Z900" i="1" s="1"/>
  <c r="O899" i="1"/>
  <c r="Z899" i="1" s="1"/>
  <c r="O898" i="1"/>
  <c r="Z898" i="1" s="1"/>
  <c r="O897" i="1"/>
  <c r="Z897" i="1" s="1"/>
  <c r="O896" i="1"/>
  <c r="Z896" i="1" s="1"/>
  <c r="O895" i="1"/>
  <c r="Z895" i="1" s="1"/>
  <c r="O894" i="1"/>
  <c r="Z894" i="1" s="1"/>
  <c r="O893" i="1"/>
  <c r="Z893" i="1" s="1"/>
  <c r="O892" i="1"/>
  <c r="Z892" i="1" s="1"/>
  <c r="O891" i="1"/>
  <c r="Z891" i="1" s="1"/>
  <c r="O890" i="1"/>
  <c r="Z890" i="1" s="1"/>
  <c r="O889" i="1"/>
  <c r="Z889" i="1" s="1"/>
  <c r="O888" i="1"/>
  <c r="Z888" i="1" s="1"/>
  <c r="O887" i="1"/>
  <c r="Z887" i="1" s="1"/>
  <c r="O886" i="1"/>
  <c r="Z886" i="1" s="1"/>
  <c r="O885" i="1"/>
  <c r="Z885" i="1" s="1"/>
  <c r="O884" i="1"/>
  <c r="Z884" i="1" s="1"/>
  <c r="O883" i="1"/>
  <c r="Z883" i="1" s="1"/>
  <c r="O882" i="1"/>
  <c r="Z882" i="1" s="1"/>
  <c r="O881" i="1"/>
  <c r="Z881" i="1" s="1"/>
  <c r="O880" i="1"/>
  <c r="Z880" i="1" s="1"/>
  <c r="O879" i="1"/>
  <c r="Z879" i="1" s="1"/>
  <c r="O878" i="1"/>
  <c r="Z878" i="1" s="1"/>
  <c r="O877" i="1"/>
  <c r="Z877" i="1" s="1"/>
  <c r="O876" i="1"/>
  <c r="Z876" i="1" s="1"/>
  <c r="O875" i="1"/>
  <c r="Z875" i="1" s="1"/>
  <c r="O874" i="1"/>
  <c r="Z874" i="1" s="1"/>
  <c r="O873" i="1"/>
  <c r="Z873" i="1" s="1"/>
  <c r="O872" i="1"/>
  <c r="Z872" i="1" s="1"/>
  <c r="O871" i="1"/>
  <c r="Z871" i="1" s="1"/>
  <c r="O870" i="1"/>
  <c r="Z870" i="1" s="1"/>
  <c r="O869" i="1"/>
  <c r="Z869" i="1" s="1"/>
  <c r="O868" i="1"/>
  <c r="Z868" i="1" s="1"/>
  <c r="O867" i="1"/>
  <c r="Z867" i="1" s="1"/>
  <c r="O866" i="1"/>
  <c r="Z866" i="1" s="1"/>
  <c r="O865" i="1"/>
  <c r="Z865" i="1" s="1"/>
  <c r="O864" i="1"/>
  <c r="Z864" i="1" s="1"/>
  <c r="O863" i="1"/>
  <c r="Z863" i="1" s="1"/>
  <c r="O862" i="1"/>
  <c r="Z862" i="1" s="1"/>
  <c r="O861" i="1"/>
  <c r="Z861" i="1" s="1"/>
  <c r="O860" i="1"/>
  <c r="Z860" i="1" s="1"/>
  <c r="O859" i="1"/>
  <c r="Z859" i="1" s="1"/>
  <c r="Z858" i="1"/>
  <c r="O858" i="1"/>
  <c r="O857" i="1"/>
  <c r="Z857" i="1" s="1"/>
  <c r="O856" i="1"/>
  <c r="Z856" i="1" s="1"/>
  <c r="O855" i="1"/>
  <c r="Z855" i="1" s="1"/>
  <c r="O854" i="1"/>
  <c r="Z854" i="1" s="1"/>
  <c r="O853" i="1"/>
  <c r="Z853" i="1" s="1"/>
  <c r="O852" i="1"/>
  <c r="Z852" i="1" s="1"/>
  <c r="O851" i="1"/>
  <c r="Z851" i="1" s="1"/>
  <c r="O850" i="1"/>
  <c r="Z850" i="1" s="1"/>
  <c r="O849" i="1"/>
  <c r="Z849" i="1" s="1"/>
  <c r="O848" i="1"/>
  <c r="Z848" i="1" s="1"/>
  <c r="O847" i="1"/>
  <c r="Z847" i="1" s="1"/>
  <c r="O846" i="1"/>
  <c r="Z846" i="1" s="1"/>
  <c r="O845" i="1"/>
  <c r="Z845" i="1" s="1"/>
  <c r="O844" i="1"/>
  <c r="Z844" i="1" s="1"/>
  <c r="O843" i="1"/>
  <c r="Z843" i="1" s="1"/>
  <c r="O842" i="1"/>
  <c r="Z842" i="1" s="1"/>
  <c r="O841" i="1"/>
  <c r="Z841" i="1" s="1"/>
  <c r="O840" i="1"/>
  <c r="Z840" i="1" s="1"/>
  <c r="O839" i="1"/>
  <c r="Z839" i="1" s="1"/>
  <c r="O838" i="1"/>
  <c r="Z838" i="1" s="1"/>
  <c r="O837" i="1"/>
  <c r="Z837" i="1" s="1"/>
  <c r="O836" i="1"/>
  <c r="Z836" i="1" s="1"/>
  <c r="O835" i="1"/>
  <c r="Z835" i="1" s="1"/>
  <c r="O834" i="1"/>
  <c r="Z834" i="1" s="1"/>
  <c r="O833" i="1"/>
  <c r="Z833" i="1" s="1"/>
  <c r="O832" i="1"/>
  <c r="Z832" i="1" s="1"/>
  <c r="O831" i="1"/>
  <c r="Z831" i="1" s="1"/>
  <c r="O830" i="1"/>
  <c r="Z830" i="1" s="1"/>
  <c r="O829" i="1"/>
  <c r="Z829" i="1" s="1"/>
  <c r="O828" i="1"/>
  <c r="Z828" i="1" s="1"/>
  <c r="O827" i="1"/>
  <c r="Z827" i="1" s="1"/>
  <c r="O826" i="1"/>
  <c r="Z826" i="1" s="1"/>
  <c r="O825" i="1"/>
  <c r="Z825" i="1" s="1"/>
  <c r="O824" i="1"/>
  <c r="Z824" i="1" s="1"/>
  <c r="O823" i="1"/>
  <c r="Z823" i="1" s="1"/>
  <c r="O822" i="1"/>
  <c r="Z822" i="1" s="1"/>
  <c r="O821" i="1"/>
  <c r="Z821" i="1" s="1"/>
  <c r="O820" i="1"/>
  <c r="Z820" i="1" s="1"/>
  <c r="O819" i="1"/>
  <c r="Z819" i="1" s="1"/>
  <c r="O818" i="1"/>
  <c r="Z818" i="1" s="1"/>
  <c r="O817" i="1"/>
  <c r="Z817" i="1" s="1"/>
  <c r="O816" i="1"/>
  <c r="Z816" i="1" s="1"/>
  <c r="O815" i="1"/>
  <c r="Z815" i="1" s="1"/>
  <c r="O814" i="1"/>
  <c r="Z814" i="1" s="1"/>
  <c r="O813" i="1"/>
  <c r="Z813" i="1" s="1"/>
  <c r="O812" i="1"/>
  <c r="Z812" i="1" s="1"/>
  <c r="O811" i="1"/>
  <c r="Z811" i="1" s="1"/>
  <c r="O810" i="1"/>
  <c r="Z810" i="1" s="1"/>
  <c r="O809" i="1"/>
  <c r="Z809" i="1" s="1"/>
  <c r="O808" i="1"/>
  <c r="Z808" i="1" s="1"/>
  <c r="O807" i="1"/>
  <c r="Z807" i="1" s="1"/>
  <c r="O806" i="1"/>
  <c r="Z806" i="1" s="1"/>
  <c r="O805" i="1"/>
  <c r="Z805" i="1" s="1"/>
  <c r="O804" i="1"/>
  <c r="Z804" i="1" s="1"/>
  <c r="O803" i="1"/>
  <c r="Z803" i="1" s="1"/>
  <c r="O802" i="1"/>
  <c r="Z802" i="1" s="1"/>
  <c r="O801" i="1"/>
  <c r="Z801" i="1" s="1"/>
  <c r="O800" i="1"/>
  <c r="Z800" i="1" s="1"/>
  <c r="O799" i="1"/>
  <c r="Z799" i="1" s="1"/>
  <c r="O798" i="1"/>
  <c r="Z798" i="1" s="1"/>
  <c r="O797" i="1"/>
  <c r="Z797" i="1" s="1"/>
  <c r="O796" i="1"/>
  <c r="Z796" i="1" s="1"/>
  <c r="O795" i="1"/>
  <c r="Z795" i="1" s="1"/>
  <c r="O794" i="1"/>
  <c r="Z794" i="1" s="1"/>
  <c r="O793" i="1"/>
  <c r="Z793" i="1" s="1"/>
  <c r="O792" i="1"/>
  <c r="Z792" i="1" s="1"/>
  <c r="O791" i="1"/>
  <c r="Z791" i="1" s="1"/>
  <c r="O790" i="1"/>
  <c r="Z790" i="1" s="1"/>
  <c r="O789" i="1"/>
  <c r="Z789" i="1" s="1"/>
  <c r="O788" i="1"/>
  <c r="Z788" i="1" s="1"/>
  <c r="O787" i="1"/>
  <c r="Z787" i="1" s="1"/>
  <c r="O786" i="1"/>
  <c r="Z786" i="1" s="1"/>
  <c r="O785" i="1"/>
  <c r="Z785" i="1" s="1"/>
  <c r="O784" i="1"/>
  <c r="Z784" i="1" s="1"/>
  <c r="O783" i="1"/>
  <c r="Z783" i="1" s="1"/>
  <c r="O782" i="1"/>
  <c r="Z782" i="1" s="1"/>
  <c r="O781" i="1"/>
  <c r="Z781" i="1" s="1"/>
  <c r="O780" i="1"/>
  <c r="Z780" i="1" s="1"/>
  <c r="O779" i="1"/>
  <c r="Z779" i="1" s="1"/>
  <c r="Z778" i="1"/>
  <c r="O778" i="1"/>
  <c r="O777" i="1"/>
  <c r="Z777" i="1" s="1"/>
  <c r="O776" i="1"/>
  <c r="Z776" i="1" s="1"/>
  <c r="O775" i="1"/>
  <c r="Z775" i="1" s="1"/>
  <c r="O774" i="1"/>
  <c r="Z774" i="1" s="1"/>
  <c r="O773" i="1"/>
  <c r="Z773" i="1" s="1"/>
  <c r="O772" i="1"/>
  <c r="Z772" i="1" s="1"/>
  <c r="O771" i="1"/>
  <c r="Z771" i="1" s="1"/>
  <c r="O770" i="1"/>
  <c r="Z770" i="1" s="1"/>
  <c r="O769" i="1"/>
  <c r="Z769" i="1" s="1"/>
  <c r="O768" i="1"/>
  <c r="Z768" i="1" s="1"/>
  <c r="O767" i="1"/>
  <c r="Z767" i="1" s="1"/>
  <c r="O766" i="1"/>
  <c r="Z766" i="1" s="1"/>
  <c r="O765" i="1"/>
  <c r="Z765" i="1" s="1"/>
  <c r="O764" i="1"/>
  <c r="Z764" i="1" s="1"/>
  <c r="O763" i="1"/>
  <c r="Z763" i="1" s="1"/>
  <c r="O762" i="1"/>
  <c r="Z762" i="1" s="1"/>
  <c r="O761" i="1"/>
  <c r="Z761" i="1" s="1"/>
  <c r="O760" i="1"/>
  <c r="Z760" i="1" s="1"/>
  <c r="O759" i="1"/>
  <c r="Z759" i="1" s="1"/>
  <c r="O758" i="1"/>
  <c r="Z758" i="1" s="1"/>
  <c r="O757" i="1"/>
  <c r="Z757" i="1" s="1"/>
  <c r="O756" i="1"/>
  <c r="Z756" i="1" s="1"/>
  <c r="O755" i="1"/>
  <c r="Z755" i="1" s="1"/>
  <c r="O754" i="1"/>
  <c r="Z754" i="1" s="1"/>
  <c r="O753" i="1"/>
  <c r="Z753" i="1" s="1"/>
  <c r="O752" i="1"/>
  <c r="Z752" i="1" s="1"/>
  <c r="O751" i="1"/>
  <c r="Z751" i="1" s="1"/>
  <c r="O750" i="1"/>
  <c r="Z750" i="1" s="1"/>
  <c r="O749" i="1"/>
  <c r="Z749" i="1" s="1"/>
  <c r="O748" i="1"/>
  <c r="Z748" i="1" s="1"/>
  <c r="O747" i="1"/>
  <c r="Z747" i="1" s="1"/>
  <c r="O746" i="1"/>
  <c r="Z746" i="1" s="1"/>
  <c r="O745" i="1"/>
  <c r="Z745" i="1" s="1"/>
  <c r="O744" i="1"/>
  <c r="Z744" i="1" s="1"/>
  <c r="O743" i="1"/>
  <c r="Z743" i="1" s="1"/>
  <c r="O742" i="1"/>
  <c r="Z742" i="1" s="1"/>
  <c r="O741" i="1"/>
  <c r="Z741" i="1" s="1"/>
  <c r="O740" i="1"/>
  <c r="Z740" i="1" s="1"/>
  <c r="O739" i="1"/>
  <c r="Z739" i="1" s="1"/>
  <c r="O738" i="1"/>
  <c r="Z738" i="1" s="1"/>
  <c r="O737" i="1"/>
  <c r="Z737" i="1" s="1"/>
  <c r="O736" i="1"/>
  <c r="Z736" i="1" s="1"/>
  <c r="O735" i="1"/>
  <c r="Z735" i="1" s="1"/>
  <c r="O734" i="1"/>
  <c r="Z734" i="1" s="1"/>
  <c r="O733" i="1"/>
  <c r="Z733" i="1" s="1"/>
  <c r="O732" i="1"/>
  <c r="Z732" i="1" s="1"/>
  <c r="O731" i="1"/>
  <c r="Z731" i="1" s="1"/>
  <c r="O730" i="1"/>
  <c r="Z730" i="1" s="1"/>
  <c r="O729" i="1"/>
  <c r="Z729" i="1" s="1"/>
  <c r="O728" i="1"/>
  <c r="Z728" i="1" s="1"/>
  <c r="O727" i="1"/>
  <c r="Z727" i="1" s="1"/>
  <c r="O726" i="1"/>
  <c r="Z726" i="1" s="1"/>
  <c r="O725" i="1"/>
  <c r="Z725" i="1" s="1"/>
  <c r="O724" i="1"/>
  <c r="Z724" i="1" s="1"/>
  <c r="O723" i="1"/>
  <c r="Z723" i="1" s="1"/>
  <c r="O722" i="1"/>
  <c r="Z722" i="1" s="1"/>
  <c r="O721" i="1"/>
  <c r="Z721" i="1" s="1"/>
  <c r="O720" i="1"/>
  <c r="Z720" i="1" s="1"/>
  <c r="O719" i="1"/>
  <c r="Z719" i="1" s="1"/>
  <c r="O718" i="1"/>
  <c r="Z718" i="1" s="1"/>
  <c r="O717" i="1"/>
  <c r="Z717" i="1" s="1"/>
  <c r="O716" i="1"/>
  <c r="Z716" i="1" s="1"/>
  <c r="O715" i="1"/>
  <c r="Z715" i="1" s="1"/>
  <c r="O714" i="1"/>
  <c r="Z714" i="1" s="1"/>
  <c r="O713" i="1"/>
  <c r="Z713" i="1" s="1"/>
  <c r="O712" i="1"/>
  <c r="Z712" i="1" s="1"/>
  <c r="O711" i="1"/>
  <c r="Z711" i="1" s="1"/>
  <c r="O710" i="1"/>
  <c r="Z710" i="1" s="1"/>
  <c r="O709" i="1"/>
  <c r="Z709" i="1" s="1"/>
  <c r="O708" i="1"/>
  <c r="Z708" i="1" s="1"/>
  <c r="O707" i="1"/>
  <c r="Z707" i="1" s="1"/>
  <c r="O706" i="1"/>
  <c r="Z706" i="1" s="1"/>
  <c r="O705" i="1"/>
  <c r="Z705" i="1" s="1"/>
  <c r="O704" i="1"/>
  <c r="Z704" i="1" s="1"/>
  <c r="O703" i="1"/>
  <c r="Z703" i="1" s="1"/>
  <c r="O702" i="1"/>
  <c r="Z702" i="1" s="1"/>
  <c r="O701" i="1"/>
  <c r="Z701" i="1" s="1"/>
  <c r="O700" i="1"/>
  <c r="Z700" i="1" s="1"/>
  <c r="O699" i="1"/>
  <c r="Z699" i="1" s="1"/>
  <c r="O698" i="1"/>
  <c r="Z698" i="1" s="1"/>
  <c r="O697" i="1"/>
  <c r="Z697" i="1" s="1"/>
  <c r="O696" i="1"/>
  <c r="Z696" i="1" s="1"/>
  <c r="O695" i="1"/>
  <c r="Z695" i="1" s="1"/>
  <c r="O694" i="1"/>
  <c r="Z694" i="1" s="1"/>
  <c r="O693" i="1"/>
  <c r="Z693" i="1" s="1"/>
  <c r="O692" i="1"/>
  <c r="Z692" i="1" s="1"/>
  <c r="O691" i="1"/>
  <c r="Z691" i="1" s="1"/>
  <c r="O690" i="1"/>
  <c r="Z690" i="1" s="1"/>
  <c r="O689" i="1"/>
  <c r="Z689" i="1" s="1"/>
  <c r="O688" i="1"/>
  <c r="Z688" i="1" s="1"/>
  <c r="O687" i="1"/>
  <c r="Z687" i="1" s="1"/>
  <c r="O686" i="1"/>
  <c r="Z686" i="1" s="1"/>
  <c r="O685" i="1"/>
  <c r="Z685" i="1" s="1"/>
  <c r="O684" i="1"/>
  <c r="Z684" i="1" s="1"/>
  <c r="O683" i="1"/>
  <c r="Z683" i="1" s="1"/>
  <c r="O682" i="1"/>
  <c r="Z682" i="1" s="1"/>
  <c r="O681" i="1"/>
  <c r="Z681" i="1" s="1"/>
  <c r="O680" i="1"/>
  <c r="Z680" i="1" s="1"/>
  <c r="O679" i="1"/>
  <c r="Z679" i="1" s="1"/>
  <c r="O678" i="1"/>
  <c r="Z678" i="1" s="1"/>
  <c r="O677" i="1"/>
  <c r="Z677" i="1" s="1"/>
  <c r="O676" i="1"/>
  <c r="Z676" i="1" s="1"/>
  <c r="O675" i="1"/>
  <c r="Z675" i="1" s="1"/>
  <c r="O674" i="1"/>
  <c r="Z674" i="1" s="1"/>
  <c r="O673" i="1"/>
  <c r="Z673" i="1" s="1"/>
  <c r="O672" i="1"/>
  <c r="Z672" i="1" s="1"/>
  <c r="O671" i="1"/>
  <c r="Z671" i="1" s="1"/>
  <c r="O670" i="1"/>
  <c r="Z670" i="1" s="1"/>
  <c r="O669" i="1"/>
  <c r="Z669" i="1" s="1"/>
  <c r="O668" i="1"/>
  <c r="Z668" i="1" s="1"/>
  <c r="O667" i="1"/>
  <c r="Z667" i="1" s="1"/>
  <c r="O666" i="1"/>
  <c r="Z666" i="1" s="1"/>
  <c r="O665" i="1"/>
  <c r="Z665" i="1" s="1"/>
  <c r="O664" i="1"/>
  <c r="Z664" i="1" s="1"/>
  <c r="O663" i="1"/>
  <c r="Z663" i="1" s="1"/>
  <c r="O662" i="1"/>
  <c r="Z662" i="1" s="1"/>
  <c r="O661" i="1"/>
  <c r="Z661" i="1" s="1"/>
  <c r="O660" i="1"/>
  <c r="Z660" i="1" s="1"/>
  <c r="O659" i="1"/>
  <c r="Z659" i="1" s="1"/>
  <c r="O658" i="1"/>
  <c r="Z658" i="1" s="1"/>
  <c r="O657" i="1"/>
  <c r="Z657" i="1" s="1"/>
  <c r="O656" i="1"/>
  <c r="Z656" i="1" s="1"/>
  <c r="O655" i="1"/>
  <c r="Z655" i="1" s="1"/>
  <c r="O654" i="1"/>
  <c r="Z654" i="1" s="1"/>
  <c r="O653" i="1"/>
  <c r="Z653" i="1" s="1"/>
  <c r="O652" i="1"/>
  <c r="Z652" i="1" s="1"/>
  <c r="O651" i="1"/>
  <c r="Z651" i="1" s="1"/>
  <c r="O650" i="1"/>
  <c r="Z650" i="1" s="1"/>
  <c r="O649" i="1"/>
  <c r="Z649" i="1" s="1"/>
  <c r="O648" i="1"/>
  <c r="Z648" i="1" s="1"/>
  <c r="O647" i="1"/>
  <c r="Z647" i="1" s="1"/>
  <c r="O646" i="1"/>
  <c r="Z646" i="1" s="1"/>
  <c r="O645" i="1"/>
  <c r="Z645" i="1" s="1"/>
  <c r="O644" i="1"/>
  <c r="Z644" i="1" s="1"/>
  <c r="O643" i="1"/>
  <c r="Z643" i="1" s="1"/>
  <c r="O642" i="1"/>
  <c r="Z642" i="1" s="1"/>
  <c r="O641" i="1"/>
  <c r="Z641" i="1" s="1"/>
  <c r="O640" i="1"/>
  <c r="Z640" i="1" s="1"/>
  <c r="O639" i="1"/>
  <c r="Z639" i="1" s="1"/>
  <c r="O638" i="1"/>
  <c r="Z638" i="1" s="1"/>
  <c r="O637" i="1"/>
  <c r="Z637" i="1" s="1"/>
  <c r="O636" i="1"/>
  <c r="Z636" i="1" s="1"/>
  <c r="O635" i="1"/>
  <c r="Z635" i="1" s="1"/>
  <c r="O634" i="1"/>
  <c r="Z634" i="1" s="1"/>
  <c r="O633" i="1"/>
  <c r="Z633" i="1" s="1"/>
  <c r="O632" i="1"/>
  <c r="Z632" i="1" s="1"/>
  <c r="O631" i="1"/>
  <c r="Z631" i="1" s="1"/>
  <c r="O630" i="1"/>
  <c r="Z630" i="1" s="1"/>
  <c r="O629" i="1"/>
  <c r="Z629" i="1" s="1"/>
  <c r="O628" i="1"/>
  <c r="Z628" i="1" s="1"/>
  <c r="O627" i="1"/>
  <c r="Z627" i="1" s="1"/>
  <c r="O626" i="1"/>
  <c r="Z626" i="1" s="1"/>
  <c r="O625" i="1"/>
  <c r="Z625" i="1" s="1"/>
  <c r="O624" i="1"/>
  <c r="Z624" i="1" s="1"/>
  <c r="O623" i="1"/>
  <c r="Z623" i="1" s="1"/>
  <c r="O622" i="1"/>
  <c r="Z622" i="1" s="1"/>
  <c r="O621" i="1"/>
  <c r="Z621" i="1" s="1"/>
  <c r="O620" i="1"/>
  <c r="Z620" i="1" s="1"/>
  <c r="O619" i="1"/>
  <c r="Z619" i="1" s="1"/>
  <c r="O618" i="1"/>
  <c r="Z618" i="1" s="1"/>
  <c r="O617" i="1"/>
  <c r="Z617" i="1" s="1"/>
  <c r="O616" i="1"/>
  <c r="Z616" i="1" s="1"/>
  <c r="O615" i="1"/>
  <c r="Z615" i="1" s="1"/>
  <c r="O614" i="1"/>
  <c r="Z614" i="1" s="1"/>
  <c r="O613" i="1"/>
  <c r="Z613" i="1" s="1"/>
  <c r="O612" i="1"/>
  <c r="Z612" i="1" s="1"/>
  <c r="O611" i="1"/>
  <c r="Z611" i="1" s="1"/>
  <c r="O610" i="1"/>
  <c r="Z610" i="1" s="1"/>
  <c r="O609" i="1"/>
  <c r="Z609" i="1" s="1"/>
  <c r="O608" i="1"/>
  <c r="Z608" i="1" s="1"/>
  <c r="O607" i="1"/>
  <c r="Z607" i="1" s="1"/>
  <c r="O606" i="1"/>
  <c r="Z606" i="1" s="1"/>
  <c r="O605" i="1"/>
  <c r="Z605" i="1" s="1"/>
  <c r="O604" i="1"/>
  <c r="Z604" i="1" s="1"/>
  <c r="O603" i="1"/>
  <c r="Z603" i="1" s="1"/>
  <c r="O602" i="1"/>
  <c r="Z602" i="1" s="1"/>
  <c r="O601" i="1"/>
  <c r="Z601" i="1" s="1"/>
  <c r="O600" i="1"/>
  <c r="Z600" i="1" s="1"/>
  <c r="O599" i="1"/>
  <c r="Z599" i="1" s="1"/>
  <c r="O598" i="1"/>
  <c r="Z598" i="1" s="1"/>
  <c r="O597" i="1"/>
  <c r="Z597" i="1" s="1"/>
  <c r="O596" i="1"/>
  <c r="Z596" i="1" s="1"/>
  <c r="O595" i="1"/>
  <c r="Z595" i="1" s="1"/>
  <c r="O594" i="1"/>
  <c r="Z594" i="1" s="1"/>
  <c r="O593" i="1"/>
  <c r="Z593" i="1" s="1"/>
  <c r="O592" i="1"/>
  <c r="Z592" i="1" s="1"/>
  <c r="O591" i="1"/>
  <c r="Z591" i="1" s="1"/>
  <c r="O590" i="1"/>
  <c r="Z590" i="1" s="1"/>
  <c r="O589" i="1"/>
  <c r="Z589" i="1" s="1"/>
  <c r="O588" i="1"/>
  <c r="Z588" i="1" s="1"/>
  <c r="O587" i="1"/>
  <c r="Z587" i="1" s="1"/>
  <c r="O586" i="1"/>
  <c r="Z586" i="1" s="1"/>
  <c r="O585" i="1"/>
  <c r="Z585" i="1" s="1"/>
  <c r="O584" i="1"/>
  <c r="Z584" i="1" s="1"/>
  <c r="O583" i="1"/>
  <c r="Z583" i="1" s="1"/>
  <c r="O582" i="1"/>
  <c r="Z582" i="1" s="1"/>
  <c r="O581" i="1"/>
  <c r="Z581" i="1" s="1"/>
  <c r="O580" i="1"/>
  <c r="Z580" i="1" s="1"/>
  <c r="O579" i="1"/>
  <c r="Z579" i="1" s="1"/>
  <c r="O578" i="1"/>
  <c r="Z578" i="1" s="1"/>
  <c r="O577" i="1"/>
  <c r="Z577" i="1" s="1"/>
  <c r="O576" i="1"/>
  <c r="Z576" i="1" s="1"/>
  <c r="O575" i="1"/>
  <c r="Z575" i="1" s="1"/>
  <c r="O574" i="1"/>
  <c r="Z574" i="1" s="1"/>
  <c r="O573" i="1"/>
  <c r="Z573" i="1" s="1"/>
  <c r="O572" i="1"/>
  <c r="Z572" i="1" s="1"/>
  <c r="O571" i="1"/>
  <c r="Z571" i="1" s="1"/>
  <c r="O570" i="1"/>
  <c r="Z570" i="1" s="1"/>
  <c r="O569" i="1"/>
  <c r="Z569" i="1" s="1"/>
  <c r="O568" i="1"/>
  <c r="Z568" i="1" s="1"/>
  <c r="O567" i="1"/>
  <c r="Z567" i="1" s="1"/>
  <c r="O566" i="1"/>
  <c r="Z566" i="1" s="1"/>
  <c r="O565" i="1"/>
  <c r="Z565" i="1" s="1"/>
  <c r="O564" i="1"/>
  <c r="Z564" i="1" s="1"/>
  <c r="O563" i="1"/>
  <c r="Z563" i="1" s="1"/>
  <c r="O562" i="1"/>
  <c r="Z562" i="1" s="1"/>
  <c r="O561" i="1"/>
  <c r="Z561" i="1" s="1"/>
  <c r="O560" i="1"/>
  <c r="Z560" i="1" s="1"/>
  <c r="O559" i="1"/>
  <c r="Z559" i="1" s="1"/>
  <c r="O558" i="1"/>
  <c r="Z558" i="1" s="1"/>
  <c r="O557" i="1"/>
  <c r="Z557" i="1" s="1"/>
  <c r="O556" i="1"/>
  <c r="Z556" i="1" s="1"/>
  <c r="O555" i="1"/>
  <c r="Z555" i="1" s="1"/>
  <c r="O554" i="1"/>
  <c r="Z554" i="1" s="1"/>
  <c r="O553" i="1"/>
  <c r="Z553" i="1" s="1"/>
  <c r="O552" i="1"/>
  <c r="Z552" i="1" s="1"/>
  <c r="O551" i="1"/>
  <c r="Z551" i="1" s="1"/>
  <c r="O550" i="1"/>
  <c r="Z550" i="1" s="1"/>
  <c r="O549" i="1"/>
  <c r="Z549" i="1" s="1"/>
  <c r="O548" i="1"/>
  <c r="Z548" i="1" s="1"/>
  <c r="O547" i="1"/>
  <c r="Z547" i="1" s="1"/>
  <c r="O546" i="1"/>
  <c r="Z546" i="1" s="1"/>
  <c r="O545" i="1"/>
  <c r="Z545" i="1" s="1"/>
  <c r="O544" i="1"/>
  <c r="Z544" i="1" s="1"/>
  <c r="O543" i="1"/>
  <c r="Z543" i="1" s="1"/>
  <c r="O542" i="1"/>
  <c r="Z542" i="1" s="1"/>
  <c r="O541" i="1"/>
  <c r="Z541" i="1" s="1"/>
  <c r="O540" i="1"/>
  <c r="Z540" i="1" s="1"/>
  <c r="O539" i="1"/>
  <c r="Z539" i="1" s="1"/>
  <c r="O538" i="1"/>
  <c r="Z538" i="1" s="1"/>
  <c r="O537" i="1"/>
  <c r="Z537" i="1" s="1"/>
  <c r="O536" i="1"/>
  <c r="Z536" i="1" s="1"/>
  <c r="O535" i="1"/>
  <c r="Z535" i="1" s="1"/>
  <c r="O534" i="1"/>
  <c r="Z534" i="1" s="1"/>
  <c r="O533" i="1"/>
  <c r="Z533" i="1" s="1"/>
  <c r="O532" i="1"/>
  <c r="Z532" i="1" s="1"/>
  <c r="O531" i="1"/>
  <c r="Z531" i="1" s="1"/>
  <c r="O530" i="1"/>
  <c r="Z530" i="1" s="1"/>
  <c r="O529" i="1"/>
  <c r="Z529" i="1" s="1"/>
  <c r="O528" i="1"/>
  <c r="Z528" i="1" s="1"/>
  <c r="Z527" i="1"/>
  <c r="O527" i="1"/>
  <c r="O526" i="1"/>
  <c r="Z526" i="1" s="1"/>
  <c r="O525" i="1"/>
  <c r="Z525" i="1" s="1"/>
  <c r="O524" i="1"/>
  <c r="Z524" i="1" s="1"/>
  <c r="O523" i="1"/>
  <c r="Z523" i="1" s="1"/>
  <c r="O522" i="1"/>
  <c r="Z522" i="1" s="1"/>
  <c r="O521" i="1"/>
  <c r="Z521" i="1" s="1"/>
  <c r="O520" i="1"/>
  <c r="Z520" i="1" s="1"/>
  <c r="O519" i="1"/>
  <c r="Z519" i="1" s="1"/>
  <c r="O518" i="1"/>
  <c r="Z518" i="1" s="1"/>
  <c r="O517" i="1"/>
  <c r="Z517" i="1" s="1"/>
  <c r="O516" i="1"/>
  <c r="Z516" i="1" s="1"/>
  <c r="Z515" i="1"/>
  <c r="O515" i="1"/>
  <c r="O514" i="1"/>
  <c r="Z514" i="1" s="1"/>
  <c r="O513" i="1"/>
  <c r="Z513" i="1" s="1"/>
  <c r="O512" i="1"/>
  <c r="Z512" i="1" s="1"/>
  <c r="O511" i="1"/>
  <c r="Z511" i="1" s="1"/>
  <c r="O510" i="1"/>
  <c r="Z510" i="1" s="1"/>
  <c r="O509" i="1"/>
  <c r="Z509" i="1" s="1"/>
  <c r="O508" i="1"/>
  <c r="Z508" i="1" s="1"/>
  <c r="O507" i="1"/>
  <c r="Z507" i="1" s="1"/>
  <c r="O506" i="1"/>
  <c r="Z506" i="1" s="1"/>
  <c r="O505" i="1"/>
  <c r="Z505" i="1" s="1"/>
  <c r="O504" i="1"/>
  <c r="Z504" i="1" s="1"/>
  <c r="O503" i="1"/>
  <c r="Z503" i="1" s="1"/>
  <c r="O502" i="1"/>
  <c r="Z502" i="1" s="1"/>
  <c r="O501" i="1"/>
  <c r="Z501" i="1" s="1"/>
  <c r="O500" i="1"/>
  <c r="Z500" i="1" s="1"/>
  <c r="O499" i="1"/>
  <c r="Z499" i="1" s="1"/>
  <c r="O498" i="1"/>
  <c r="Z498" i="1" s="1"/>
  <c r="O497" i="1"/>
  <c r="Z497" i="1" s="1"/>
  <c r="O496" i="1"/>
  <c r="Z496" i="1" s="1"/>
  <c r="O495" i="1"/>
  <c r="Z495" i="1" s="1"/>
  <c r="O494" i="1"/>
  <c r="Z494" i="1" s="1"/>
  <c r="O493" i="1"/>
  <c r="Z493" i="1" s="1"/>
  <c r="O492" i="1"/>
  <c r="Z492" i="1" s="1"/>
  <c r="O491" i="1"/>
  <c r="Z491" i="1" s="1"/>
  <c r="O490" i="1"/>
  <c r="Z490" i="1" s="1"/>
  <c r="O489" i="1"/>
  <c r="Z489" i="1" s="1"/>
  <c r="O488" i="1"/>
  <c r="Z488" i="1" s="1"/>
  <c r="O487" i="1"/>
  <c r="Z487" i="1" s="1"/>
  <c r="O486" i="1"/>
  <c r="Z486" i="1" s="1"/>
  <c r="O485" i="1"/>
  <c r="Z485" i="1" s="1"/>
  <c r="O484" i="1"/>
  <c r="Z484" i="1" s="1"/>
  <c r="O483" i="1"/>
  <c r="Z483" i="1" s="1"/>
  <c r="O482" i="1"/>
  <c r="Z482" i="1" s="1"/>
  <c r="O481" i="1"/>
  <c r="Z481" i="1" s="1"/>
  <c r="O480" i="1"/>
  <c r="Z480" i="1" s="1"/>
  <c r="O479" i="1"/>
  <c r="Z479" i="1" s="1"/>
  <c r="O478" i="1"/>
  <c r="Z478" i="1" s="1"/>
  <c r="O477" i="1"/>
  <c r="Z477" i="1" s="1"/>
  <c r="O476" i="1"/>
  <c r="Z476" i="1" s="1"/>
  <c r="O475" i="1"/>
  <c r="Z475" i="1" s="1"/>
  <c r="O474" i="1"/>
  <c r="Z474" i="1" s="1"/>
  <c r="O473" i="1"/>
  <c r="Z473" i="1" s="1"/>
  <c r="O472" i="1"/>
  <c r="Z472" i="1" s="1"/>
  <c r="O471" i="1"/>
  <c r="Z471" i="1" s="1"/>
  <c r="O470" i="1"/>
  <c r="Z470" i="1" s="1"/>
  <c r="O469" i="1"/>
  <c r="Z469" i="1" s="1"/>
  <c r="O468" i="1"/>
  <c r="Z468" i="1" s="1"/>
  <c r="O467" i="1"/>
  <c r="Z467" i="1" s="1"/>
  <c r="O466" i="1"/>
  <c r="Z466" i="1" s="1"/>
  <c r="O465" i="1"/>
  <c r="Z465" i="1" s="1"/>
  <c r="O464" i="1"/>
  <c r="Z464" i="1" s="1"/>
  <c r="O463" i="1"/>
  <c r="Z463" i="1" s="1"/>
  <c r="O462" i="1"/>
  <c r="Z462" i="1" s="1"/>
  <c r="O461" i="1"/>
  <c r="Z461" i="1" s="1"/>
  <c r="O460" i="1"/>
  <c r="Z460" i="1" s="1"/>
  <c r="O459" i="1"/>
  <c r="Z459" i="1" s="1"/>
  <c r="O458" i="1"/>
  <c r="Z458" i="1" s="1"/>
  <c r="O457" i="1"/>
  <c r="Z457" i="1" s="1"/>
  <c r="O456" i="1"/>
  <c r="Z456" i="1" s="1"/>
  <c r="O455" i="1"/>
  <c r="Z455" i="1" s="1"/>
  <c r="O454" i="1"/>
  <c r="Z454" i="1" s="1"/>
  <c r="O453" i="1"/>
  <c r="Z453" i="1" s="1"/>
  <c r="O452" i="1"/>
  <c r="Z452" i="1" s="1"/>
  <c r="O451" i="1"/>
  <c r="Z451" i="1" s="1"/>
  <c r="O450" i="1"/>
  <c r="Z450" i="1" s="1"/>
  <c r="O449" i="1"/>
  <c r="Z449" i="1" s="1"/>
  <c r="O448" i="1"/>
  <c r="Z448" i="1" s="1"/>
  <c r="O447" i="1"/>
  <c r="Z447" i="1" s="1"/>
  <c r="O446" i="1"/>
  <c r="Z446" i="1" s="1"/>
  <c r="O445" i="1"/>
  <c r="Z445" i="1" s="1"/>
  <c r="O444" i="1"/>
  <c r="Z444" i="1" s="1"/>
  <c r="O443" i="1"/>
  <c r="Z443" i="1" s="1"/>
  <c r="O442" i="1"/>
  <c r="Z442" i="1" s="1"/>
  <c r="O441" i="1"/>
  <c r="Z441" i="1" s="1"/>
  <c r="O440" i="1"/>
  <c r="Z440" i="1" s="1"/>
  <c r="O439" i="1"/>
  <c r="Z439" i="1" s="1"/>
  <c r="O438" i="1"/>
  <c r="Z438" i="1" s="1"/>
  <c r="O437" i="1"/>
  <c r="Z437" i="1" s="1"/>
  <c r="O436" i="1"/>
  <c r="Z436" i="1" s="1"/>
  <c r="O435" i="1"/>
  <c r="Z435" i="1" s="1"/>
  <c r="O434" i="1"/>
  <c r="Z434" i="1" s="1"/>
  <c r="O433" i="1"/>
  <c r="Z433" i="1" s="1"/>
  <c r="O432" i="1"/>
  <c r="Z432" i="1" s="1"/>
  <c r="O431" i="1"/>
  <c r="Z431" i="1" s="1"/>
  <c r="O430" i="1"/>
  <c r="Z430" i="1" s="1"/>
  <c r="O429" i="1"/>
  <c r="Z429" i="1" s="1"/>
  <c r="O428" i="1"/>
  <c r="Z428" i="1" s="1"/>
  <c r="O427" i="1"/>
  <c r="Z427" i="1" s="1"/>
  <c r="O426" i="1"/>
  <c r="Z426" i="1" s="1"/>
  <c r="O425" i="1"/>
  <c r="Z425" i="1" s="1"/>
  <c r="O424" i="1"/>
  <c r="Z424" i="1" s="1"/>
  <c r="O423" i="1"/>
  <c r="Z423" i="1" s="1"/>
  <c r="O422" i="1"/>
  <c r="Z422" i="1" s="1"/>
  <c r="O421" i="1"/>
  <c r="Z421" i="1" s="1"/>
  <c r="O420" i="1"/>
  <c r="Z420" i="1" s="1"/>
  <c r="O419" i="1"/>
  <c r="Z419" i="1" s="1"/>
  <c r="O418" i="1"/>
  <c r="Z418" i="1" s="1"/>
  <c r="O417" i="1"/>
  <c r="Z417" i="1" s="1"/>
  <c r="O416" i="1"/>
  <c r="Z416" i="1" s="1"/>
  <c r="O415" i="1"/>
  <c r="Z415" i="1" s="1"/>
  <c r="O414" i="1"/>
  <c r="Z414" i="1" s="1"/>
  <c r="O413" i="1"/>
  <c r="Z413" i="1" s="1"/>
  <c r="O412" i="1"/>
  <c r="Z412" i="1" s="1"/>
  <c r="O411" i="1"/>
  <c r="Z411" i="1" s="1"/>
  <c r="O410" i="1"/>
  <c r="Z410" i="1" s="1"/>
  <c r="O409" i="1"/>
  <c r="Z409" i="1" s="1"/>
  <c r="O408" i="1"/>
  <c r="Z408" i="1" s="1"/>
  <c r="O407" i="1"/>
  <c r="Z407" i="1" s="1"/>
  <c r="O406" i="1"/>
  <c r="Z406" i="1" s="1"/>
  <c r="O405" i="1"/>
  <c r="Z405" i="1" s="1"/>
  <c r="O404" i="1"/>
  <c r="Z404" i="1" s="1"/>
  <c r="O403" i="1"/>
  <c r="Z403" i="1" s="1"/>
  <c r="O402" i="1"/>
  <c r="Z402" i="1" s="1"/>
  <c r="O401" i="1"/>
  <c r="Z401" i="1" s="1"/>
  <c r="O400" i="1"/>
  <c r="Z400" i="1" s="1"/>
  <c r="O399" i="1"/>
  <c r="Z399" i="1" s="1"/>
  <c r="O398" i="1"/>
  <c r="Z398" i="1" s="1"/>
  <c r="O397" i="1"/>
  <c r="Z397" i="1" s="1"/>
  <c r="O396" i="1"/>
  <c r="Z396" i="1" s="1"/>
  <c r="O395" i="1"/>
  <c r="Z395" i="1" s="1"/>
  <c r="O394" i="1"/>
  <c r="Z394" i="1" s="1"/>
  <c r="O393" i="1"/>
  <c r="Z393" i="1" s="1"/>
  <c r="O392" i="1"/>
  <c r="Z392" i="1" s="1"/>
  <c r="O391" i="1"/>
  <c r="Z391" i="1" s="1"/>
  <c r="O390" i="1"/>
  <c r="Z390" i="1" s="1"/>
  <c r="O389" i="1"/>
  <c r="Z389" i="1" s="1"/>
  <c r="O388" i="1"/>
  <c r="Z388" i="1" s="1"/>
  <c r="O387" i="1"/>
  <c r="Z387" i="1" s="1"/>
  <c r="O386" i="1"/>
  <c r="Z386" i="1" s="1"/>
  <c r="O385" i="1"/>
  <c r="Z385" i="1" s="1"/>
  <c r="O384" i="1"/>
  <c r="Z384" i="1" s="1"/>
  <c r="O383" i="1"/>
  <c r="Z383" i="1" s="1"/>
  <c r="O382" i="1"/>
  <c r="Z382" i="1" s="1"/>
  <c r="O381" i="1"/>
  <c r="Z381" i="1" s="1"/>
  <c r="O380" i="1"/>
  <c r="Z380" i="1" s="1"/>
  <c r="O379" i="1"/>
  <c r="Z379" i="1" s="1"/>
  <c r="O378" i="1"/>
  <c r="Z378" i="1" s="1"/>
  <c r="O377" i="1"/>
  <c r="Z377" i="1" s="1"/>
  <c r="O376" i="1"/>
  <c r="Z376" i="1" s="1"/>
  <c r="O375" i="1"/>
  <c r="Z375" i="1" s="1"/>
  <c r="O374" i="1"/>
  <c r="Z374" i="1" s="1"/>
  <c r="O373" i="1"/>
  <c r="Z373" i="1" s="1"/>
  <c r="O372" i="1"/>
  <c r="Z372" i="1" s="1"/>
  <c r="O371" i="1"/>
  <c r="Z371" i="1" s="1"/>
  <c r="O370" i="1"/>
  <c r="Z370" i="1" s="1"/>
  <c r="O369" i="1"/>
  <c r="Z369" i="1" s="1"/>
  <c r="O368" i="1"/>
  <c r="Z368" i="1" s="1"/>
  <c r="O367" i="1"/>
  <c r="Z367" i="1" s="1"/>
  <c r="O366" i="1"/>
  <c r="Z366" i="1" s="1"/>
  <c r="O365" i="1"/>
  <c r="Z365" i="1" s="1"/>
  <c r="O364" i="1"/>
  <c r="Z364" i="1" s="1"/>
  <c r="O363" i="1"/>
  <c r="Z363" i="1" s="1"/>
  <c r="O362" i="1"/>
  <c r="Z362" i="1" s="1"/>
  <c r="O361" i="1"/>
  <c r="Z361" i="1" s="1"/>
  <c r="O360" i="1"/>
  <c r="Z360" i="1" s="1"/>
  <c r="O359" i="1"/>
  <c r="Z359" i="1" s="1"/>
  <c r="O358" i="1"/>
  <c r="Z358" i="1" s="1"/>
  <c r="O357" i="1"/>
  <c r="Z357" i="1" s="1"/>
  <c r="O356" i="1"/>
  <c r="Z356" i="1" s="1"/>
  <c r="O355" i="1"/>
  <c r="Z355" i="1" s="1"/>
  <c r="O354" i="1"/>
  <c r="Z354" i="1" s="1"/>
  <c r="O353" i="1"/>
  <c r="Z353" i="1" s="1"/>
  <c r="O352" i="1"/>
  <c r="Z352" i="1" s="1"/>
  <c r="O351" i="1"/>
  <c r="Z351" i="1" s="1"/>
  <c r="O350" i="1"/>
  <c r="Z350" i="1" s="1"/>
  <c r="O349" i="1"/>
  <c r="Z349" i="1" s="1"/>
  <c r="O348" i="1"/>
  <c r="Z348" i="1" s="1"/>
  <c r="O347" i="1"/>
  <c r="Z347" i="1" s="1"/>
  <c r="O346" i="1"/>
  <c r="Z346" i="1" s="1"/>
  <c r="O345" i="1"/>
  <c r="Z345" i="1" s="1"/>
  <c r="O344" i="1"/>
  <c r="Z344" i="1" s="1"/>
  <c r="O343" i="1"/>
  <c r="Z343" i="1" s="1"/>
  <c r="O342" i="1"/>
  <c r="Z342" i="1" s="1"/>
  <c r="O341" i="1"/>
  <c r="Z341" i="1" s="1"/>
  <c r="O340" i="1"/>
  <c r="Z340" i="1" s="1"/>
  <c r="O339" i="1"/>
  <c r="Z339" i="1" s="1"/>
  <c r="O338" i="1"/>
  <c r="Z338" i="1" s="1"/>
  <c r="O337" i="1"/>
  <c r="Z337" i="1" s="1"/>
  <c r="O336" i="1"/>
  <c r="Z336" i="1" s="1"/>
  <c r="O335" i="1"/>
  <c r="Z335" i="1" s="1"/>
  <c r="O334" i="1"/>
  <c r="Z334" i="1" s="1"/>
  <c r="O333" i="1"/>
  <c r="Z333" i="1" s="1"/>
  <c r="O332" i="1"/>
  <c r="Z332" i="1" s="1"/>
  <c r="O331" i="1"/>
  <c r="Z331" i="1" s="1"/>
  <c r="O330" i="1"/>
  <c r="Z330" i="1" s="1"/>
  <c r="O329" i="1"/>
  <c r="Z329" i="1" s="1"/>
  <c r="O328" i="1"/>
  <c r="Z328" i="1" s="1"/>
  <c r="O327" i="1"/>
  <c r="Z327" i="1" s="1"/>
  <c r="O326" i="1"/>
  <c r="Z326" i="1" s="1"/>
  <c r="O325" i="1"/>
  <c r="Z325" i="1" s="1"/>
  <c r="O324" i="1"/>
  <c r="Z324" i="1" s="1"/>
  <c r="O323" i="1"/>
  <c r="Z323" i="1" s="1"/>
  <c r="O322" i="1"/>
  <c r="Z322" i="1" s="1"/>
  <c r="O321" i="1"/>
  <c r="Z321" i="1" s="1"/>
  <c r="O320" i="1"/>
  <c r="Z320" i="1" s="1"/>
  <c r="O319" i="1"/>
  <c r="Z319" i="1" s="1"/>
  <c r="O318" i="1"/>
  <c r="Z318" i="1" s="1"/>
  <c r="O317" i="1"/>
  <c r="Z317" i="1" s="1"/>
  <c r="O316" i="1"/>
  <c r="Z316" i="1" s="1"/>
  <c r="O315" i="1"/>
  <c r="Z315" i="1" s="1"/>
  <c r="O314" i="1"/>
  <c r="Z314" i="1" s="1"/>
  <c r="O313" i="1"/>
  <c r="Z313" i="1" s="1"/>
  <c r="O312" i="1"/>
  <c r="Z312" i="1" s="1"/>
  <c r="O311" i="1"/>
  <c r="Z311" i="1" s="1"/>
  <c r="O310" i="1"/>
  <c r="Z310" i="1" s="1"/>
  <c r="O309" i="1"/>
  <c r="Z309" i="1" s="1"/>
  <c r="O308" i="1"/>
  <c r="Z308" i="1" s="1"/>
  <c r="O307" i="1"/>
  <c r="Z307" i="1" s="1"/>
  <c r="O306" i="1"/>
  <c r="Z306" i="1" s="1"/>
  <c r="O305" i="1"/>
  <c r="Z305" i="1" s="1"/>
  <c r="O304" i="1"/>
  <c r="Z304" i="1" s="1"/>
  <c r="O303" i="1"/>
  <c r="Z303" i="1" s="1"/>
  <c r="O302" i="1"/>
  <c r="Z302" i="1" s="1"/>
  <c r="O301" i="1"/>
  <c r="Z301" i="1" s="1"/>
  <c r="O300" i="1"/>
  <c r="Z300" i="1" s="1"/>
  <c r="O299" i="1"/>
  <c r="Z299" i="1" s="1"/>
  <c r="O298" i="1"/>
  <c r="Z298" i="1" s="1"/>
  <c r="O297" i="1"/>
  <c r="Z297" i="1" s="1"/>
  <c r="O296" i="1"/>
  <c r="Z296" i="1" s="1"/>
  <c r="O295" i="1"/>
  <c r="Z295" i="1" s="1"/>
  <c r="O294" i="1"/>
  <c r="Z294" i="1" s="1"/>
  <c r="O293" i="1"/>
  <c r="Z293" i="1" s="1"/>
  <c r="O292" i="1"/>
  <c r="Z292" i="1" s="1"/>
  <c r="O291" i="1"/>
  <c r="Z291" i="1" s="1"/>
  <c r="O290" i="1"/>
  <c r="Z290" i="1" s="1"/>
  <c r="O289" i="1"/>
  <c r="Z289" i="1" s="1"/>
  <c r="O288" i="1"/>
  <c r="Z288" i="1" s="1"/>
  <c r="O287" i="1"/>
  <c r="Z287" i="1" s="1"/>
  <c r="O286" i="1"/>
  <c r="Z286" i="1" s="1"/>
  <c r="O285" i="1"/>
  <c r="Z285" i="1" s="1"/>
  <c r="O284" i="1"/>
  <c r="Z284" i="1" s="1"/>
  <c r="O283" i="1"/>
  <c r="Z283" i="1" s="1"/>
  <c r="O282" i="1"/>
  <c r="Z282" i="1" s="1"/>
  <c r="O281" i="1"/>
  <c r="Z281" i="1" s="1"/>
  <c r="O280" i="1"/>
  <c r="Z280" i="1" s="1"/>
  <c r="O279" i="1"/>
  <c r="Z279" i="1" s="1"/>
  <c r="O278" i="1"/>
  <c r="Z278" i="1" s="1"/>
  <c r="O277" i="1"/>
  <c r="Z277" i="1" s="1"/>
  <c r="O276" i="1"/>
  <c r="Z276" i="1" s="1"/>
  <c r="O275" i="1"/>
  <c r="Z275" i="1" s="1"/>
  <c r="O274" i="1"/>
  <c r="Z274" i="1" s="1"/>
  <c r="O273" i="1"/>
  <c r="Z273" i="1" s="1"/>
  <c r="O272" i="1"/>
  <c r="Z272" i="1" s="1"/>
  <c r="Z271" i="1"/>
  <c r="O271" i="1"/>
  <c r="O270" i="1"/>
  <c r="Z270" i="1" s="1"/>
  <c r="O269" i="1"/>
  <c r="Z269" i="1" s="1"/>
  <c r="O268" i="1"/>
  <c r="Z268" i="1" s="1"/>
  <c r="O267" i="1"/>
  <c r="Z267" i="1" s="1"/>
  <c r="O266" i="1"/>
  <c r="Z266" i="1" s="1"/>
  <c r="O265" i="1"/>
  <c r="Z265" i="1" s="1"/>
  <c r="O264" i="1"/>
  <c r="Z264" i="1" s="1"/>
  <c r="O263" i="1"/>
  <c r="Z263" i="1" s="1"/>
  <c r="O262" i="1"/>
  <c r="Z262" i="1" s="1"/>
  <c r="O261" i="1"/>
  <c r="Z261" i="1" s="1"/>
  <c r="O260" i="1"/>
  <c r="Z260" i="1" s="1"/>
  <c r="O259" i="1"/>
  <c r="Z259" i="1" s="1"/>
  <c r="O258" i="1"/>
  <c r="Z258" i="1" s="1"/>
  <c r="O257" i="1"/>
  <c r="Z257" i="1" s="1"/>
  <c r="O256" i="1"/>
  <c r="Z256" i="1" s="1"/>
  <c r="O255" i="1"/>
  <c r="Z255" i="1" s="1"/>
  <c r="O254" i="1"/>
  <c r="Z254" i="1" s="1"/>
  <c r="O253" i="1"/>
  <c r="Z253" i="1" s="1"/>
  <c r="O252" i="1"/>
  <c r="Z252" i="1" s="1"/>
  <c r="O251" i="1"/>
  <c r="Z251" i="1" s="1"/>
  <c r="O250" i="1"/>
  <c r="Z250" i="1" s="1"/>
  <c r="O249" i="1"/>
  <c r="Z249" i="1" s="1"/>
  <c r="O248" i="1"/>
  <c r="Z248" i="1" s="1"/>
  <c r="O247" i="1"/>
  <c r="Z247" i="1" s="1"/>
  <c r="O246" i="1"/>
  <c r="Z246" i="1" s="1"/>
  <c r="O245" i="1"/>
  <c r="Z245" i="1" s="1"/>
  <c r="O244" i="1"/>
  <c r="Z244" i="1" s="1"/>
  <c r="O243" i="1"/>
  <c r="Z243" i="1" s="1"/>
  <c r="O242" i="1"/>
  <c r="Z242" i="1" s="1"/>
  <c r="O241" i="1"/>
  <c r="Z241" i="1" s="1"/>
  <c r="O240" i="1"/>
  <c r="Z240" i="1" s="1"/>
  <c r="O239" i="1"/>
  <c r="Z239" i="1" s="1"/>
  <c r="O238" i="1"/>
  <c r="Z238" i="1" s="1"/>
  <c r="O237" i="1"/>
  <c r="Z237" i="1" s="1"/>
  <c r="O236" i="1"/>
  <c r="Z236" i="1" s="1"/>
  <c r="O235" i="1"/>
  <c r="Z235" i="1" s="1"/>
  <c r="O234" i="1"/>
  <c r="Z234" i="1" s="1"/>
  <c r="O233" i="1"/>
  <c r="Z233" i="1" s="1"/>
  <c r="O232" i="1"/>
  <c r="Z232" i="1" s="1"/>
  <c r="O231" i="1"/>
  <c r="Z231" i="1" s="1"/>
  <c r="O230" i="1"/>
  <c r="Z230" i="1" s="1"/>
  <c r="O229" i="1"/>
  <c r="Z229" i="1" s="1"/>
  <c r="O228" i="1"/>
  <c r="Z228" i="1" s="1"/>
  <c r="O227" i="1"/>
  <c r="Z227" i="1" s="1"/>
  <c r="O226" i="1"/>
  <c r="Z226" i="1" s="1"/>
  <c r="O225" i="1"/>
  <c r="Z225" i="1" s="1"/>
  <c r="O224" i="1"/>
  <c r="Z224" i="1" s="1"/>
  <c r="O223" i="1"/>
  <c r="Z223" i="1" s="1"/>
  <c r="O222" i="1"/>
  <c r="Z222" i="1" s="1"/>
  <c r="O221" i="1"/>
  <c r="Z221" i="1" s="1"/>
  <c r="O220" i="1"/>
  <c r="Z220" i="1" s="1"/>
  <c r="O219" i="1"/>
  <c r="Z219" i="1" s="1"/>
  <c r="O218" i="1"/>
  <c r="Z218" i="1" s="1"/>
  <c r="O217" i="1"/>
  <c r="Z217" i="1" s="1"/>
  <c r="O216" i="1"/>
  <c r="Z216" i="1" s="1"/>
  <c r="O215" i="1"/>
  <c r="Z215" i="1" s="1"/>
  <c r="O214" i="1"/>
  <c r="Z214" i="1" s="1"/>
  <c r="O213" i="1"/>
  <c r="Z213" i="1" s="1"/>
  <c r="O212" i="1"/>
  <c r="Z212" i="1" s="1"/>
  <c r="O211" i="1"/>
  <c r="Z211" i="1" s="1"/>
  <c r="O210" i="1"/>
  <c r="Z210" i="1" s="1"/>
  <c r="O209" i="1"/>
  <c r="Z209" i="1" s="1"/>
  <c r="O208" i="1"/>
  <c r="Z208" i="1" s="1"/>
  <c r="O207" i="1"/>
  <c r="Z207" i="1" s="1"/>
  <c r="O206" i="1"/>
  <c r="Z206" i="1" s="1"/>
  <c r="O205" i="1"/>
  <c r="Z205" i="1" s="1"/>
  <c r="O204" i="1"/>
  <c r="Z204" i="1" s="1"/>
  <c r="O203" i="1"/>
  <c r="Z203" i="1" s="1"/>
  <c r="O202" i="1"/>
  <c r="Z202" i="1" s="1"/>
  <c r="O201" i="1"/>
  <c r="Z201" i="1" s="1"/>
  <c r="O200" i="1"/>
  <c r="Z200" i="1" s="1"/>
  <c r="O199" i="1"/>
  <c r="Z199" i="1" s="1"/>
  <c r="O198" i="1"/>
  <c r="Z198" i="1" s="1"/>
  <c r="O197" i="1"/>
  <c r="Z197" i="1" s="1"/>
  <c r="O196" i="1"/>
  <c r="Z196" i="1" s="1"/>
  <c r="O195" i="1"/>
  <c r="Z195" i="1" s="1"/>
  <c r="O194" i="1"/>
  <c r="Z194" i="1" s="1"/>
  <c r="O193" i="1"/>
  <c r="Z193" i="1" s="1"/>
  <c r="O192" i="1"/>
  <c r="Z192" i="1" s="1"/>
  <c r="O191" i="1"/>
  <c r="Z191" i="1" s="1"/>
  <c r="O190" i="1"/>
  <c r="Z190" i="1" s="1"/>
  <c r="O189" i="1"/>
  <c r="Z189" i="1" s="1"/>
  <c r="O188" i="1"/>
  <c r="Z188" i="1" s="1"/>
  <c r="O187" i="1"/>
  <c r="Z187" i="1" s="1"/>
  <c r="O186" i="1"/>
  <c r="Z186" i="1" s="1"/>
  <c r="O185" i="1"/>
  <c r="Z185" i="1" s="1"/>
  <c r="O184" i="1"/>
  <c r="Z184" i="1" s="1"/>
  <c r="O183" i="1"/>
  <c r="Z183" i="1" s="1"/>
  <c r="O182" i="1"/>
  <c r="Z182" i="1" s="1"/>
  <c r="O181" i="1"/>
  <c r="Z181" i="1" s="1"/>
  <c r="O180" i="1"/>
  <c r="Z180" i="1" s="1"/>
  <c r="O179" i="1"/>
  <c r="Z179" i="1" s="1"/>
  <c r="O178" i="1"/>
  <c r="Z178" i="1" s="1"/>
  <c r="O177" i="1"/>
  <c r="Z177" i="1" s="1"/>
  <c r="O176" i="1"/>
  <c r="Z176" i="1" s="1"/>
  <c r="O175" i="1"/>
  <c r="Z175" i="1" s="1"/>
  <c r="O174" i="1"/>
  <c r="Z174" i="1" s="1"/>
  <c r="O173" i="1"/>
  <c r="Z173" i="1" s="1"/>
  <c r="O172" i="1"/>
  <c r="Z172" i="1" s="1"/>
  <c r="O171" i="1"/>
  <c r="Z171" i="1" s="1"/>
  <c r="O170" i="1"/>
  <c r="Z170" i="1" s="1"/>
  <c r="O169" i="1"/>
  <c r="Z169" i="1" s="1"/>
  <c r="O168" i="1"/>
  <c r="Z168" i="1" s="1"/>
  <c r="O167" i="1"/>
  <c r="Z167" i="1" s="1"/>
  <c r="O166" i="1"/>
  <c r="Z166" i="1" s="1"/>
  <c r="O165" i="1"/>
  <c r="Z165" i="1" s="1"/>
  <c r="O164" i="1"/>
  <c r="Z164" i="1" s="1"/>
  <c r="O163" i="1"/>
  <c r="Z163" i="1" s="1"/>
  <c r="O162" i="1"/>
  <c r="Z162" i="1" s="1"/>
  <c r="O161" i="1"/>
  <c r="Z161" i="1" s="1"/>
  <c r="O160" i="1"/>
  <c r="Z160" i="1" s="1"/>
  <c r="O159" i="1"/>
  <c r="Z159" i="1" s="1"/>
  <c r="O158" i="1"/>
  <c r="Z158" i="1" s="1"/>
  <c r="O157" i="1"/>
  <c r="Z157" i="1" s="1"/>
  <c r="O156" i="1"/>
  <c r="Z156" i="1" s="1"/>
  <c r="O155" i="1"/>
  <c r="Z155" i="1" s="1"/>
  <c r="O154" i="1"/>
  <c r="Z154" i="1" s="1"/>
  <c r="O153" i="1"/>
  <c r="Z153" i="1" s="1"/>
  <c r="O152" i="1"/>
  <c r="Z152" i="1" s="1"/>
  <c r="O151" i="1"/>
  <c r="Z151" i="1" s="1"/>
  <c r="O150" i="1"/>
  <c r="Z150" i="1" s="1"/>
  <c r="O149" i="1"/>
  <c r="Z149" i="1" s="1"/>
  <c r="O148" i="1"/>
  <c r="Z148" i="1" s="1"/>
  <c r="O147" i="1"/>
  <c r="Z147" i="1" s="1"/>
  <c r="O146" i="1"/>
  <c r="Z146" i="1" s="1"/>
  <c r="O145" i="1"/>
  <c r="Z145" i="1" s="1"/>
  <c r="O144" i="1"/>
  <c r="Z144" i="1" s="1"/>
  <c r="O143" i="1"/>
  <c r="Z143" i="1" s="1"/>
  <c r="O142" i="1"/>
  <c r="Z142" i="1" s="1"/>
  <c r="O141" i="1"/>
  <c r="Z141" i="1" s="1"/>
  <c r="O140" i="1"/>
  <c r="Z140" i="1" s="1"/>
  <c r="O139" i="1"/>
  <c r="Z139" i="1" s="1"/>
  <c r="O138" i="1"/>
  <c r="Z138" i="1" s="1"/>
  <c r="O137" i="1"/>
  <c r="Z137" i="1" s="1"/>
  <c r="O136" i="1"/>
  <c r="Z136" i="1" s="1"/>
  <c r="O135" i="1"/>
  <c r="Z135" i="1" s="1"/>
  <c r="O134" i="1"/>
  <c r="Z134" i="1" s="1"/>
  <c r="O133" i="1"/>
  <c r="Z133" i="1" s="1"/>
  <c r="O132" i="1"/>
  <c r="Z132" i="1" s="1"/>
  <c r="O131" i="1"/>
  <c r="Z131" i="1" s="1"/>
  <c r="O130" i="1"/>
  <c r="Z130" i="1" s="1"/>
  <c r="O129" i="1"/>
  <c r="Z129" i="1" s="1"/>
  <c r="O128" i="1"/>
  <c r="Z128" i="1" s="1"/>
  <c r="O127" i="1"/>
  <c r="Z127" i="1" s="1"/>
  <c r="O126" i="1"/>
  <c r="Z126" i="1" s="1"/>
  <c r="O125" i="1"/>
  <c r="Z125" i="1" s="1"/>
  <c r="O124" i="1"/>
  <c r="Z124" i="1" s="1"/>
  <c r="O123" i="1"/>
  <c r="Z123" i="1" s="1"/>
  <c r="O122" i="1"/>
  <c r="Z122" i="1" s="1"/>
  <c r="O121" i="1"/>
  <c r="Z121" i="1" s="1"/>
  <c r="O120" i="1"/>
  <c r="Z120" i="1" s="1"/>
  <c r="O119" i="1"/>
  <c r="Z119" i="1" s="1"/>
  <c r="O118" i="1"/>
  <c r="Z118" i="1" s="1"/>
  <c r="O117" i="1"/>
  <c r="Z117" i="1" s="1"/>
  <c r="O116" i="1"/>
  <c r="Z116" i="1" s="1"/>
  <c r="O115" i="1"/>
  <c r="Z115" i="1" s="1"/>
  <c r="O114" i="1"/>
  <c r="Z114" i="1" s="1"/>
  <c r="O113" i="1"/>
  <c r="Z113" i="1" s="1"/>
  <c r="O112" i="1"/>
  <c r="Z112" i="1" s="1"/>
  <c r="O111" i="1"/>
  <c r="Z111" i="1" s="1"/>
  <c r="O110" i="1"/>
  <c r="Z110" i="1" s="1"/>
  <c r="O109" i="1"/>
  <c r="Z109" i="1" s="1"/>
  <c r="O108" i="1"/>
  <c r="Z108" i="1" s="1"/>
  <c r="O107" i="1"/>
  <c r="Z107" i="1" s="1"/>
  <c r="O106" i="1"/>
  <c r="Z106" i="1" s="1"/>
  <c r="O105" i="1"/>
  <c r="Z105" i="1" s="1"/>
  <c r="O104" i="1"/>
  <c r="Z104" i="1" s="1"/>
  <c r="O103" i="1"/>
  <c r="Z103" i="1" s="1"/>
  <c r="O102" i="1"/>
  <c r="Z102" i="1" s="1"/>
  <c r="O101" i="1"/>
  <c r="Z101" i="1" s="1"/>
  <c r="O100" i="1"/>
  <c r="Z100" i="1" s="1"/>
  <c r="O99" i="1"/>
  <c r="Z99" i="1" s="1"/>
  <c r="O98" i="1"/>
  <c r="Z98" i="1" s="1"/>
  <c r="O97" i="1"/>
  <c r="Z97" i="1" s="1"/>
  <c r="O96" i="1"/>
  <c r="Z96" i="1" s="1"/>
  <c r="Z95" i="1"/>
  <c r="O95" i="1"/>
  <c r="O94" i="1"/>
  <c r="Z94" i="1" s="1"/>
  <c r="O93" i="1"/>
  <c r="Z93" i="1" s="1"/>
  <c r="O92" i="1"/>
  <c r="Z92" i="1" s="1"/>
  <c r="O91" i="1"/>
  <c r="Z91" i="1" s="1"/>
  <c r="O90" i="1"/>
  <c r="Z90" i="1" s="1"/>
  <c r="O89" i="1"/>
  <c r="Z89" i="1" s="1"/>
  <c r="O88" i="1"/>
  <c r="Z88" i="1" s="1"/>
  <c r="O87" i="1"/>
  <c r="Z87" i="1" s="1"/>
  <c r="O86" i="1"/>
  <c r="Z86" i="1" s="1"/>
  <c r="O85" i="1"/>
  <c r="Z85" i="1" s="1"/>
  <c r="O84" i="1"/>
  <c r="Z84" i="1" s="1"/>
  <c r="O83" i="1"/>
  <c r="Z83" i="1" s="1"/>
  <c r="O82" i="1"/>
  <c r="Z82" i="1" s="1"/>
  <c r="O81" i="1"/>
  <c r="Z81" i="1" s="1"/>
  <c r="O80" i="1"/>
  <c r="Z80" i="1" s="1"/>
  <c r="O79" i="1"/>
  <c r="Z79" i="1" s="1"/>
  <c r="O78" i="1"/>
  <c r="Z78" i="1" s="1"/>
  <c r="O77" i="1"/>
  <c r="Z77" i="1" s="1"/>
  <c r="O76" i="1"/>
  <c r="Z76" i="1" s="1"/>
  <c r="O75" i="1"/>
  <c r="Z75" i="1" s="1"/>
  <c r="O74" i="1"/>
  <c r="Z74" i="1" s="1"/>
  <c r="O73" i="1"/>
  <c r="Z73" i="1" s="1"/>
  <c r="O72" i="1"/>
  <c r="Z72" i="1" s="1"/>
  <c r="O71" i="1"/>
  <c r="Z71" i="1" s="1"/>
  <c r="O70" i="1"/>
  <c r="Z70" i="1" s="1"/>
  <c r="O69" i="1"/>
  <c r="Z69" i="1" s="1"/>
  <c r="O68" i="1"/>
  <c r="Z68" i="1" s="1"/>
  <c r="O67" i="1"/>
  <c r="Z67" i="1" s="1"/>
  <c r="O66" i="1"/>
  <c r="Z66" i="1" s="1"/>
  <c r="O65" i="1"/>
  <c r="Z65" i="1" s="1"/>
  <c r="O64" i="1"/>
  <c r="Z64" i="1" s="1"/>
  <c r="O63" i="1"/>
  <c r="Z63" i="1" s="1"/>
  <c r="O62" i="1"/>
  <c r="Z62" i="1" s="1"/>
  <c r="O61" i="1"/>
  <c r="Z61" i="1" s="1"/>
  <c r="O60" i="1"/>
  <c r="Z60" i="1" s="1"/>
  <c r="O59" i="1"/>
  <c r="Z59" i="1" s="1"/>
  <c r="O58" i="1"/>
  <c r="Z58" i="1" s="1"/>
  <c r="O57" i="1"/>
  <c r="Z57" i="1" s="1"/>
  <c r="O56" i="1"/>
  <c r="Z56" i="1" s="1"/>
  <c r="O55" i="1"/>
  <c r="Z55" i="1" s="1"/>
  <c r="O54" i="1"/>
  <c r="Z54" i="1" s="1"/>
  <c r="O53" i="1"/>
  <c r="Z53" i="1" s="1"/>
  <c r="O52" i="1"/>
  <c r="Z52" i="1" s="1"/>
  <c r="O51" i="1"/>
  <c r="Z51" i="1" s="1"/>
  <c r="O50" i="1"/>
  <c r="Z50" i="1" s="1"/>
  <c r="O49" i="1"/>
  <c r="Z49" i="1" s="1"/>
  <c r="O48" i="1"/>
  <c r="Z48" i="1" s="1"/>
  <c r="O47" i="1"/>
  <c r="Z47" i="1" s="1"/>
  <c r="O46" i="1"/>
  <c r="Z46" i="1" s="1"/>
  <c r="O45" i="1"/>
  <c r="Z45" i="1" s="1"/>
  <c r="O44" i="1"/>
  <c r="Z44" i="1" s="1"/>
  <c r="O43" i="1"/>
  <c r="Z43" i="1" s="1"/>
  <c r="O42" i="1"/>
  <c r="Z42" i="1" s="1"/>
  <c r="O41" i="1"/>
  <c r="Z41" i="1" s="1"/>
  <c r="O40" i="1"/>
  <c r="Z40" i="1" s="1"/>
  <c r="O39" i="1"/>
  <c r="Z39" i="1" s="1"/>
  <c r="O38" i="1"/>
  <c r="Z38" i="1" s="1"/>
  <c r="O37" i="1"/>
  <c r="Z37" i="1" s="1"/>
  <c r="O36" i="1"/>
  <c r="Z36" i="1" s="1"/>
  <c r="O35" i="1"/>
  <c r="Z35" i="1" s="1"/>
  <c r="O34" i="1"/>
  <c r="Z34" i="1" s="1"/>
  <c r="O33" i="1"/>
  <c r="Z33" i="1" s="1"/>
  <c r="O32" i="1"/>
  <c r="Z32" i="1" s="1"/>
  <c r="O31" i="1"/>
  <c r="Z31" i="1" s="1"/>
  <c r="O30" i="1"/>
  <c r="Z30" i="1" s="1"/>
  <c r="O29" i="1"/>
  <c r="Z29" i="1" s="1"/>
  <c r="O28" i="1"/>
  <c r="Z28" i="1" s="1"/>
  <c r="O27" i="1"/>
  <c r="Z27" i="1" s="1"/>
  <c r="O26" i="1"/>
  <c r="Z26" i="1" s="1"/>
  <c r="O25" i="1"/>
  <c r="Z25" i="1" s="1"/>
  <c r="O24" i="1"/>
  <c r="Z24" i="1" s="1"/>
  <c r="O23" i="1"/>
  <c r="Z23" i="1" s="1"/>
  <c r="O22" i="1"/>
  <c r="Z22" i="1" s="1"/>
  <c r="O21" i="1"/>
  <c r="Z21" i="1" s="1"/>
  <c r="O20" i="1"/>
  <c r="Z20" i="1" s="1"/>
  <c r="O19" i="1"/>
  <c r="Z19" i="1" s="1"/>
  <c r="O18" i="1"/>
  <c r="Z18" i="1" s="1"/>
  <c r="O17" i="1"/>
  <c r="Z17" i="1" s="1"/>
  <c r="O16" i="1"/>
  <c r="Z16" i="1" s="1"/>
  <c r="O15" i="1"/>
  <c r="Z15" i="1" s="1"/>
  <c r="O14" i="1"/>
  <c r="Z14" i="1" s="1"/>
  <c r="O13" i="1"/>
  <c r="Z13" i="1" s="1"/>
  <c r="O12" i="1"/>
  <c r="Z12" i="1" s="1"/>
  <c r="O11" i="1"/>
  <c r="Z11" i="1" s="1"/>
  <c r="O10" i="1"/>
  <c r="Z10" i="1" s="1"/>
  <c r="O9" i="1"/>
  <c r="Z9" i="1" s="1"/>
  <c r="O8" i="1"/>
  <c r="Z8" i="1" s="1"/>
  <c r="O7" i="1"/>
  <c r="Z7" i="1" s="1"/>
  <c r="O6" i="1"/>
  <c r="Z6" i="1" s="1"/>
  <c r="O5" i="1"/>
  <c r="Z5" i="1" s="1"/>
  <c r="O4" i="1"/>
  <c r="Z4" i="1" s="1"/>
  <c r="Z3" i="1"/>
  <c r="O3" i="1"/>
  <c r="O2" i="1"/>
  <c r="Z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DD8151-D733-417A-B07D-1BCA349E07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29C9FCD-B045-4A0D-A4FF-5C06132BDA3E}" name="WorksheetConnection_Active!$A$1:$Z$1512" type="102" refreshedVersion="8" minRefreshableVersion="5">
    <extLst>
      <ext xmlns:x15="http://schemas.microsoft.com/office/spreadsheetml/2010/11/main" uri="{DE250136-89BD-433C-8126-D09CA5730AF9}">
        <x15:connection id="Range" autoDelete="1">
          <x15:rangePr sourceName="_xlcn.WorksheetConnection_ActiveA1Z1512"/>
        </x15:connection>
      </ext>
    </extLst>
  </connection>
  <connection id="3" xr16:uid="{5DAEA92C-97A6-44E4-9C49-34F9A993FD0A}" name="WorksheetConnection_Book1 (Recovered).xlsx!Table1" type="102" refreshedVersion="8" minRefreshableVersion="5">
    <extLst>
      <ext xmlns:x15="http://schemas.microsoft.com/office/spreadsheetml/2010/11/main" uri="{DE250136-89BD-433C-8126-D09CA5730AF9}">
        <x15:connection id="Table1" autoDelete="1">
          <x15:rangePr sourceName="_xlcn.WorksheetConnection_Book1Recovered.xlsxTable1"/>
        </x15:connection>
      </ext>
    </extLst>
  </connection>
  <connection id="4" xr16:uid="{95DF02D0-D585-4A09-95E5-812AA0AE0DA5}" name="WorksheetConnection_Book1.xlsx!Table2" type="102" refreshedVersion="8" minRefreshableVersion="5">
    <extLst>
      <ext xmlns:x15="http://schemas.microsoft.com/office/spreadsheetml/2010/11/main" uri="{DE250136-89BD-433C-8126-D09CA5730AF9}">
        <x15:connection id="Table2">
          <x15:rangePr sourceName="_xlcn.WorksheetConnection_Book1.xlsxTable2"/>
        </x15:connection>
      </ext>
    </extLst>
  </connection>
  <connection id="5" xr16:uid="{98E107B8-7578-4DCD-82FF-839B851914C9}" name="WorksheetConnection_Left!$A$1:$Z$179" type="102" refreshedVersion="8" minRefreshableVersion="5">
    <extLst>
      <ext xmlns:x15="http://schemas.microsoft.com/office/spreadsheetml/2010/11/main" uri="{DE250136-89BD-433C-8126-D09CA5730AF9}">
        <x15:connection id="Range 1" autoDelete="1">
          <x15:rangePr sourceName="_xlcn.WorksheetConnection_LeftA1Z179"/>
        </x15:connection>
      </ext>
    </extLst>
  </connection>
  <connection id="6" xr16:uid="{CF15DD2F-B9D6-4E7D-9934-F27451C9562F}" name="WorksheetConnection_Vacation!$A$1:$Z$388" type="102" refreshedVersion="8" minRefreshableVersion="5">
    <extLst>
      <ext xmlns:x15="http://schemas.microsoft.com/office/spreadsheetml/2010/11/main" uri="{DE250136-89BD-433C-8126-D09CA5730AF9}">
        <x15:connection id="Range 2" autoDelete="1">
          <x15:rangePr sourceName="_xlcn.WorksheetConnection_VacationA1Z38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<sst xmlns="http://schemas.openxmlformats.org/spreadsheetml/2006/main" count="25373" uniqueCount="1626">
  <si>
    <t>Company</t>
  </si>
  <si>
    <t>Employee Number</t>
  </si>
  <si>
    <t>Employee Name</t>
  </si>
  <si>
    <t>Branch</t>
  </si>
  <si>
    <t>Cost Center</t>
  </si>
  <si>
    <t>Hire Date</t>
  </si>
  <si>
    <t>Birth Date</t>
  </si>
  <si>
    <t>Gender</t>
  </si>
  <si>
    <t>Finish Date</t>
  </si>
  <si>
    <t>Employment Status</t>
  </si>
  <si>
    <t>Contract Leave</t>
  </si>
  <si>
    <t>Nationality</t>
  </si>
  <si>
    <t>Job Title</t>
  </si>
  <si>
    <t>Total Salary Package</t>
  </si>
  <si>
    <t>Basic Salary</t>
  </si>
  <si>
    <t>Food Allowance</t>
  </si>
  <si>
    <t>Housing Allowance</t>
  </si>
  <si>
    <t>Transportation Allowance</t>
  </si>
  <si>
    <t>Travel Allowance</t>
  </si>
  <si>
    <t>Medical Allowance</t>
  </si>
  <si>
    <t>Last Increment</t>
  </si>
  <si>
    <t>Vacation Allowance</t>
  </si>
  <si>
    <t>Other Earnings</t>
  </si>
  <si>
    <t>Accrued Amount</t>
  </si>
  <si>
    <t>Total Cost</t>
  </si>
  <si>
    <t>MUHAMMAD</t>
  </si>
  <si>
    <t>Alumco projects</t>
  </si>
  <si>
    <t>Male</t>
  </si>
  <si>
    <t>Active</t>
  </si>
  <si>
    <t>PAKISTAN</t>
  </si>
  <si>
    <t>PAINTER</t>
  </si>
  <si>
    <t>GUL KHAN</t>
  </si>
  <si>
    <t>Civil Projects</t>
  </si>
  <si>
    <t>CARPENTER</t>
  </si>
  <si>
    <t>MUHAMMAD AHSAN</t>
  </si>
  <si>
    <t>Fleet / Warehous</t>
  </si>
  <si>
    <t>STORE KEEPER</t>
  </si>
  <si>
    <t>MUHAMMAD HAYAT</t>
  </si>
  <si>
    <t>BOBCAT OPERATOR</t>
  </si>
  <si>
    <t>Marine projects</t>
  </si>
  <si>
    <t>ASSISTANT  LAND SURVEYOR</t>
  </si>
  <si>
    <t>ASSISTANT ADMINISTRATOR</t>
  </si>
  <si>
    <t>SHAFAQAT</t>
  </si>
  <si>
    <t>SHAHID</t>
  </si>
  <si>
    <t>Office</t>
  </si>
  <si>
    <t>GUARD/CLEANER</t>
  </si>
  <si>
    <t>ZAFAR ALI</t>
  </si>
  <si>
    <t>ZAHID</t>
  </si>
  <si>
    <t>ZIAD AHMAD</t>
  </si>
  <si>
    <t>PLASTERER</t>
  </si>
  <si>
    <t>ABDUL SHAKOOR</t>
  </si>
  <si>
    <t>STEEL FIXER</t>
  </si>
  <si>
    <t>AHMED</t>
  </si>
  <si>
    <t>LAND SURVEYOR</t>
  </si>
  <si>
    <t>DAWOOD KHAN</t>
  </si>
  <si>
    <t>MOMIN KHAN</t>
  </si>
  <si>
    <t>WAJID BASHIR</t>
  </si>
  <si>
    <t>WISAL MUHAMMAD</t>
  </si>
  <si>
    <t>ALI</t>
  </si>
  <si>
    <t>INDIA</t>
  </si>
  <si>
    <t>LIGHT EQUIPMENT OPERATOR</t>
  </si>
  <si>
    <t>HAIDAR</t>
  </si>
  <si>
    <t>AKRAM</t>
  </si>
  <si>
    <t>MOHAMMAD</t>
  </si>
  <si>
    <t>ANJUM IQBAL</t>
  </si>
  <si>
    <t>CHIEF HYDROGRAPHIC SURVEYOR</t>
  </si>
  <si>
    <t>ASHOK</t>
  </si>
  <si>
    <t>FOREMAN</t>
  </si>
  <si>
    <t>SHAMSHEER</t>
  </si>
  <si>
    <t>GIL</t>
  </si>
  <si>
    <t>PHILIPPINES</t>
  </si>
  <si>
    <t>TILE FIXER</t>
  </si>
  <si>
    <t>ATHULA KUMARA</t>
  </si>
  <si>
    <t>SRILANKA</t>
  </si>
  <si>
    <t>MASON FOREMAN</t>
  </si>
  <si>
    <t>RAM</t>
  </si>
  <si>
    <t>PLUMBER</t>
  </si>
  <si>
    <t>RAWAYAT</t>
  </si>
  <si>
    <t>A/C TECHNICIAN</t>
  </si>
  <si>
    <t>ELECTRICIAN</t>
  </si>
  <si>
    <t>IQBAL</t>
  </si>
  <si>
    <t>ROOH UL AMIN</t>
  </si>
  <si>
    <t>Sister Co.</t>
  </si>
  <si>
    <t>MAQSOOD AHMED</t>
  </si>
  <si>
    <t>RAMIZ</t>
  </si>
  <si>
    <t>MUHAMMAD ISHAQ</t>
  </si>
  <si>
    <t>AUTO MECHANICAL</t>
  </si>
  <si>
    <t>MUHAMMAD NAZIR</t>
  </si>
  <si>
    <t>RICHARD</t>
  </si>
  <si>
    <t>DREDGE MASTER</t>
  </si>
  <si>
    <t>ATILANO</t>
  </si>
  <si>
    <t>FLEET WORKSHOP FOREMAN</t>
  </si>
  <si>
    <t>AWAD</t>
  </si>
  <si>
    <t>SYRIA</t>
  </si>
  <si>
    <t>BAHAA</t>
  </si>
  <si>
    <t>HASSAN</t>
  </si>
  <si>
    <t>SITE MANAGER</t>
  </si>
  <si>
    <t>YASER</t>
  </si>
  <si>
    <t>ENGINEERING UNITHEAD</t>
  </si>
  <si>
    <t>AJAY</t>
  </si>
  <si>
    <t>GANG LEADER - CARPENTER</t>
  </si>
  <si>
    <t>MARWAN</t>
  </si>
  <si>
    <t>ANAS</t>
  </si>
  <si>
    <t>CARPENTER GANG LEADER</t>
  </si>
  <si>
    <t>ALAEDDIN</t>
  </si>
  <si>
    <t>CHELTON</t>
  </si>
  <si>
    <t>TIME KEEPER</t>
  </si>
  <si>
    <t>GHASSAN</t>
  </si>
  <si>
    <t>JUMAH</t>
  </si>
  <si>
    <t>GENERAL FOREMAN</t>
  </si>
  <si>
    <t>SAFWAN</t>
  </si>
  <si>
    <t>FIRAS</t>
  </si>
  <si>
    <t>LEBANON</t>
  </si>
  <si>
    <t>ADMINISTRATOR</t>
  </si>
  <si>
    <t>ZOLFIQAR</t>
  </si>
  <si>
    <t>FOREMAN STEEL FIXER</t>
  </si>
  <si>
    <t>MASSA</t>
  </si>
  <si>
    <t>Nitaqat</t>
  </si>
  <si>
    <t>SAUDI ARABIA</t>
  </si>
  <si>
    <t>SECRETARY</t>
  </si>
  <si>
    <t>ZIA UL</t>
  </si>
  <si>
    <t>LABOR</t>
  </si>
  <si>
    <t>BADSHAH</t>
  </si>
  <si>
    <t>AZAM KHAN</t>
  </si>
  <si>
    <t>SAID</t>
  </si>
  <si>
    <t>NIAMAT ULLAH</t>
  </si>
  <si>
    <t>CIVIL ENGINEER</t>
  </si>
  <si>
    <t>AMOULIS</t>
  </si>
  <si>
    <t>ADOUNISS</t>
  </si>
  <si>
    <t>EDURADO</t>
  </si>
  <si>
    <t>DREDGE MECHANIC</t>
  </si>
  <si>
    <t>ZAKIA</t>
  </si>
  <si>
    <t>Female</t>
  </si>
  <si>
    <t>MOHAMMED</t>
  </si>
  <si>
    <t>SENIOR SAFETY OFFICER</t>
  </si>
  <si>
    <t>MOHAMED</t>
  </si>
  <si>
    <t>PLANNING ENGINEER</t>
  </si>
  <si>
    <t>NOOREDDIN</t>
  </si>
  <si>
    <t>SITE ENGINEER</t>
  </si>
  <si>
    <t>IMAD</t>
  </si>
  <si>
    <t>CONSTRUCTION MANAGER</t>
  </si>
  <si>
    <t>HAZIM</t>
  </si>
  <si>
    <t>JORDAN</t>
  </si>
  <si>
    <t>PROJECT MANAGER</t>
  </si>
  <si>
    <t>FAISAL</t>
  </si>
  <si>
    <t>SAFETY INSPECTOR</t>
  </si>
  <si>
    <t>HASHMATULLAH</t>
  </si>
  <si>
    <t>MALE NURSE</t>
  </si>
  <si>
    <t>SAYYAD</t>
  </si>
  <si>
    <t>NOORAH</t>
  </si>
  <si>
    <t>FARMAN</t>
  </si>
  <si>
    <t>SIDDIQ</t>
  </si>
  <si>
    <t>MUZAMIL</t>
  </si>
  <si>
    <t>HEAVY EQUIPMENT OPERATOR</t>
  </si>
  <si>
    <t>NAIM</t>
  </si>
  <si>
    <t>GOPALA</t>
  </si>
  <si>
    <t>KABIR</t>
  </si>
  <si>
    <t>BANGLADISH</t>
  </si>
  <si>
    <t>SAFETY OFFICER</t>
  </si>
  <si>
    <t>REHAN</t>
  </si>
  <si>
    <t>ABDUREHMAN</t>
  </si>
  <si>
    <t>MOHSIN</t>
  </si>
  <si>
    <t>THUFAIL</t>
  </si>
  <si>
    <t>SR. QC/QA ENGINEER</t>
  </si>
  <si>
    <t>JALAL</t>
  </si>
  <si>
    <t>NOUSHAD</t>
  </si>
  <si>
    <t>SENIOR AUTOCAD OPERATOR</t>
  </si>
  <si>
    <t>TARIQ</t>
  </si>
  <si>
    <t>STEEL ERECTOR</t>
  </si>
  <si>
    <t>MAZHAR</t>
  </si>
  <si>
    <t>DURIAMAN</t>
  </si>
  <si>
    <t>HAJI RAHMAN</t>
  </si>
  <si>
    <t>NASR ULLA</t>
  </si>
  <si>
    <t>DOCUMENTS CONTROLLER</t>
  </si>
  <si>
    <t>ZAKARYA</t>
  </si>
  <si>
    <t>SENIOR STORE SUPERVISOR</t>
  </si>
  <si>
    <t>MEHDI</t>
  </si>
  <si>
    <t>SCAFFOLDER</t>
  </si>
  <si>
    <t>DILEEP</t>
  </si>
  <si>
    <t>SALIM ULLAH</t>
  </si>
  <si>
    <t>SHOUKATALIBABU</t>
  </si>
  <si>
    <t>ELHADJI</t>
  </si>
  <si>
    <t>SENGAL</t>
  </si>
  <si>
    <t>RAJENDRA</t>
  </si>
  <si>
    <t>ELECTRICAL FOREMAN</t>
  </si>
  <si>
    <t>GIYYOUR</t>
  </si>
  <si>
    <t>WAQAS</t>
  </si>
  <si>
    <t>FAZLE</t>
  </si>
  <si>
    <t>RIGGER</t>
  </si>
  <si>
    <t>ANEES</t>
  </si>
  <si>
    <t>OFFICE BOY</t>
  </si>
  <si>
    <t>SULTAN</t>
  </si>
  <si>
    <t>PARVEJ</t>
  </si>
  <si>
    <t>USMAN</t>
  </si>
  <si>
    <t>FAHEEM</t>
  </si>
  <si>
    <t>MASON GANG LEADER</t>
  </si>
  <si>
    <t>FAIZULLAH</t>
  </si>
  <si>
    <t>ABID</t>
  </si>
  <si>
    <t>STORE HELPER</t>
  </si>
  <si>
    <t>JAVED</t>
  </si>
  <si>
    <t>MASON</t>
  </si>
  <si>
    <t>SALMAN</t>
  </si>
  <si>
    <t>PALESTINE</t>
  </si>
  <si>
    <t>ARCHITECT</t>
  </si>
  <si>
    <t>EGYPT</t>
  </si>
  <si>
    <t>NASIM</t>
  </si>
  <si>
    <t>SITE SUPERINTENDENT</t>
  </si>
  <si>
    <t>SAFETY ENGINEER</t>
  </si>
  <si>
    <t>EDGARDO</t>
  </si>
  <si>
    <t>WASEEM</t>
  </si>
  <si>
    <t>CLERK</t>
  </si>
  <si>
    <t>RONNE</t>
  </si>
  <si>
    <t>MALIK</t>
  </si>
  <si>
    <t>HEAVY DUTY DRIVER</t>
  </si>
  <si>
    <t>WELDER</t>
  </si>
  <si>
    <t>AMIR  KHAN</t>
  </si>
  <si>
    <t>Store Counter Clerk</t>
  </si>
  <si>
    <t>MUNEEB</t>
  </si>
  <si>
    <t>LIAQAT</t>
  </si>
  <si>
    <t>FOREMAN PLUMBING</t>
  </si>
  <si>
    <t>AZHAR</t>
  </si>
  <si>
    <t>MOBILE CRANE OPERATOR</t>
  </si>
  <si>
    <t>GUL</t>
  </si>
  <si>
    <t>YAMEN</t>
  </si>
  <si>
    <t>DRIVER</t>
  </si>
  <si>
    <t>SHAFQUAT</t>
  </si>
  <si>
    <t>KHALD</t>
  </si>
  <si>
    <t>CARPENTER FOREMAN</t>
  </si>
  <si>
    <t>FADI</t>
  </si>
  <si>
    <t>GANG LEADER</t>
  </si>
  <si>
    <t>RUDHUN</t>
  </si>
  <si>
    <t>FUAD</t>
  </si>
  <si>
    <t>RMDHAN</t>
  </si>
  <si>
    <t>FINISHING GANG LEADER</t>
  </si>
  <si>
    <t>WALEED</t>
  </si>
  <si>
    <t>MUHAMMED</t>
  </si>
  <si>
    <t>QA-QC inspector</t>
  </si>
  <si>
    <t>MUBASHIR</t>
  </si>
  <si>
    <t>IND. ELECTRICIAN</t>
  </si>
  <si>
    <t>MUNEER</t>
  </si>
  <si>
    <t>ABDULLAH</t>
  </si>
  <si>
    <t>PROJECT ENGINEER</t>
  </si>
  <si>
    <t>SALEH</t>
  </si>
  <si>
    <t>ALI RAHMAN</t>
  </si>
  <si>
    <t>AUTO MECHANIC</t>
  </si>
  <si>
    <t>FOREMAN MECHANICS</t>
  </si>
  <si>
    <t>HANI</t>
  </si>
  <si>
    <t>SOMALIA</t>
  </si>
  <si>
    <t>ROWAIT</t>
  </si>
  <si>
    <t>TAMRAIZ</t>
  </si>
  <si>
    <t>JEHAN</t>
  </si>
  <si>
    <t>ANWAR</t>
  </si>
  <si>
    <t>ISLAM</t>
  </si>
  <si>
    <t>ROSALEO</t>
  </si>
  <si>
    <t>MUNIR</t>
  </si>
  <si>
    <t>SENIOR ADMINISTRATOR</t>
  </si>
  <si>
    <t>SENIOR SECURITY GUARD</t>
  </si>
  <si>
    <t>FAHEED ULLAH</t>
  </si>
  <si>
    <t>ABKAR</t>
  </si>
  <si>
    <t>QUANTITY SURVEYOR</t>
  </si>
  <si>
    <t>MOSTAFA</t>
  </si>
  <si>
    <t>SENIOR PLANNING  ENGINEER</t>
  </si>
  <si>
    <t>ROAA</t>
  </si>
  <si>
    <t>TAHIR</t>
  </si>
  <si>
    <t>ABDULRAZAQ</t>
  </si>
  <si>
    <t>BASSEM</t>
  </si>
  <si>
    <t>WAFA</t>
  </si>
  <si>
    <t>ALEA</t>
  </si>
  <si>
    <t>RANIY ALI</t>
  </si>
  <si>
    <t>HIND FRAIH</t>
  </si>
  <si>
    <t>MOUMEN</t>
  </si>
  <si>
    <t>ABDULLAZIZ</t>
  </si>
  <si>
    <t>TAREK</t>
  </si>
  <si>
    <t>NIYAS</t>
  </si>
  <si>
    <t>MANSOOR</t>
  </si>
  <si>
    <t>GHULAM      SA</t>
  </si>
  <si>
    <t>ASHFAQ</t>
  </si>
  <si>
    <t>DIESEL MECHANIC</t>
  </si>
  <si>
    <t>AHMED MOH D</t>
  </si>
  <si>
    <t>ASSEM</t>
  </si>
  <si>
    <t>FERAS</t>
  </si>
  <si>
    <t>BADER</t>
  </si>
  <si>
    <t>SOUDAN</t>
  </si>
  <si>
    <t>DANIEL</t>
  </si>
  <si>
    <t>BABURAJA</t>
  </si>
  <si>
    <t>GYPSUM</t>
  </si>
  <si>
    <t>ADMIN OFFICER</t>
  </si>
  <si>
    <t>KARIM</t>
  </si>
  <si>
    <t>MOSHARAF</t>
  </si>
  <si>
    <t>HANEYAH</t>
  </si>
  <si>
    <t>BATTEL</t>
  </si>
  <si>
    <t>MEEM</t>
  </si>
  <si>
    <t>ASIZA</t>
  </si>
  <si>
    <t>JAMILAH</t>
  </si>
  <si>
    <t>MAKRAM</t>
  </si>
  <si>
    <t>SHOUKAT</t>
  </si>
  <si>
    <t>SABIR</t>
  </si>
  <si>
    <t>MUSLM SHAH</t>
  </si>
  <si>
    <t>QUALITY CONTROL MANAGER</t>
  </si>
  <si>
    <t>JAMAL</t>
  </si>
  <si>
    <t>SHAFAD</t>
  </si>
  <si>
    <t>SALES SUPERVISOR</t>
  </si>
  <si>
    <t>SYED</t>
  </si>
  <si>
    <t>MOHAMMAD RIAZ</t>
  </si>
  <si>
    <t>SENIOR MECHANIC</t>
  </si>
  <si>
    <t>ALHANOF</t>
  </si>
  <si>
    <t>ACCOUNTANT</t>
  </si>
  <si>
    <t>ZIAD</t>
  </si>
  <si>
    <t>TECHNICAL ENGINEER</t>
  </si>
  <si>
    <t>EXCAVATOR OPERATOR</t>
  </si>
  <si>
    <t>RAMI</t>
  </si>
  <si>
    <t>TECHNICAL MANAGER</t>
  </si>
  <si>
    <t>LAILA FARRAJ</t>
  </si>
  <si>
    <t>DAWNA FARAJ</t>
  </si>
  <si>
    <t>BAIDAA AHMED</t>
  </si>
  <si>
    <t>MOROUG</t>
  </si>
  <si>
    <t>MOSSTAFA</t>
  </si>
  <si>
    <t>MECHANICAL ENGINEER</t>
  </si>
  <si>
    <t>OTHMAN</t>
  </si>
  <si>
    <t>SUPRIYANTO</t>
  </si>
  <si>
    <t>INDONESIA</t>
  </si>
  <si>
    <t>MECHANIC HELPER</t>
  </si>
  <si>
    <t>JAWLAN</t>
  </si>
  <si>
    <t>BADR</t>
  </si>
  <si>
    <t>ABDULRAHMAN</t>
  </si>
  <si>
    <t>NORAH</t>
  </si>
  <si>
    <t>AZIZAH</t>
  </si>
  <si>
    <t>MONTAHA</t>
  </si>
  <si>
    <t>ABDULAZIZ</t>
  </si>
  <si>
    <t>SALI</t>
  </si>
  <si>
    <t>YARA</t>
  </si>
  <si>
    <t>SULAIMAN</t>
  </si>
  <si>
    <t>TOWER CRANE OPERATOR</t>
  </si>
  <si>
    <t>BASSAM ALI</t>
  </si>
  <si>
    <t>ABDULHADI</t>
  </si>
  <si>
    <t>AUTOCAD OPERATOR</t>
  </si>
  <si>
    <t>MICHAEL</t>
  </si>
  <si>
    <t>GHANA</t>
  </si>
  <si>
    <t>EMAN</t>
  </si>
  <si>
    <t>TALEB</t>
  </si>
  <si>
    <t>ALBERT LOUIS</t>
  </si>
  <si>
    <t>SAHEL</t>
  </si>
  <si>
    <t>BANDAR</t>
  </si>
  <si>
    <t>KHAJA</t>
  </si>
  <si>
    <t>SHAHID ABBAS</t>
  </si>
  <si>
    <t>ASAD ALI</t>
  </si>
  <si>
    <t>OMAR</t>
  </si>
  <si>
    <t>COST CONTROL ENGINEER</t>
  </si>
  <si>
    <t>ELECTRICAL ENGINEER</t>
  </si>
  <si>
    <t>ABDUR</t>
  </si>
  <si>
    <t>ROBBY</t>
  </si>
  <si>
    <t>MAZHAR KHAN</t>
  </si>
  <si>
    <t>ZESHAN</t>
  </si>
  <si>
    <t>MARIO</t>
  </si>
  <si>
    <t>RODRIGO JR</t>
  </si>
  <si>
    <t>JOSELITO</t>
  </si>
  <si>
    <t>RAMIL</t>
  </si>
  <si>
    <t>NAVED</t>
  </si>
  <si>
    <t>SADIQ KHAN</t>
  </si>
  <si>
    <t>KAWSER</t>
  </si>
  <si>
    <t>HASAN ALI</t>
  </si>
  <si>
    <t>NASSAR</t>
  </si>
  <si>
    <t>ZUHAIR</t>
  </si>
  <si>
    <t>KHIZAR ADNAN</t>
  </si>
  <si>
    <t>QUALITY CONTROL ENG.</t>
  </si>
  <si>
    <t>RAED AMEEN</t>
  </si>
  <si>
    <t>ALI ELSAYED</t>
  </si>
  <si>
    <t>ZAHEER ABBAS</t>
  </si>
  <si>
    <t>RUBEL MAL</t>
  </si>
  <si>
    <t>ALEJANDRO</t>
  </si>
  <si>
    <t>GAIZ</t>
  </si>
  <si>
    <t>HADI</t>
  </si>
  <si>
    <t>STEWART</t>
  </si>
  <si>
    <t>ENGLAND</t>
  </si>
  <si>
    <t>LAYLA</t>
  </si>
  <si>
    <t>SHAIK MUSAIB</t>
  </si>
  <si>
    <t>WEJDAN</t>
  </si>
  <si>
    <t>ABDULARHMAN</t>
  </si>
  <si>
    <t>MAHOUD</t>
  </si>
  <si>
    <t>ABDULMANNAN</t>
  </si>
  <si>
    <t>SAFETY MANAGER</t>
  </si>
  <si>
    <t>HAMZA HAMEED</t>
  </si>
  <si>
    <t>HOUSSEIN</t>
  </si>
  <si>
    <t>WALID</t>
  </si>
  <si>
    <t>KHALID</t>
  </si>
  <si>
    <t>RAFAQAT</t>
  </si>
  <si>
    <t>HD MECHANIC</t>
  </si>
  <si>
    <t>RABAB MUTLAQ</t>
  </si>
  <si>
    <t>ELSAYED ABDOU</t>
  </si>
  <si>
    <t>WEJDAN ALI</t>
  </si>
  <si>
    <t>HASHEM</t>
  </si>
  <si>
    <t>MESHAL</t>
  </si>
  <si>
    <t>HSN</t>
  </si>
  <si>
    <t>YASEEN</t>
  </si>
  <si>
    <t>NASIR ASLAM</t>
  </si>
  <si>
    <t>SAJID</t>
  </si>
  <si>
    <t>COORDINATOR</t>
  </si>
  <si>
    <t>HAMZA</t>
  </si>
  <si>
    <t>PROCUREMENT OFFICER</t>
  </si>
  <si>
    <t>AMEER ASHRAF</t>
  </si>
  <si>
    <t>MEP ENGINEER</t>
  </si>
  <si>
    <t>FATIMAH</t>
  </si>
  <si>
    <t>RUZAN SALEM</t>
  </si>
  <si>
    <t>AMRO AHMED</t>
  </si>
  <si>
    <t>INTERIOR DESIGN MANAGER</t>
  </si>
  <si>
    <t>ADEL</t>
  </si>
  <si>
    <t>ARNULFO</t>
  </si>
  <si>
    <t>ENGINEERING MGR.</t>
  </si>
  <si>
    <t>IBRAHIM</t>
  </si>
  <si>
    <t>Director of Estimation</t>
  </si>
  <si>
    <t>ANTONIO</t>
  </si>
  <si>
    <t>FARES</t>
  </si>
  <si>
    <t>VP - Technical &amp; Sales Support</t>
  </si>
  <si>
    <t>ABDUL</t>
  </si>
  <si>
    <t>ABDUL RAHMAN</t>
  </si>
  <si>
    <t>HAMED</t>
  </si>
  <si>
    <t>PURCHASER</t>
  </si>
  <si>
    <t>NASER</t>
  </si>
  <si>
    <t>GOVERNMENT RELATIONS</t>
  </si>
  <si>
    <t>RAFIK</t>
  </si>
  <si>
    <t>Area Director - CR</t>
  </si>
  <si>
    <t>ACCOUNTS MANAGER</t>
  </si>
  <si>
    <t>WORKSHOP MANAGER</t>
  </si>
  <si>
    <t>FAYEZ</t>
  </si>
  <si>
    <t>MAINTENANCE SUPERVISOR</t>
  </si>
  <si>
    <t>MUMTAZ</t>
  </si>
  <si>
    <t>VP - Finance &amp; Corporate Affairs</t>
  </si>
  <si>
    <t>SHAFQAT</t>
  </si>
  <si>
    <t>GROUP TRADE FINANCE MANAGER</t>
  </si>
  <si>
    <t>SHER</t>
  </si>
  <si>
    <t>NUMAIRY MOH D</t>
  </si>
  <si>
    <t>BAKTH</t>
  </si>
  <si>
    <t>MURTADAH</t>
  </si>
  <si>
    <t>MOH D BASHEER</t>
  </si>
  <si>
    <t>HEAVY VEHICLE DRIVER</t>
  </si>
  <si>
    <t>JHANGET</t>
  </si>
  <si>
    <t>MOH D</t>
  </si>
  <si>
    <t>MOH D KHUSHAL</t>
  </si>
  <si>
    <t>BANARES</t>
  </si>
  <si>
    <t>JOSEPH</t>
  </si>
  <si>
    <t>ABOOBACKER</t>
  </si>
  <si>
    <t>GENERAL ADMIN UNIT HEAD</t>
  </si>
  <si>
    <t>ABDUL KHALIQ</t>
  </si>
  <si>
    <t>Superrintendent</t>
  </si>
  <si>
    <t>AL-MANDUB</t>
  </si>
  <si>
    <t>GOVERNMENT RELATIONS REPRESENTIVE</t>
  </si>
  <si>
    <t>ZAKIRUL</t>
  </si>
  <si>
    <t>CLEANER</t>
  </si>
  <si>
    <t>ALAM</t>
  </si>
  <si>
    <t>HAKIM</t>
  </si>
  <si>
    <t>SECURITY GUARD</t>
  </si>
  <si>
    <t>SEKANDAR</t>
  </si>
  <si>
    <t>MONIR</t>
  </si>
  <si>
    <t>GHULAM</t>
  </si>
  <si>
    <t>WINCH OPERATOR</t>
  </si>
  <si>
    <t>IT MANAGER</t>
  </si>
  <si>
    <t>SALEH MOHAMED</t>
  </si>
  <si>
    <t>NAFAA</t>
  </si>
  <si>
    <t>REPRESENTATIVE</t>
  </si>
  <si>
    <t>ABDUL RASHEED</t>
  </si>
  <si>
    <t>FINISHING FOREMAN</t>
  </si>
  <si>
    <t>AMJAD</t>
  </si>
  <si>
    <t>SITE ADMINISTRATOR</t>
  </si>
  <si>
    <t>ALI HUSSAIN</t>
  </si>
  <si>
    <t>ELLAHI</t>
  </si>
  <si>
    <t>CRANE OPERATOR</t>
  </si>
  <si>
    <t>SALEH MOH D</t>
  </si>
  <si>
    <t>SENIOR ACCOUNTANT</t>
  </si>
  <si>
    <t>ROWELTO</t>
  </si>
  <si>
    <t>MAHER TAHER</t>
  </si>
  <si>
    <t>PROJECT DIRECTOR</t>
  </si>
  <si>
    <t>HARES</t>
  </si>
  <si>
    <t>WAHEED ABBAS</t>
  </si>
  <si>
    <t>KHURSHID</t>
  </si>
  <si>
    <t>COOK</t>
  </si>
  <si>
    <t>SENIOR PROJECT MANAGER</t>
  </si>
  <si>
    <t>FAZAL</t>
  </si>
  <si>
    <t>FARHAT</t>
  </si>
  <si>
    <t>CHHOTE ALI</t>
  </si>
  <si>
    <t>VLAHAL</t>
  </si>
  <si>
    <t>NIDAL MOH D</t>
  </si>
  <si>
    <t>MEP OPEARATION MANAGER</t>
  </si>
  <si>
    <t>GAZWAN</t>
  </si>
  <si>
    <t>ASKAR</t>
  </si>
  <si>
    <t>SITE EXECUTIVE SECRETARY</t>
  </si>
  <si>
    <t>MOHIB ULLAH</t>
  </si>
  <si>
    <t>ABDULL</t>
  </si>
  <si>
    <t>MOH D BASSAM</t>
  </si>
  <si>
    <t>AL-HAYTHAM</t>
  </si>
  <si>
    <t>MAZEN</t>
  </si>
  <si>
    <t>SENIOR LAND SURVEYOR</t>
  </si>
  <si>
    <t>FRED</t>
  </si>
  <si>
    <t>VP - Operations-Marine,Dredging &amp; B.Devp</t>
  </si>
  <si>
    <t>LABITIGAN</t>
  </si>
  <si>
    <t>YAHYA</t>
  </si>
  <si>
    <t>RICARDO</t>
  </si>
  <si>
    <t>ESTIMATOR</t>
  </si>
  <si>
    <t>MUBASHER</t>
  </si>
  <si>
    <t>H.R  OFFICER</t>
  </si>
  <si>
    <t>NIDAL</t>
  </si>
  <si>
    <t>Estimation unit head</t>
  </si>
  <si>
    <t>MOID</t>
  </si>
  <si>
    <t>DRIVER &amp; PURCHASER</t>
  </si>
  <si>
    <t>RAFAEL</t>
  </si>
  <si>
    <t>SABAIR</t>
  </si>
  <si>
    <t>MOH D ARSHAD</t>
  </si>
  <si>
    <t>TALAL MOH D</t>
  </si>
  <si>
    <t>Training &amp; Organizational Development Unit He</t>
  </si>
  <si>
    <t>Managing Director (MD)</t>
  </si>
  <si>
    <t>MUKTHAR</t>
  </si>
  <si>
    <t>DRIVER &amp; STORE KEEPER</t>
  </si>
  <si>
    <t>SALIM KHAN</t>
  </si>
  <si>
    <t>MOH D MUSTAFA</t>
  </si>
  <si>
    <t>DURAN</t>
  </si>
  <si>
    <t>TURKEY</t>
  </si>
  <si>
    <t>Procurement Director</t>
  </si>
  <si>
    <t>KHADEM</t>
  </si>
  <si>
    <t>LIGHT VEHICLE DRIVER</t>
  </si>
  <si>
    <t>AFSAR</t>
  </si>
  <si>
    <t>MUHMMED</t>
  </si>
  <si>
    <t>HAIDER</t>
  </si>
  <si>
    <t>MOHMMED</t>
  </si>
  <si>
    <t>RAJA ASHIQ</t>
  </si>
  <si>
    <t>AJMAL</t>
  </si>
  <si>
    <t>GULAM</t>
  </si>
  <si>
    <t>SARDAR</t>
  </si>
  <si>
    <t>ARSHAD</t>
  </si>
  <si>
    <t>JUREED</t>
  </si>
  <si>
    <t>HAROON</t>
  </si>
  <si>
    <t>ZAFER</t>
  </si>
  <si>
    <t>JAYESH</t>
  </si>
  <si>
    <t>ISHFAQ</t>
  </si>
  <si>
    <t>LABORER FOREMAN</t>
  </si>
  <si>
    <t>AHMAD YAR</t>
  </si>
  <si>
    <t>SENIOR GANG LEADER</t>
  </si>
  <si>
    <t>BILAL</t>
  </si>
  <si>
    <t>KAIR UL ABRAR</t>
  </si>
  <si>
    <t>SHABIR AHMED</t>
  </si>
  <si>
    <t>HASAN MOHAMED</t>
  </si>
  <si>
    <t>HABIB ULLAH</t>
  </si>
  <si>
    <t>MARCELO</t>
  </si>
  <si>
    <t>AMMAR MOH D</t>
  </si>
  <si>
    <t>ZAKI</t>
  </si>
  <si>
    <t>RAGHDAN</t>
  </si>
  <si>
    <t>RABAH</t>
  </si>
  <si>
    <t>LAND SURVEYOR &amp; ADMINISTRATION</t>
  </si>
  <si>
    <t>ANSAR</t>
  </si>
  <si>
    <t>CHIEF ACCOUNTANT</t>
  </si>
  <si>
    <t>CAMP BOSS</t>
  </si>
  <si>
    <t>VISHAL</t>
  </si>
  <si>
    <t>SITARE</t>
  </si>
  <si>
    <t>GYARSI</t>
  </si>
  <si>
    <t>ABDULLWAHEED</t>
  </si>
  <si>
    <t>EDUARDO</t>
  </si>
  <si>
    <t>MAHABOOB</t>
  </si>
  <si>
    <t>NETWORK ADMINISTRATOR</t>
  </si>
  <si>
    <t>SAYED</t>
  </si>
  <si>
    <t>TRUCK DRIVER</t>
  </si>
  <si>
    <t>KHUSHAL</t>
  </si>
  <si>
    <t>SALAUDDIN</t>
  </si>
  <si>
    <t>NOMAN</t>
  </si>
  <si>
    <t>SALEM</t>
  </si>
  <si>
    <t>OBAID</t>
  </si>
  <si>
    <t>ISMAIL</t>
  </si>
  <si>
    <t>SEAMAN</t>
  </si>
  <si>
    <t>INIGEO</t>
  </si>
  <si>
    <t>WAHB ALLAH</t>
  </si>
  <si>
    <t>PAPU</t>
  </si>
  <si>
    <t>SHAMBHU</t>
  </si>
  <si>
    <t>AZAD</t>
  </si>
  <si>
    <t>AHMED AYASH</t>
  </si>
  <si>
    <t>SULIMAN</t>
  </si>
  <si>
    <t>KHALED</t>
  </si>
  <si>
    <t>PRAMOD</t>
  </si>
  <si>
    <t>EDISON</t>
  </si>
  <si>
    <t>WAJED</t>
  </si>
  <si>
    <t>AL HEBAH</t>
  </si>
  <si>
    <t>YASSIN</t>
  </si>
  <si>
    <t>DANILO</t>
  </si>
  <si>
    <t>MOH D ABDULLAH</t>
  </si>
  <si>
    <t>RASHID</t>
  </si>
  <si>
    <t>EXCAVATE OPERATOR</t>
  </si>
  <si>
    <t>BHAGIRATH</t>
  </si>
  <si>
    <t>MUSHTAQ</t>
  </si>
  <si>
    <t>MASON / PLASTERER</t>
  </si>
  <si>
    <t>ZAKIR</t>
  </si>
  <si>
    <t>ALISHIR</t>
  </si>
  <si>
    <t>CHAN ZIEB</t>
  </si>
  <si>
    <t>CHOUTHU</t>
  </si>
  <si>
    <t>BALBIR</t>
  </si>
  <si>
    <t>DEVEDRA</t>
  </si>
  <si>
    <t>ISHAC</t>
  </si>
  <si>
    <t>HAMAD</t>
  </si>
  <si>
    <t>ASIF</t>
  </si>
  <si>
    <t>DEENA</t>
  </si>
  <si>
    <t>SIKANDER</t>
  </si>
  <si>
    <t>FAROUK</t>
  </si>
  <si>
    <t>SUNEEL</t>
  </si>
  <si>
    <t>UMMID</t>
  </si>
  <si>
    <t>SHAHABUDDIN</t>
  </si>
  <si>
    <t>AUTO ELECTRICIAN</t>
  </si>
  <si>
    <t>SAEEDULLAH</t>
  </si>
  <si>
    <t>SENIOR SITE ENG.</t>
  </si>
  <si>
    <t>NASRULLAH</t>
  </si>
  <si>
    <t>DREDGE ELECTRICIAN</t>
  </si>
  <si>
    <t>ASSISTANT SURVEYOR</t>
  </si>
  <si>
    <t>SHABIR</t>
  </si>
  <si>
    <t>MUH D SHABIR</t>
  </si>
  <si>
    <t>ASSISTANT CAMP BOSS</t>
  </si>
  <si>
    <t>GUL ZAMAN</t>
  </si>
  <si>
    <t>MASON / DRIVER</t>
  </si>
  <si>
    <t>TEA BOY / MASON</t>
  </si>
  <si>
    <t>NAZAKAT</t>
  </si>
  <si>
    <t>SHAMS</t>
  </si>
  <si>
    <t>ZAFAR</t>
  </si>
  <si>
    <t>IFTEKAR</t>
  </si>
  <si>
    <t>WAJID</t>
  </si>
  <si>
    <t>UMRAN</t>
  </si>
  <si>
    <t>SYED AMEER</t>
  </si>
  <si>
    <t>AZIZ</t>
  </si>
  <si>
    <t>HABIB</t>
  </si>
  <si>
    <t>SANOJ</t>
  </si>
  <si>
    <t>EJUJAL</t>
  </si>
  <si>
    <t>SHOVEL/BACKHOE OPERATOR</t>
  </si>
  <si>
    <t>QASEM</t>
  </si>
  <si>
    <t>MAJED</t>
  </si>
  <si>
    <t>YOUSEF</t>
  </si>
  <si>
    <t>FUTAINI</t>
  </si>
  <si>
    <t>AMER</t>
  </si>
  <si>
    <t>STEEL FIXER &amp; CARPENTER</t>
  </si>
  <si>
    <t>NIAZ</t>
  </si>
  <si>
    <t>HAFEEZ</t>
  </si>
  <si>
    <t>MEHMOOD</t>
  </si>
  <si>
    <t>TAUFEEQ</t>
  </si>
  <si>
    <t>WAHEED</t>
  </si>
  <si>
    <t>ANWAAR</t>
  </si>
  <si>
    <t>JULIUS</t>
  </si>
  <si>
    <t>DIVER</t>
  </si>
  <si>
    <t>HAMEED ALI</t>
  </si>
  <si>
    <t>ABDULAALEM</t>
  </si>
  <si>
    <t>ZULFIQAR ALI</t>
  </si>
  <si>
    <t>MUHAMMAD TAHIR</t>
  </si>
  <si>
    <t>RAJA MUHAMMAD</t>
  </si>
  <si>
    <t>MANSOOR AHMED</t>
  </si>
  <si>
    <t>HUSSAIN</t>
  </si>
  <si>
    <t>ABDULATIF</t>
  </si>
  <si>
    <t>ARMUMUGAM</t>
  </si>
  <si>
    <t>SHRAVAN</t>
  </si>
  <si>
    <t>DENESH</t>
  </si>
  <si>
    <t>HARI</t>
  </si>
  <si>
    <t>BABU</t>
  </si>
  <si>
    <t>SAUDAGAR</t>
  </si>
  <si>
    <t>FORKLIFT OPERATOR</t>
  </si>
  <si>
    <t>FIROZE</t>
  </si>
  <si>
    <t>SAIFULLAH</t>
  </si>
  <si>
    <t>SAFIL</t>
  </si>
  <si>
    <t>ZAHEER</t>
  </si>
  <si>
    <t>RAJA</t>
  </si>
  <si>
    <t>FANDI</t>
  </si>
  <si>
    <t>NAZARAT</t>
  </si>
  <si>
    <t>LAL</t>
  </si>
  <si>
    <t>LOADER OPERATOR</t>
  </si>
  <si>
    <t>WAQAR</t>
  </si>
  <si>
    <t>NAZAR</t>
  </si>
  <si>
    <t>SASIKUMAR</t>
  </si>
  <si>
    <t>MACHINE OPERATOR</t>
  </si>
  <si>
    <t>MAHENDRAN</t>
  </si>
  <si>
    <t>JAHIR</t>
  </si>
  <si>
    <t>ERFAN</t>
  </si>
  <si>
    <t>SHAN</t>
  </si>
  <si>
    <t>SADHEER</t>
  </si>
  <si>
    <t>IRFAN</t>
  </si>
  <si>
    <t>SAJEEV</t>
  </si>
  <si>
    <t>MOH D SHAFI</t>
  </si>
  <si>
    <t>EXECUTIVE SECRETARY</t>
  </si>
  <si>
    <t>JAD</t>
  </si>
  <si>
    <t>Projects Control Manager</t>
  </si>
  <si>
    <t>ARJUN</t>
  </si>
  <si>
    <t>VIJAY</t>
  </si>
  <si>
    <t>DHARAM</t>
  </si>
  <si>
    <t>NEPAL</t>
  </si>
  <si>
    <t>GANESH</t>
  </si>
  <si>
    <t>MASOOB</t>
  </si>
  <si>
    <t>GIPSON WORKER</t>
  </si>
  <si>
    <t>GUNESHWAR</t>
  </si>
  <si>
    <t>UJEDI</t>
  </si>
  <si>
    <t>PRABIR</t>
  </si>
  <si>
    <t>MAHENDRA</t>
  </si>
  <si>
    <t>OM</t>
  </si>
  <si>
    <t>UPENDRA</t>
  </si>
  <si>
    <t>SANJOOR</t>
  </si>
  <si>
    <t>SAMIULLAH</t>
  </si>
  <si>
    <t>SHAH</t>
  </si>
  <si>
    <t>GOBINDA</t>
  </si>
  <si>
    <t>SAKIRDDIN</t>
  </si>
  <si>
    <t>QUANTITY SURVEYOR ENGINEER</t>
  </si>
  <si>
    <t>SANJAY</t>
  </si>
  <si>
    <t>ARBENDRA</t>
  </si>
  <si>
    <t>DILIP</t>
  </si>
  <si>
    <t>SURESH</t>
  </si>
  <si>
    <t>MOHD</t>
  </si>
  <si>
    <t>MOHAMAMD</t>
  </si>
  <si>
    <t>MANJIT</t>
  </si>
  <si>
    <t>GANG LEADER STEEL FIXER</t>
  </si>
  <si>
    <t>SHANKAR</t>
  </si>
  <si>
    <t>ICHHMAIL</t>
  </si>
  <si>
    <t>DUKHIYA</t>
  </si>
  <si>
    <t>SHIV</t>
  </si>
  <si>
    <t>TANKA</t>
  </si>
  <si>
    <t>SANJIT</t>
  </si>
  <si>
    <t>MOHAMADIN</t>
  </si>
  <si>
    <t>SHAHJAD</t>
  </si>
  <si>
    <t>RAMDYAL</t>
  </si>
  <si>
    <t>SOGARATH</t>
  </si>
  <si>
    <t>MUSTFA</t>
  </si>
  <si>
    <t>MD</t>
  </si>
  <si>
    <t>HARESH</t>
  </si>
  <si>
    <t>MAHESH</t>
  </si>
  <si>
    <t>DHANANJAY</t>
  </si>
  <si>
    <t>MANIR</t>
  </si>
  <si>
    <t>SURENDRA</t>
  </si>
  <si>
    <t>SHAMSHED</t>
  </si>
  <si>
    <t>MOSTAQUE</t>
  </si>
  <si>
    <t>DAUD</t>
  </si>
  <si>
    <t>RAJESH</t>
  </si>
  <si>
    <t>LALIT</t>
  </si>
  <si>
    <t>HASAN</t>
  </si>
  <si>
    <t>MUNTUN</t>
  </si>
  <si>
    <t>DURGESH</t>
  </si>
  <si>
    <t>JIWAN</t>
  </si>
  <si>
    <t>ABRAR</t>
  </si>
  <si>
    <t>TANVEER</t>
  </si>
  <si>
    <t>NUR</t>
  </si>
  <si>
    <t>UMESH</t>
  </si>
  <si>
    <t>SHAHBAZ</t>
  </si>
  <si>
    <t>DEEPAK</t>
  </si>
  <si>
    <t>JAGATISWAR</t>
  </si>
  <si>
    <t>NASIR</t>
  </si>
  <si>
    <t>PRASENJIT</t>
  </si>
  <si>
    <t>FAKARUDDIN</t>
  </si>
  <si>
    <t>QUANTITY SURVEYING UNIT HEAD</t>
  </si>
  <si>
    <t>RAJ</t>
  </si>
  <si>
    <t>MUKESH</t>
  </si>
  <si>
    <t>ABHIRANJAN</t>
  </si>
  <si>
    <t>RAMESH</t>
  </si>
  <si>
    <t>DEEPLAL</t>
  </si>
  <si>
    <t>MUNNA</t>
  </si>
  <si>
    <t>SATYENDRA</t>
  </si>
  <si>
    <t>SHIBU</t>
  </si>
  <si>
    <t>BAJRANG</t>
  </si>
  <si>
    <t>GUMANA</t>
  </si>
  <si>
    <t>ABDUL ALLAH</t>
  </si>
  <si>
    <t>SARFE</t>
  </si>
  <si>
    <t>DOMA</t>
  </si>
  <si>
    <t>MIZAN</t>
  </si>
  <si>
    <t>SEBASTIAN</t>
  </si>
  <si>
    <t>BARGE CAPTAIN</t>
  </si>
  <si>
    <t>AMJAD ALI</t>
  </si>
  <si>
    <t>MOHAMMED ABDEL</t>
  </si>
  <si>
    <t>RODERICK</t>
  </si>
  <si>
    <t>LIBERATO</t>
  </si>
  <si>
    <t>SUBASH</t>
  </si>
  <si>
    <t>PUNIT</t>
  </si>
  <si>
    <t>MANOJLUMAR</t>
  </si>
  <si>
    <t>SANDEEP</t>
  </si>
  <si>
    <t>AKTHAR</t>
  </si>
  <si>
    <t>TARIQ MAHMOUD</t>
  </si>
  <si>
    <t>AGUSTIN</t>
  </si>
  <si>
    <t>SHAIK</t>
  </si>
  <si>
    <t>TOQEER</t>
  </si>
  <si>
    <t>CRANE HELPER</t>
  </si>
  <si>
    <t>LEHAZUDDIN</t>
  </si>
  <si>
    <t>WALIUR</t>
  </si>
  <si>
    <t>LIAQATH</t>
  </si>
  <si>
    <t>PEDRO JR</t>
  </si>
  <si>
    <t>ASSISTANT HEAVY EQUIPMENT</t>
  </si>
  <si>
    <t>MATIN</t>
  </si>
  <si>
    <t>FELIX</t>
  </si>
  <si>
    <t>FAYSAL</t>
  </si>
  <si>
    <t>HOSSAIN</t>
  </si>
  <si>
    <t>MOHAMED ARIF</t>
  </si>
  <si>
    <t>AMMAR</t>
  </si>
  <si>
    <t>BONIFACIO</t>
  </si>
  <si>
    <t>SENIOR WELDER / MASON</t>
  </si>
  <si>
    <t>NORE</t>
  </si>
  <si>
    <t>TOTA</t>
  </si>
  <si>
    <t>AHMAD</t>
  </si>
  <si>
    <t>ABULMIAH</t>
  </si>
  <si>
    <t>ABUL BASHAR</t>
  </si>
  <si>
    <t>NETA</t>
  </si>
  <si>
    <t>6-G-WELDER</t>
  </si>
  <si>
    <t>NADEEM ABDUL</t>
  </si>
  <si>
    <t>SHAFIQUL</t>
  </si>
  <si>
    <t>MAHMOUD</t>
  </si>
  <si>
    <t>ENGINEERING UNIT HEAD</t>
  </si>
  <si>
    <t>RAYEES</t>
  </si>
  <si>
    <t>ABOOSHAHUMAN</t>
  </si>
  <si>
    <t>SAKKEER</t>
  </si>
  <si>
    <t>JAKER</t>
  </si>
  <si>
    <t>MANUEL</t>
  </si>
  <si>
    <t>SUDHEER</t>
  </si>
  <si>
    <t>IKBAL</t>
  </si>
  <si>
    <t>SADIQ</t>
  </si>
  <si>
    <t>FAISAL ALI</t>
  </si>
  <si>
    <t>Foreman Scaffolder</t>
  </si>
  <si>
    <t>SHAKEEL</t>
  </si>
  <si>
    <t>SOHBAT</t>
  </si>
  <si>
    <t>SALIH</t>
  </si>
  <si>
    <t>SAEED</t>
  </si>
  <si>
    <t>MIR</t>
  </si>
  <si>
    <t>BIRENDRA</t>
  </si>
  <si>
    <t>ALI RIZA</t>
  </si>
  <si>
    <t>ABDUL HAKIM</t>
  </si>
  <si>
    <t>JESUS</t>
  </si>
  <si>
    <t>CHIEF ENGINEER</t>
  </si>
  <si>
    <t>FREDDIE</t>
  </si>
  <si>
    <t>MOHD SHOAIB</t>
  </si>
  <si>
    <t>KARMAN</t>
  </si>
  <si>
    <t>NAVEED</t>
  </si>
  <si>
    <t>NAHEED AHMED</t>
  </si>
  <si>
    <t>AMJAD HUSSAIN</t>
  </si>
  <si>
    <t>MICHALE</t>
  </si>
  <si>
    <t>HUSSAIN HASAN</t>
  </si>
  <si>
    <t>ARTEMIO</t>
  </si>
  <si>
    <t>SENIOR COST CONTROL ENGINEER</t>
  </si>
  <si>
    <t>BEN</t>
  </si>
  <si>
    <t>DREDGE OPERATOR</t>
  </si>
  <si>
    <t>STEVEN</t>
  </si>
  <si>
    <t>ISMAIEL</t>
  </si>
  <si>
    <t>SECRETARY ASSISTANT</t>
  </si>
  <si>
    <t>ASHIQUE</t>
  </si>
  <si>
    <t>IS</t>
  </si>
  <si>
    <t>TUREKI</t>
  </si>
  <si>
    <t>HR ADMINISTRATOR</t>
  </si>
  <si>
    <t>KING</t>
  </si>
  <si>
    <t>SUNIL</t>
  </si>
  <si>
    <t>BAL</t>
  </si>
  <si>
    <t>AWADKISHORE</t>
  </si>
  <si>
    <t>BACKHOE LOADER OPERATOR</t>
  </si>
  <si>
    <t>SAROJ</t>
  </si>
  <si>
    <t>SANJO</t>
  </si>
  <si>
    <t>JITENDRA</t>
  </si>
  <si>
    <t>SAMRUDDIN</t>
  </si>
  <si>
    <t>SHOVEL OPERATOR</t>
  </si>
  <si>
    <t>DHARMENDRA</t>
  </si>
  <si>
    <t>TASALIM</t>
  </si>
  <si>
    <t>ARVIND</t>
  </si>
  <si>
    <t>JANARDAN</t>
  </si>
  <si>
    <t>BIRENR</t>
  </si>
  <si>
    <t>IRSHAD</t>
  </si>
  <si>
    <t>TOUPHIK</t>
  </si>
  <si>
    <t>BANAWARI</t>
  </si>
  <si>
    <t>ADIL</t>
  </si>
  <si>
    <t>KHAN</t>
  </si>
  <si>
    <t>TABASSUM</t>
  </si>
  <si>
    <t>SHAHZAD</t>
  </si>
  <si>
    <t>MAJID</t>
  </si>
  <si>
    <t>JAVID</t>
  </si>
  <si>
    <t>ARSHULLAH</t>
  </si>
  <si>
    <t>NISAR</t>
  </si>
  <si>
    <t>CARPENTER HELPER</t>
  </si>
  <si>
    <t>DRAFTSMAN</t>
  </si>
  <si>
    <t>MATU</t>
  </si>
  <si>
    <t>MUBARIK</t>
  </si>
  <si>
    <t>FARHAD</t>
  </si>
  <si>
    <t>BUILDING ELECTRICIAN</t>
  </si>
  <si>
    <t>MASON TILE FIXER</t>
  </si>
  <si>
    <t>MUKHTAR</t>
  </si>
  <si>
    <t>RAJVEER</t>
  </si>
  <si>
    <t>WILSON</t>
  </si>
  <si>
    <t>JASIM</t>
  </si>
  <si>
    <t>AYES</t>
  </si>
  <si>
    <t>KASHIF</t>
  </si>
  <si>
    <t>RAFAQUAT</t>
  </si>
  <si>
    <t>IFTAKHAR</t>
  </si>
  <si>
    <t>BARAKAT</t>
  </si>
  <si>
    <t>ASGHAR</t>
  </si>
  <si>
    <t>AYAZ</t>
  </si>
  <si>
    <t>ARIF</t>
  </si>
  <si>
    <t>ABID KHAN</t>
  </si>
  <si>
    <t>JIM</t>
  </si>
  <si>
    <t>TAHER</t>
  </si>
  <si>
    <t>FLEET OPERATION UNIT HEAD</t>
  </si>
  <si>
    <t>YOUNIS</t>
  </si>
  <si>
    <t>FAYSSAL</t>
  </si>
  <si>
    <t>JAIRAM</t>
  </si>
  <si>
    <t>ROGIE</t>
  </si>
  <si>
    <t>HYDROGRAPHIC SURVEYOR</t>
  </si>
  <si>
    <t>ANAN</t>
  </si>
  <si>
    <t>MANZOOR</t>
  </si>
  <si>
    <t>SAEED SIDDIQ</t>
  </si>
  <si>
    <t>DAMTEW</t>
  </si>
  <si>
    <t>ETHIOPIA</t>
  </si>
  <si>
    <t>BUSHIRA</t>
  </si>
  <si>
    <t>JEMAL</t>
  </si>
  <si>
    <t>MURSALIN KHAN</t>
  </si>
  <si>
    <t>SULEMAN</t>
  </si>
  <si>
    <t>AWOL</t>
  </si>
  <si>
    <t>BERUK</t>
  </si>
  <si>
    <t>SAMIR ALI</t>
  </si>
  <si>
    <t>MATIWOS</t>
  </si>
  <si>
    <t>YOUSEF SAEED</t>
  </si>
  <si>
    <t>SHAMS UL WAHAB</t>
  </si>
  <si>
    <t>ASSISTANT SAFETY</t>
  </si>
  <si>
    <t>GOODAN</t>
  </si>
  <si>
    <t>CHOTELAL</t>
  </si>
  <si>
    <t>SHIVJI</t>
  </si>
  <si>
    <t>LEONARDO</t>
  </si>
  <si>
    <t>ABDULREHMAN</t>
  </si>
  <si>
    <t>ENDALKACHEW</t>
  </si>
  <si>
    <t>YASIN</t>
  </si>
  <si>
    <t>KHAMES</t>
  </si>
  <si>
    <t>STEEL FABRICATOR</t>
  </si>
  <si>
    <t>HAFEEJ</t>
  </si>
  <si>
    <t>MERAJ</t>
  </si>
  <si>
    <t>MOHANADASAN</t>
  </si>
  <si>
    <t>GAUTAM</t>
  </si>
  <si>
    <t>CHANARAMAN</t>
  </si>
  <si>
    <t>MOTILAL</t>
  </si>
  <si>
    <t>NAREN</t>
  </si>
  <si>
    <t>MOMIN</t>
  </si>
  <si>
    <t>ISHTIAQ</t>
  </si>
  <si>
    <t>TASAWAR</t>
  </si>
  <si>
    <t>INDRAJ</t>
  </si>
  <si>
    <t>KUMAR</t>
  </si>
  <si>
    <t>MANOJ</t>
  </si>
  <si>
    <t>VEERAMUTHU</t>
  </si>
  <si>
    <t>DENNIS</t>
  </si>
  <si>
    <t>ALEXANDER</t>
  </si>
  <si>
    <t>DAVID</t>
  </si>
  <si>
    <t>PREM</t>
  </si>
  <si>
    <t>FREDERICK</t>
  </si>
  <si>
    <t>ROLLY</t>
  </si>
  <si>
    <t>ABDULSATTAR</t>
  </si>
  <si>
    <t>AFTAB</t>
  </si>
  <si>
    <t>SARFRAJ</t>
  </si>
  <si>
    <t>ALDREN</t>
  </si>
  <si>
    <t>RAFI</t>
  </si>
  <si>
    <t>ASAD</t>
  </si>
  <si>
    <t>CHARLES</t>
  </si>
  <si>
    <t>AJEET</t>
  </si>
  <si>
    <t>KISWAN</t>
  </si>
  <si>
    <t>JUNIOR ACCOUNTANT</t>
  </si>
  <si>
    <t>IMRAN</t>
  </si>
  <si>
    <t>YAR</t>
  </si>
  <si>
    <t>ABDULSALAM</t>
  </si>
  <si>
    <t>ALAWI</t>
  </si>
  <si>
    <t>BALJIT</t>
  </si>
  <si>
    <t>ABDULKHALIQ</t>
  </si>
  <si>
    <t>SAFIAH</t>
  </si>
  <si>
    <t>DANISH</t>
  </si>
  <si>
    <t>DHANESHWAR</t>
  </si>
  <si>
    <t>VISHRAM</t>
  </si>
  <si>
    <t>SABDULLAH</t>
  </si>
  <si>
    <t>CHANDRA</t>
  </si>
  <si>
    <t>VIRENDRA</t>
  </si>
  <si>
    <t>HARENDRA</t>
  </si>
  <si>
    <t>MUZAR</t>
  </si>
  <si>
    <t>ABEDALHAKEEM</t>
  </si>
  <si>
    <t>ROJ</t>
  </si>
  <si>
    <t>YASIR</t>
  </si>
  <si>
    <t>RAJAA</t>
  </si>
  <si>
    <t>AZEEM</t>
  </si>
  <si>
    <t>MOJJAMIL</t>
  </si>
  <si>
    <t>RAJAN</t>
  </si>
  <si>
    <t>FAROOQ</t>
  </si>
  <si>
    <t>AAMIR</t>
  </si>
  <si>
    <t>VENKATARAO</t>
  </si>
  <si>
    <t>PLANNING MANAGER</t>
  </si>
  <si>
    <t>SRINIVAS</t>
  </si>
  <si>
    <t>SELVAM</t>
  </si>
  <si>
    <t>ZIA</t>
  </si>
  <si>
    <t>BAHAR</t>
  </si>
  <si>
    <t>AYUB</t>
  </si>
  <si>
    <t>ADNAN</t>
  </si>
  <si>
    <t>PROCUREMENT UNIT HEAD</t>
  </si>
  <si>
    <t>SANTU</t>
  </si>
  <si>
    <t>GULAB</t>
  </si>
  <si>
    <t>BRIJKISHORE</t>
  </si>
  <si>
    <t>DINESH</t>
  </si>
  <si>
    <t>HARERAM</t>
  </si>
  <si>
    <t>SONU</t>
  </si>
  <si>
    <t>SHAUKAT</t>
  </si>
  <si>
    <t>RAHUL</t>
  </si>
  <si>
    <t>MANAUWAR</t>
  </si>
  <si>
    <t>VISHAMBHAR</t>
  </si>
  <si>
    <t>TARIK</t>
  </si>
  <si>
    <t>BALMIKI</t>
  </si>
  <si>
    <t>MANNAN</t>
  </si>
  <si>
    <t>JADE</t>
  </si>
  <si>
    <t>DUCT MAN</t>
  </si>
  <si>
    <t>KARAM</t>
  </si>
  <si>
    <t>ROLDAN</t>
  </si>
  <si>
    <t>QA/QC ENGINEER</t>
  </si>
  <si>
    <t>NADEEM</t>
  </si>
  <si>
    <t>HARAN</t>
  </si>
  <si>
    <t>MOJAHED</t>
  </si>
  <si>
    <t>AFROJ</t>
  </si>
  <si>
    <t>GORE</t>
  </si>
  <si>
    <t>SUKESHWAR</t>
  </si>
  <si>
    <t>MUSADDIQ</t>
  </si>
  <si>
    <t>OMPRAKASH</t>
  </si>
  <si>
    <t>SAMSUDIN</t>
  </si>
  <si>
    <t>RANDY</t>
  </si>
  <si>
    <t>SAFDAR</t>
  </si>
  <si>
    <t>MAHAMOO</t>
  </si>
  <si>
    <t>AFROZ</t>
  </si>
  <si>
    <t>MUMLAZ</t>
  </si>
  <si>
    <t>DEVI</t>
  </si>
  <si>
    <t>ASIM</t>
  </si>
  <si>
    <t>PAWAN</t>
  </si>
  <si>
    <t>Production officer</t>
  </si>
  <si>
    <t>MEHTAB</t>
  </si>
  <si>
    <t>DINANATH</t>
  </si>
  <si>
    <t>IRSAD</t>
  </si>
  <si>
    <t>ASGAR</t>
  </si>
  <si>
    <t>PADAM</t>
  </si>
  <si>
    <t>FAHD</t>
  </si>
  <si>
    <t>HARDEV</t>
  </si>
  <si>
    <t>PARMELE</t>
  </si>
  <si>
    <t>TASADDAQ</t>
  </si>
  <si>
    <t>DEV</t>
  </si>
  <si>
    <t>DOMENICK</t>
  </si>
  <si>
    <t>RENATO</t>
  </si>
  <si>
    <t>JAIME</t>
  </si>
  <si>
    <t>ATIQUDDIN</t>
  </si>
  <si>
    <t>ABID UR REHMAN</t>
  </si>
  <si>
    <t>JASWANTA</t>
  </si>
  <si>
    <t>FAKRUDDIN</t>
  </si>
  <si>
    <t>RIZWAN</t>
  </si>
  <si>
    <t>JEFFERSON</t>
  </si>
  <si>
    <t>MURSHID</t>
  </si>
  <si>
    <t>PANKAJ</t>
  </si>
  <si>
    <t>JEELAN</t>
  </si>
  <si>
    <t>PIPE FITTER</t>
  </si>
  <si>
    <t>PARAM</t>
  </si>
  <si>
    <t>ROLANDO</t>
  </si>
  <si>
    <t>NITAI</t>
  </si>
  <si>
    <t>NAEEM ULLAH</t>
  </si>
  <si>
    <t>TEA BOY</t>
  </si>
  <si>
    <t>MAJDI</t>
  </si>
  <si>
    <t>OPERATION MANAGER</t>
  </si>
  <si>
    <t>THIR</t>
  </si>
  <si>
    <t>JAHAN ZEB</t>
  </si>
  <si>
    <t>LATIFULLAH</t>
  </si>
  <si>
    <t>PHIRAN</t>
  </si>
  <si>
    <t>AQEEL</t>
  </si>
  <si>
    <t>INTAJUL</t>
  </si>
  <si>
    <t>MANAL HABAB</t>
  </si>
  <si>
    <t>KAMRAN</t>
  </si>
  <si>
    <t>ROLLER COMPACTOR OPERATOR</t>
  </si>
  <si>
    <t>ZEESHAN</t>
  </si>
  <si>
    <t>NAIF</t>
  </si>
  <si>
    <t>BASILIO JR</t>
  </si>
  <si>
    <t>GABRIEL</t>
  </si>
  <si>
    <t>LIJU</t>
  </si>
  <si>
    <t>QAISAR</t>
  </si>
  <si>
    <t>SAJJAD</t>
  </si>
  <si>
    <t>RECEPTIONIST</t>
  </si>
  <si>
    <t>ROY</t>
  </si>
  <si>
    <t>GLICERIO</t>
  </si>
  <si>
    <t>NAWED</t>
  </si>
  <si>
    <t>BUDHA</t>
  </si>
  <si>
    <t>ABBAS</t>
  </si>
  <si>
    <t>SALIM</t>
  </si>
  <si>
    <t>KALU</t>
  </si>
  <si>
    <t>RAKAN</t>
  </si>
  <si>
    <t>SHAMSHER</t>
  </si>
  <si>
    <t>NASRUDDIN</t>
  </si>
  <si>
    <t>TARA</t>
  </si>
  <si>
    <t>RANVEER</t>
  </si>
  <si>
    <t>HAITHAM</t>
  </si>
  <si>
    <t>ARIEL</t>
  </si>
  <si>
    <t>REYAZUDDIN</t>
  </si>
  <si>
    <t>RABDIN</t>
  </si>
  <si>
    <t>UMAR</t>
  </si>
  <si>
    <t>SAMER</t>
  </si>
  <si>
    <t>RAFA</t>
  </si>
  <si>
    <t>FARIS</t>
  </si>
  <si>
    <t>ADMINISTRATION SERVICES SUPERVISOR</t>
  </si>
  <si>
    <t>YOUNES</t>
  </si>
  <si>
    <t>ACCOUNTANT/CASHIER</t>
  </si>
  <si>
    <t>MAHER</t>
  </si>
  <si>
    <t>BHARAT</t>
  </si>
  <si>
    <t>PRADIP</t>
  </si>
  <si>
    <t>CHHED</t>
  </si>
  <si>
    <t>BANDUL</t>
  </si>
  <si>
    <t>CAMP ADMINISTRATOR</t>
  </si>
  <si>
    <t>ZULFIQER AIL</t>
  </si>
  <si>
    <t>MANTU</t>
  </si>
  <si>
    <t>ZAKARIA</t>
  </si>
  <si>
    <t>JASSIM</t>
  </si>
  <si>
    <t>AIL</t>
  </si>
  <si>
    <t>QASSEM</t>
  </si>
  <si>
    <t>MUSTAFA</t>
  </si>
  <si>
    <t>SECURITY SUPERVISOR</t>
  </si>
  <si>
    <t>SAAD</t>
  </si>
  <si>
    <t>SAMIA</t>
  </si>
  <si>
    <t>EBTEHAL</t>
  </si>
  <si>
    <t>NAOUAL</t>
  </si>
  <si>
    <t>NOUR</t>
  </si>
  <si>
    <t>COMPUTER PROGRAMMER</t>
  </si>
  <si>
    <t>MONA</t>
  </si>
  <si>
    <t>RUQAYA</t>
  </si>
  <si>
    <t>REDA</t>
  </si>
  <si>
    <t>TURKI</t>
  </si>
  <si>
    <t>MASHAEL</t>
  </si>
  <si>
    <t>DALIYAH</t>
  </si>
  <si>
    <t>TAGHREED</t>
  </si>
  <si>
    <t>AMAL</t>
  </si>
  <si>
    <t>REEM</t>
  </si>
  <si>
    <t>ENTESAR</t>
  </si>
  <si>
    <t>SANAA</t>
  </si>
  <si>
    <t>NAIMAH</t>
  </si>
  <si>
    <t>KAFAF</t>
  </si>
  <si>
    <t>RAGHAD</t>
  </si>
  <si>
    <t>KADEJAH</t>
  </si>
  <si>
    <t>AZIZA</t>
  </si>
  <si>
    <t>FAWZI</t>
  </si>
  <si>
    <t>NOUF</t>
  </si>
  <si>
    <t>NAHID</t>
  </si>
  <si>
    <t>SHADA</t>
  </si>
  <si>
    <t>ABEER</t>
  </si>
  <si>
    <t>HANAN</t>
  </si>
  <si>
    <t>HESSAH</t>
  </si>
  <si>
    <t>ALEX</t>
  </si>
  <si>
    <t>DERHEM</t>
  </si>
  <si>
    <t>SAYF</t>
  </si>
  <si>
    <t>MILON</t>
  </si>
  <si>
    <t>WAEL</t>
  </si>
  <si>
    <t>AL MOTAZ</t>
  </si>
  <si>
    <t>SAJA</t>
  </si>
  <si>
    <t>DUNYA</t>
  </si>
  <si>
    <t>MAHDI</t>
  </si>
  <si>
    <t>GHADAH</t>
  </si>
  <si>
    <t>MAYAN</t>
  </si>
  <si>
    <t>SALAH</t>
  </si>
  <si>
    <t>CLARANCE</t>
  </si>
  <si>
    <t>MUNAWWAR</t>
  </si>
  <si>
    <t>HAMZAH</t>
  </si>
  <si>
    <t>RAMY</t>
  </si>
  <si>
    <t>BASSAM</t>
  </si>
  <si>
    <t>ABDULRHMAN</t>
  </si>
  <si>
    <t>SUMAYYAH</t>
  </si>
  <si>
    <t>FERNANDO</t>
  </si>
  <si>
    <t>SABER</t>
  </si>
  <si>
    <t>MONZER</t>
  </si>
  <si>
    <t>PERAGUAY</t>
  </si>
  <si>
    <t>FATHI</t>
  </si>
  <si>
    <t>FAISL</t>
  </si>
  <si>
    <t>MAHA</t>
  </si>
  <si>
    <t>JAMIL</t>
  </si>
  <si>
    <t>Senior Admin Officer</t>
  </si>
  <si>
    <t>GHAZALL</t>
  </si>
  <si>
    <t>REPRESENTATIVE OF LEGAL AFFAIRS</t>
  </si>
  <si>
    <t>ABDUL SUBHAN</t>
  </si>
  <si>
    <t>FEBIN</t>
  </si>
  <si>
    <t>SONDOS</t>
  </si>
  <si>
    <t>ABDULJABAR</t>
  </si>
  <si>
    <t>MAHMMAD</t>
  </si>
  <si>
    <t>ESLAM</t>
  </si>
  <si>
    <t>SENAKA</t>
  </si>
  <si>
    <t>ANGELO</t>
  </si>
  <si>
    <t>AKIV</t>
  </si>
  <si>
    <t>SHAHINAZ</t>
  </si>
  <si>
    <t>U.S.A.</t>
  </si>
  <si>
    <t>AQAB</t>
  </si>
  <si>
    <t>SOHAIL ARIF</t>
  </si>
  <si>
    <t>TAYYAB HUSSAIN</t>
  </si>
  <si>
    <t>EMERITO</t>
  </si>
  <si>
    <t>FATHALLA FATHY</t>
  </si>
  <si>
    <t>SENIOR CONSTRUCTION MANAGER</t>
  </si>
  <si>
    <t>BIBIN</t>
  </si>
  <si>
    <t>TASLEEM</t>
  </si>
  <si>
    <t>ASSISTANT DREDGER OPERATOR</t>
  </si>
  <si>
    <t>ESMAIL</t>
  </si>
  <si>
    <t>OBED</t>
  </si>
  <si>
    <t>AFZAL</t>
  </si>
  <si>
    <t>ISSA</t>
  </si>
  <si>
    <t>HATEM</t>
  </si>
  <si>
    <t>SHAJI</t>
  </si>
  <si>
    <t>AHMED KHAMIS</t>
  </si>
  <si>
    <t>ALZAHID</t>
  </si>
  <si>
    <t>MONTHER</t>
  </si>
  <si>
    <t>SURVEYING ENGINEER</t>
  </si>
  <si>
    <t>NORAH FAHAD</t>
  </si>
  <si>
    <t>AHMED EID</t>
  </si>
  <si>
    <t>ABDULLAH EID</t>
  </si>
  <si>
    <t>COMPUTER TECHNICIAN</t>
  </si>
  <si>
    <t>GHULAM MUSTAFA</t>
  </si>
  <si>
    <t>FAHAD</t>
  </si>
  <si>
    <t>DEAN</t>
  </si>
  <si>
    <t>Switzerland</t>
  </si>
  <si>
    <t>AHMED HAMEDY</t>
  </si>
  <si>
    <t>ABED EL KHALEK</t>
  </si>
  <si>
    <t>ESSA BURAYK</t>
  </si>
  <si>
    <t>SAMIYAH</t>
  </si>
  <si>
    <t>FAISAL HESHAM</t>
  </si>
  <si>
    <t>ABEER OMAR</t>
  </si>
  <si>
    <t>NADIYAH OBAID</t>
  </si>
  <si>
    <t>AYAZUDDIN</t>
  </si>
  <si>
    <t>Structural Engineer</t>
  </si>
  <si>
    <t>SYED MOHAMMAD</t>
  </si>
  <si>
    <t>FAISAL HASAN</t>
  </si>
  <si>
    <t>PROCUREMENT ENGINEER</t>
  </si>
  <si>
    <t>VICTOR</t>
  </si>
  <si>
    <t>MOAZ</t>
  </si>
  <si>
    <t>FATEMA</t>
  </si>
  <si>
    <t>MAMDOUH</t>
  </si>
  <si>
    <t>DALAL</t>
  </si>
  <si>
    <t>AWATIF SAER</t>
  </si>
  <si>
    <t>MARAM</t>
  </si>
  <si>
    <t>JALAL ABDULLAH</t>
  </si>
  <si>
    <t>AHLAM</t>
  </si>
  <si>
    <t>ALBANDARI</t>
  </si>
  <si>
    <t>KAZEM</t>
  </si>
  <si>
    <t>REAN</t>
  </si>
  <si>
    <t>HAMOUD</t>
  </si>
  <si>
    <t>JABIR</t>
  </si>
  <si>
    <t>NABIL</t>
  </si>
  <si>
    <t>AQLAN</t>
  </si>
  <si>
    <t>NEMER</t>
  </si>
  <si>
    <t>HAYA SULAIMAN</t>
  </si>
  <si>
    <t>FATIMAH FAHAD</t>
  </si>
  <si>
    <t>ZIYAD AHMED</t>
  </si>
  <si>
    <t>QAMMAR</t>
  </si>
  <si>
    <t>ALANOUD</t>
  </si>
  <si>
    <t>AMEER</t>
  </si>
  <si>
    <t>NADA ABDULLAH</t>
  </si>
  <si>
    <t>RAWYA SALEEM</t>
  </si>
  <si>
    <t>MOROUJ</t>
  </si>
  <si>
    <t>RYAD</t>
  </si>
  <si>
    <t>HUSSAIN HAMED</t>
  </si>
  <si>
    <t>MESHARI</t>
  </si>
  <si>
    <t>IKRAM</t>
  </si>
  <si>
    <t>DOMINADO SUNY</t>
  </si>
  <si>
    <t>ALI HAMEED</t>
  </si>
  <si>
    <t>AHMED SAUD</t>
  </si>
  <si>
    <t>HADIR</t>
  </si>
  <si>
    <t>ABDULWAHED</t>
  </si>
  <si>
    <t>SUHAIB</t>
  </si>
  <si>
    <t>FAIRUZ</t>
  </si>
  <si>
    <t>SAIFLESLAM</t>
  </si>
  <si>
    <t>MOAYED</t>
  </si>
  <si>
    <t>JAWAD</t>
  </si>
  <si>
    <t>RAYAN MUSHAYYI</t>
  </si>
  <si>
    <t>HAMDAN</t>
  </si>
  <si>
    <t>JABER</t>
  </si>
  <si>
    <t>ANAS HAMED</t>
  </si>
  <si>
    <t>NASIR LATIF</t>
  </si>
  <si>
    <t>Left</t>
  </si>
  <si>
    <t>ZAHID IQBAL</t>
  </si>
  <si>
    <t>MUHAMMAD SAEED</t>
  </si>
  <si>
    <t>LIAQAT KHAN</t>
  </si>
  <si>
    <t>ABDUL HAMEED</t>
  </si>
  <si>
    <t>MUHAMMAD NAEEM</t>
  </si>
  <si>
    <t>RAJASH</t>
  </si>
  <si>
    <t>ASSISTANT DRUDGE OPERATOR</t>
  </si>
  <si>
    <t>MOHAMAD MOTEA</t>
  </si>
  <si>
    <t>MAMOUN</t>
  </si>
  <si>
    <t>BASIM</t>
  </si>
  <si>
    <t>HUMAID</t>
  </si>
  <si>
    <t>SHAFEEK</t>
  </si>
  <si>
    <t>RAJNISH</t>
  </si>
  <si>
    <t>NAVEEN</t>
  </si>
  <si>
    <t>JOSE</t>
  </si>
  <si>
    <t>ANWAR UL HAQ</t>
  </si>
  <si>
    <t>UMMANAGARI</t>
  </si>
  <si>
    <t>ASMATULLAH</t>
  </si>
  <si>
    <t>SUBAL</t>
  </si>
  <si>
    <t>KHURRAM</t>
  </si>
  <si>
    <t>MOSA</t>
  </si>
  <si>
    <t>MHMD</t>
  </si>
  <si>
    <t>HMWD</t>
  </si>
  <si>
    <t>HAYAT URREHMAN</t>
  </si>
  <si>
    <t>STEEL FIXER GANG LEADER</t>
  </si>
  <si>
    <t>Gypsoum finisher</t>
  </si>
  <si>
    <t>ROAN</t>
  </si>
  <si>
    <t>AMAN</t>
  </si>
  <si>
    <t>HAFIZ</t>
  </si>
  <si>
    <t>ALHAJ</t>
  </si>
  <si>
    <t>TSHAD</t>
  </si>
  <si>
    <t>SENIOR WELDER</t>
  </si>
  <si>
    <t>BANNANJE</t>
  </si>
  <si>
    <t>MUHHAMMAD</t>
  </si>
  <si>
    <t>MUAMMAD</t>
  </si>
  <si>
    <t>ABDUL MAJEED</t>
  </si>
  <si>
    <t>MAJID KHAN</t>
  </si>
  <si>
    <t>ABDUL RAHEEM</t>
  </si>
  <si>
    <t>RAMZI</t>
  </si>
  <si>
    <t>ABDULLA</t>
  </si>
  <si>
    <t>ERASMO</t>
  </si>
  <si>
    <t>COST CONTROL MANAGER</t>
  </si>
  <si>
    <t>ABDUL LATHEEF</t>
  </si>
  <si>
    <t>NASERULLAH</t>
  </si>
  <si>
    <t>ISA</t>
  </si>
  <si>
    <t>MILEN MIYAH</t>
  </si>
  <si>
    <t>ZAREEN KHAN</t>
  </si>
  <si>
    <t>CHAN PIR</t>
  </si>
  <si>
    <t>SAFWAT</t>
  </si>
  <si>
    <t>NOOR ZAMAN</t>
  </si>
  <si>
    <t>MOH D NASSER</t>
  </si>
  <si>
    <t>DRIVER TANKER</t>
  </si>
  <si>
    <t>MANSUR</t>
  </si>
  <si>
    <t>DELIGOS</t>
  </si>
  <si>
    <t>CHIEF DIVER</t>
  </si>
  <si>
    <t>RANA</t>
  </si>
  <si>
    <t>IHSAN</t>
  </si>
  <si>
    <t>JAMES SANTIAGO</t>
  </si>
  <si>
    <t>NURUL</t>
  </si>
  <si>
    <t>BIRENRA</t>
  </si>
  <si>
    <t>DALE</t>
  </si>
  <si>
    <t>TASAUWAR</t>
  </si>
  <si>
    <t>NAZEER</t>
  </si>
  <si>
    <t>SIBT</t>
  </si>
  <si>
    <t>AAS</t>
  </si>
  <si>
    <t>ASHAHAK</t>
  </si>
  <si>
    <t>SHEIK</t>
  </si>
  <si>
    <t>AKHLAK</t>
  </si>
  <si>
    <t>LAIQ</t>
  </si>
  <si>
    <t>PARHBHURAM</t>
  </si>
  <si>
    <t>JEEVAN</t>
  </si>
  <si>
    <t>JAKIR</t>
  </si>
  <si>
    <t>ABDUL SHAMEED</t>
  </si>
  <si>
    <t>IHSANULLAH</t>
  </si>
  <si>
    <t>HAMID</t>
  </si>
  <si>
    <t>SAGHEER</t>
  </si>
  <si>
    <t>PARWEZ</t>
  </si>
  <si>
    <t>DILLI</t>
  </si>
  <si>
    <t>AMARJEET</t>
  </si>
  <si>
    <t>MUJIBUR</t>
  </si>
  <si>
    <t>SARKIM</t>
  </si>
  <si>
    <t>KIRON</t>
  </si>
  <si>
    <t>GHAMAN</t>
  </si>
  <si>
    <t>SANJESH</t>
  </si>
  <si>
    <t>SALAHUDDIN</t>
  </si>
  <si>
    <t>AKMAR</t>
  </si>
  <si>
    <t>AZAZ</t>
  </si>
  <si>
    <t>SATRODHAN</t>
  </si>
  <si>
    <t>RANJIT</t>
  </si>
  <si>
    <t>GOPAL</t>
  </si>
  <si>
    <t>RAJU</t>
  </si>
  <si>
    <t>NANDAKISHOR</t>
  </si>
  <si>
    <t>NAFISH</t>
  </si>
  <si>
    <t>JAMALUDDIN</t>
  </si>
  <si>
    <t>LAV</t>
  </si>
  <si>
    <t>MUKHTIAR</t>
  </si>
  <si>
    <t>SHAILESH</t>
  </si>
  <si>
    <t>LALOO</t>
  </si>
  <si>
    <t>FIROZ</t>
  </si>
  <si>
    <t>SANTOSH</t>
  </si>
  <si>
    <t>Vacation</t>
  </si>
  <si>
    <t>UNUS</t>
  </si>
  <si>
    <t>MUSTAKIM</t>
  </si>
  <si>
    <t>SAFIK</t>
  </si>
  <si>
    <t>BRIJESH</t>
  </si>
  <si>
    <t>ALOK</t>
  </si>
  <si>
    <t>RAKESH</t>
  </si>
  <si>
    <t>SHIVNATH</t>
  </si>
  <si>
    <t>NAUSHAD</t>
  </si>
  <si>
    <t>ARUJ</t>
  </si>
  <si>
    <t>NOPARAM</t>
  </si>
  <si>
    <t>NAZIR</t>
  </si>
  <si>
    <t>DUKHIRAM</t>
  </si>
  <si>
    <t>ASOKH</t>
  </si>
  <si>
    <t>DIPAK</t>
  </si>
  <si>
    <t>CHHOTU</t>
  </si>
  <si>
    <t>DALLA</t>
  </si>
  <si>
    <t>MANTOO</t>
  </si>
  <si>
    <t>BEGRAJ</t>
  </si>
  <si>
    <t>THAER</t>
  </si>
  <si>
    <t>X-RAY WELDER</t>
  </si>
  <si>
    <t>MUNNA LAL</t>
  </si>
  <si>
    <t>BOAT OPERATOR</t>
  </si>
  <si>
    <t>GANG LEADER LABOR</t>
  </si>
  <si>
    <t>UDAYA</t>
  </si>
  <si>
    <t>MANISH</t>
  </si>
  <si>
    <t>TAHIRULHASSAN</t>
  </si>
  <si>
    <t>MUSAWAR</t>
  </si>
  <si>
    <t>ABDUL RAHIM</t>
  </si>
  <si>
    <t>SHERAZ</t>
  </si>
  <si>
    <t>ABDUL AZEEZ</t>
  </si>
  <si>
    <t>MOH D SHAHZAD</t>
  </si>
  <si>
    <t>MOHD FAREED</t>
  </si>
  <si>
    <t>GHULAM HAIDAR</t>
  </si>
  <si>
    <t>MOH D ABID</t>
  </si>
  <si>
    <t>SAFEER ALI</t>
  </si>
  <si>
    <t>JOHNSON</t>
  </si>
  <si>
    <t>RANDI</t>
  </si>
  <si>
    <t>MARVIN</t>
  </si>
  <si>
    <t>DINISH</t>
  </si>
  <si>
    <t>HUKUM</t>
  </si>
  <si>
    <t>TOUKIR</t>
  </si>
  <si>
    <t>UPENDAR</t>
  </si>
  <si>
    <t>VIKASH</t>
  </si>
  <si>
    <t>TAIYAB</t>
  </si>
  <si>
    <t>NAMAJAS</t>
  </si>
  <si>
    <t>AZAM</t>
  </si>
  <si>
    <t>RAHEEL</t>
  </si>
  <si>
    <t>RAWAID</t>
  </si>
  <si>
    <t>ZUBAIR</t>
  </si>
  <si>
    <t>MUHAMAMD</t>
  </si>
  <si>
    <t>ZAMEER</t>
  </si>
  <si>
    <t>SUJIT</t>
  </si>
  <si>
    <t>WAHID</t>
  </si>
  <si>
    <t>TILWAT</t>
  </si>
  <si>
    <t>LUISITO</t>
  </si>
  <si>
    <t>DHARMVEER</t>
  </si>
  <si>
    <t>TRADE FINANCE OFFICE</t>
  </si>
  <si>
    <t>QURBAN ALI</t>
  </si>
  <si>
    <t>SAFI ULLAH</t>
  </si>
  <si>
    <t>KAUSHAL</t>
  </si>
  <si>
    <t>MIHTUN</t>
  </si>
  <si>
    <t>KASMUDDIN</t>
  </si>
  <si>
    <t>ONASIS</t>
  </si>
  <si>
    <t>BARGE OPERATOR</t>
  </si>
  <si>
    <t>FADHL</t>
  </si>
  <si>
    <t>CHINNAIYAN</t>
  </si>
  <si>
    <t>DHARMARAJ</t>
  </si>
  <si>
    <t>CHANDGI</t>
  </si>
  <si>
    <t>NIRMAL</t>
  </si>
  <si>
    <t>RAGHUVEER</t>
  </si>
  <si>
    <t>ELAVARASAN</t>
  </si>
  <si>
    <t>PINTU</t>
  </si>
  <si>
    <t>ROHIT</t>
  </si>
  <si>
    <t>ANIL</t>
  </si>
  <si>
    <t>REHMAN</t>
  </si>
  <si>
    <t>AMJID</t>
  </si>
  <si>
    <t>SHAKIR</t>
  </si>
  <si>
    <t>ZAHIR</t>
  </si>
  <si>
    <t>ZULFIQAR</t>
  </si>
  <si>
    <t>SHUJAT</t>
  </si>
  <si>
    <t>IFTIKHAR</t>
  </si>
  <si>
    <t>SAMI</t>
  </si>
  <si>
    <t>MUJAHID</t>
  </si>
  <si>
    <t>SHOAIB</t>
  </si>
  <si>
    <t>ASHIQ</t>
  </si>
  <si>
    <t>TUSHAR</t>
  </si>
  <si>
    <t>PAPPOO</t>
  </si>
  <si>
    <t>ALIM</t>
  </si>
  <si>
    <t>RAMANAND</t>
  </si>
  <si>
    <t>AKHTAR</t>
  </si>
  <si>
    <t>IMTIAZ</t>
  </si>
  <si>
    <t>HARIS</t>
  </si>
  <si>
    <t>GOUTAM</t>
  </si>
  <si>
    <t>MANWAZ</t>
  </si>
  <si>
    <t>AMIR</t>
  </si>
  <si>
    <t>NOBAT</t>
  </si>
  <si>
    <t>YESUDOSS</t>
  </si>
  <si>
    <t>KANNAN</t>
  </si>
  <si>
    <t>ZAHIRUDDIN</t>
  </si>
  <si>
    <t>ABDULQADEER</t>
  </si>
  <si>
    <t>TASER</t>
  </si>
  <si>
    <t>TUFAIL</t>
  </si>
  <si>
    <t>ASLAM</t>
  </si>
  <si>
    <t>ZAR</t>
  </si>
  <si>
    <t>IMTIAZ KHAN</t>
  </si>
  <si>
    <t>DEEPAK RAM</t>
  </si>
  <si>
    <t>SADDAM</t>
  </si>
  <si>
    <t>TAJ WALI</t>
  </si>
  <si>
    <t>LALITKUMAR</t>
  </si>
  <si>
    <t>SAIYAD</t>
  </si>
  <si>
    <t>PAVAN</t>
  </si>
  <si>
    <t>TULSI</t>
  </si>
  <si>
    <t>UMMED</t>
  </si>
  <si>
    <t>BABAR</t>
  </si>
  <si>
    <t>GAURI</t>
  </si>
  <si>
    <t>NARESH</t>
  </si>
  <si>
    <t>PRABHUNATH</t>
  </si>
  <si>
    <t>JAI</t>
  </si>
  <si>
    <t>JAFRE</t>
  </si>
  <si>
    <t>FEIYAZ</t>
  </si>
  <si>
    <t>FIAZ</t>
  </si>
  <si>
    <t>RAHMANUDDIN</t>
  </si>
  <si>
    <t>HIRA</t>
  </si>
  <si>
    <t>DEXTER</t>
  </si>
  <si>
    <t>KHADKA</t>
  </si>
  <si>
    <t>PRADEEP</t>
  </si>
  <si>
    <t>CHHIRING</t>
  </si>
  <si>
    <t>RAB</t>
  </si>
  <si>
    <t>BADAR</t>
  </si>
  <si>
    <t>RAMSWAROOP</t>
  </si>
  <si>
    <t>PREMJEET</t>
  </si>
  <si>
    <t>MATTU</t>
  </si>
  <si>
    <t>BIJAY</t>
  </si>
  <si>
    <t>SANATAN</t>
  </si>
  <si>
    <t>GOLAK</t>
  </si>
  <si>
    <t>GORDHAN</t>
  </si>
  <si>
    <t>SULTANA</t>
  </si>
  <si>
    <t>SIMAJADDIN</t>
  </si>
  <si>
    <t>BACHHITAR</t>
  </si>
  <si>
    <t>TAYYAB</t>
  </si>
  <si>
    <t>BIKASH</t>
  </si>
  <si>
    <t>CHAN</t>
  </si>
  <si>
    <t>PARIMAL</t>
  </si>
  <si>
    <t>MOHAN</t>
  </si>
  <si>
    <t>BEGAM</t>
  </si>
  <si>
    <t>SOEB</t>
  </si>
  <si>
    <t>KHAGARAJ</t>
  </si>
  <si>
    <t>JAGSIR</t>
  </si>
  <si>
    <t>SUKHWANT</t>
  </si>
  <si>
    <t>GURJEET</t>
  </si>
  <si>
    <t>FLUWELYN</t>
  </si>
  <si>
    <t>MUQEEM</t>
  </si>
  <si>
    <t>JUN</t>
  </si>
  <si>
    <t>PRIVATE DRIVER</t>
  </si>
  <si>
    <t>SAILAM</t>
  </si>
  <si>
    <t>RAFAN</t>
  </si>
  <si>
    <t>MOHMMAD</t>
  </si>
  <si>
    <t>NIYAMAT</t>
  </si>
  <si>
    <t>RAMJATAN</t>
  </si>
  <si>
    <t>FIDA</t>
  </si>
  <si>
    <t>MONOJ</t>
  </si>
  <si>
    <t>BIJAN</t>
  </si>
  <si>
    <t>AMBAR</t>
  </si>
  <si>
    <t>GHURAN</t>
  </si>
  <si>
    <t>SATRUDHAN</t>
  </si>
  <si>
    <t>BIKRAM</t>
  </si>
  <si>
    <t>ABDUL REHMAN</t>
  </si>
  <si>
    <t>DAYARAM</t>
  </si>
  <si>
    <t>SANTA</t>
  </si>
  <si>
    <t>RABINDRA</t>
  </si>
  <si>
    <t>PABITRA</t>
  </si>
  <si>
    <t>ANZAR</t>
  </si>
  <si>
    <t>BAM SAW OPERATOR</t>
  </si>
  <si>
    <t>SAIF ULLAH</t>
  </si>
  <si>
    <t>JERRY</t>
  </si>
  <si>
    <t>FAIZ</t>
  </si>
  <si>
    <t>TAIMOOR</t>
  </si>
  <si>
    <t>FAYYAZ</t>
  </si>
  <si>
    <t>DAMBURU</t>
  </si>
  <si>
    <t>JONNARD</t>
  </si>
  <si>
    <t>DEVRAJ</t>
  </si>
  <si>
    <t>NAZIR ULLAH</t>
  </si>
  <si>
    <t>AYAD</t>
  </si>
  <si>
    <t>MANJOOR</t>
  </si>
  <si>
    <t>ISARAYAL</t>
  </si>
  <si>
    <t>HANS</t>
  </si>
  <si>
    <t>RAFEEQUE</t>
  </si>
  <si>
    <t>NABAB</t>
  </si>
  <si>
    <t>SATENDRA</t>
  </si>
  <si>
    <t>VASIM</t>
  </si>
  <si>
    <t>SIHABUDHIEN</t>
  </si>
  <si>
    <t>SENIOR TIME KEEPER</t>
  </si>
  <si>
    <t>FAIYAZ</t>
  </si>
  <si>
    <t>SUJEESH</t>
  </si>
  <si>
    <t>SHOKAT ALI</t>
  </si>
  <si>
    <t>VEHICLE REPAIR TECHNICIAN</t>
  </si>
  <si>
    <t>MAHMOOD</t>
  </si>
  <si>
    <t>MAHMUD</t>
  </si>
  <si>
    <t>SYED AAMIR</t>
  </si>
  <si>
    <t>ROOA</t>
  </si>
  <si>
    <t>ASSAD</t>
  </si>
  <si>
    <t>ZAFARULLAH</t>
  </si>
  <si>
    <t>IMRAN HUSSAIN</t>
  </si>
  <si>
    <t>EID</t>
  </si>
  <si>
    <t>HEAVY EQUIPMENT MECHANICAL</t>
  </si>
  <si>
    <t>Row Labels</t>
  </si>
  <si>
    <t>Grand Total</t>
  </si>
  <si>
    <t>Count of Employee Number</t>
  </si>
  <si>
    <t>Count of Gender</t>
  </si>
  <si>
    <t>Age</t>
  </si>
  <si>
    <t>Count of Employee Name</t>
  </si>
  <si>
    <t>The Employee that has Emplyee number 41320 , name KHAJA ,birth date from 9/20/2021 to 2001</t>
  </si>
  <si>
    <t>21-30</t>
  </si>
  <si>
    <t>31-40</t>
  </si>
  <si>
    <t>41-50</t>
  </si>
  <si>
    <t>51-60</t>
  </si>
  <si>
    <t>61-70</t>
  </si>
  <si>
    <t>71-80</t>
  </si>
  <si>
    <t>Column Labels</t>
  </si>
  <si>
    <t>55-64</t>
  </si>
  <si>
    <t>65-74</t>
  </si>
  <si>
    <t>28-37</t>
  </si>
  <si>
    <t>38-47</t>
  </si>
  <si>
    <t>48-57</t>
  </si>
  <si>
    <t>58-67</t>
  </si>
  <si>
    <t>Median Of Total Salary Bacage</t>
  </si>
  <si>
    <t>Distinct Count of Nationality</t>
  </si>
  <si>
    <t>Sum of Total Salary Package</t>
  </si>
  <si>
    <t>1989</t>
  </si>
  <si>
    <t>1991</t>
  </si>
  <si>
    <t>1994</t>
  </si>
  <si>
    <t>1995</t>
  </si>
  <si>
    <t>1996</t>
  </si>
  <si>
    <t>1997</t>
  </si>
  <si>
    <t>1998</t>
  </si>
  <si>
    <t>1999</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</si>
  <si>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</si>
  <si>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</si>
  <si>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</si>
  <si>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</si>
  <si>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</si>
  <si>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</si>
  <si>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</si>
  <si>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</si>
  <si>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</si>
  <si>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</si>
  <si>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</si>
  <si>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</si>
  <si>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</si>
  <si>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</si>
  <si>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</si>
  <si>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</si>
  <si>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</si>
  <si>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</si>
  <si>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</si>
  <si>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</si>
  <si>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</si>
  <si>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median</t>
  </si>
  <si>
    <t>left median</t>
  </si>
  <si>
    <t>vacation median</t>
  </si>
  <si>
    <t>Age Group</t>
  </si>
  <si>
    <t>25-34</t>
  </si>
  <si>
    <t>35-44</t>
  </si>
  <si>
    <t>45-54</t>
  </si>
  <si>
    <t>Job Duratin</t>
  </si>
  <si>
    <t>Average of Job Duratin</t>
  </si>
  <si>
    <t>Sum of Total Cost</t>
  </si>
  <si>
    <t>Sum of Food Allowance</t>
  </si>
  <si>
    <t>Sum of Housing Allowance</t>
  </si>
  <si>
    <t>Sum of Transportation Allowance</t>
  </si>
  <si>
    <t>Sum of Travel Allowance</t>
  </si>
  <si>
    <t>Sum of Medical Allowance</t>
  </si>
  <si>
    <t>Top Cost Centers</t>
  </si>
  <si>
    <t>Allowance Breakdown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</si>
</sst>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Aptos Narrow"/>
      <family val="2"/>
      <scheme val="minor"/>
    </font>
    <font>
      <b/>
      <sz val="11"/>
      <color theme="1"/>
      <name val="Aptos Narrow"/>
      <family val="2"/>
      <scheme val="minor"/>
    </font>
    <font>
      <b/>
      <sz val="11"/>
      <color theme="0"/>
      <name val="Aptos Narrow"/>
      <family val="2"/>
      <scheme val="minor"/>
    </font>
    <font>
      <b/>
      <sz val="14"/>
      <color rgb="FF011F26"/>
      <name val="Aptos Display"/>
      <family val="2"/>
      <scheme val="major"/>
    </font>
    <font>
      <b/>
      <sz val="16"/>
      <color rgb="FF011F26"/>
      <name val="Aptos Display"/>
      <family val="2"/>
      <scheme val="major"/>
    </font>
    <font>
      <sz val="16"/>
      <color theme="1"/>
      <name val="Aptos Narrow"/>
      <family val="2"/>
      <scheme val="minor"/>
    </font>
  </fonts>
  <fills count="9">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011F26"/>
        <bgColor indexed="64"/>
      </patternFill>
    </fill>
    <fill>
      <patternFill patternType="solid">
        <fgColor rgb="FF08403E"/>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34998626667073579"/>
        <bgColor indexed="64"/>
      </patternFill>
    </fill>
  </fills>
  <borders count="6">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2">
    <xf numFmtId="0" fontId="0" fillId="0" borderId="0" xfId="0"/>
    <xf numFmtId="0" fontId="1" fillId="0" borderId="0" xfId="0" applyFont="1" applyAlignment="1">
      <alignment horizontal="center" vertical="center"/>
    </xf>
    <xf numFmtId="14" fontId="0" fillId="0" borderId="0" xfId="0" applyNumberFormat="1"/>
    <xf numFmtId="14" fontId="1" fillId="0" borderId="0" xfId="0" applyNumberFormat="1" applyFont="1" applyAlignment="1">
      <alignment horizontal="center" vertical="center"/>
    </xf>
    <xf numFmtId="0" fontId="0" fillId="3" borderId="1" xfId="0" applyFill="1" applyBorder="1"/>
    <xf numFmtId="0" fontId="0" fillId="0" borderId="1" xfId="0" applyBorder="1"/>
    <xf numFmtId="0" fontId="0" fillId="3" borderId="2" xfId="0" applyFill="1" applyBorder="1"/>
    <xf numFmtId="0" fontId="0" fillId="0" borderId="2" xfId="0" applyBorder="1"/>
    <xf numFmtId="0" fontId="0" fillId="0" borderId="3" xfId="0" applyBorder="1"/>
    <xf numFmtId="0" fontId="0" fillId="3" borderId="3" xfId="0" applyFill="1" applyBorder="1"/>
    <xf numFmtId="0" fontId="2" fillId="2" borderId="2" xfId="0" applyFont="1" applyFill="1" applyBorder="1" applyAlignment="1">
      <alignment horizontal="center" vertical="center"/>
    </xf>
    <xf numFmtId="0" fontId="2" fillId="2" borderId="1" xfId="0" applyFont="1" applyFill="1" applyBorder="1" applyAlignment="1">
      <alignment horizontal="center" vertical="center"/>
    </xf>
    <xf numFmtId="14" fontId="2" fillId="2" borderId="1" xfId="0" applyNumberFormat="1" applyFont="1" applyFill="1" applyBorder="1" applyAlignment="1">
      <alignment horizontal="center" vertical="center"/>
    </xf>
    <xf numFmtId="0" fontId="2" fillId="2" borderId="3" xfId="0" applyFont="1" applyFill="1" applyBorder="1" applyAlignment="1">
      <alignment horizontal="center" vertical="center"/>
    </xf>
    <xf numFmtId="14" fontId="0" fillId="3" borderId="1" xfId="0" applyNumberFormat="1" applyFill="1" applyBorder="1"/>
    <xf numFmtId="14"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wrapText="1"/>
    </xf>
    <xf numFmtId="1" fontId="0" fillId="3" borderId="1" xfId="0" applyNumberFormat="1" applyFill="1" applyBorder="1"/>
    <xf numFmtId="1" fontId="0" fillId="0" borderId="1" xfId="0" applyNumberFormat="1" applyBorder="1"/>
    <xf numFmtId="1" fontId="0" fillId="0" borderId="0" xfId="0" applyNumberFormat="1" applyAlignment="1">
      <alignment wrapText="1"/>
    </xf>
    <xf numFmtId="1" fontId="0" fillId="0" borderId="0" xfId="0" applyNumberFormat="1"/>
    <xf numFmtId="0" fontId="2" fillId="2" borderId="4" xfId="0" applyFont="1" applyFill="1" applyBorder="1" applyAlignment="1">
      <alignment horizontal="center" vertical="center"/>
    </xf>
    <xf numFmtId="14" fontId="2" fillId="2" borderId="4" xfId="0" applyNumberFormat="1" applyFont="1" applyFill="1" applyBorder="1" applyAlignment="1">
      <alignment horizontal="center" vertical="center"/>
    </xf>
    <xf numFmtId="1" fontId="2" fillId="2" borderId="4" xfId="0" applyNumberFormat="1" applyFont="1" applyFill="1" applyBorder="1" applyAlignment="1">
      <alignment horizontal="center" vertical="center"/>
    </xf>
    <xf numFmtId="0" fontId="0" fillId="3" borderId="5" xfId="0" applyFill="1" applyBorder="1"/>
    <xf numFmtId="14" fontId="0" fillId="3" borderId="5" xfId="0" applyNumberFormat="1" applyFill="1" applyBorder="1"/>
    <xf numFmtId="1" fontId="0" fillId="3" borderId="5" xfId="0" applyNumberFormat="1" applyFill="1" applyBorder="1"/>
    <xf numFmtId="0" fontId="0" fillId="0" borderId="0" xfId="0" applyAlignment="1">
      <alignment horizontal="left" indent="1"/>
    </xf>
    <xf numFmtId="0" fontId="0" fillId="4" borderId="0" xfId="0" applyFill="1"/>
    <xf numFmtId="0" fontId="1" fillId="4" borderId="0" xfId="0" applyFont="1" applyFill="1"/>
    <xf numFmtId="164" fontId="0" fillId="0" borderId="0" xfId="0" applyNumberFormat="1"/>
    <xf numFmtId="0" fontId="0" fillId="5" borderId="0" xfId="0" applyFill="1"/>
    <xf numFmtId="0" fontId="0" fillId="7" borderId="0" xfId="0" applyFill="1"/>
    <xf numFmtId="0" fontId="0" fillId="7" borderId="0" xfId="0" applyFill="1" applyAlignment="1">
      <alignment horizontal="left"/>
    </xf>
    <xf numFmtId="0" fontId="0" fillId="8" borderId="0" xfId="0" applyFill="1"/>
    <xf numFmtId="0" fontId="3" fillId="6" borderId="0" xfId="0" applyFont="1" applyFill="1" applyAlignment="1">
      <alignment horizontal="center"/>
    </xf>
    <xf numFmtId="0" fontId="0" fillId="6" borderId="0" xfId="0" applyFill="1" applyAlignment="1">
      <alignment horizontal="center"/>
    </xf>
    <xf numFmtId="0" fontId="4" fillId="6" borderId="0" xfId="0" applyFont="1" applyFill="1" applyAlignment="1">
      <alignment horizontal="center"/>
    </xf>
    <xf numFmtId="0" fontId="5" fillId="6" borderId="0" xfId="0" applyFont="1" applyFill="1" applyAlignment="1">
      <alignment horizontal="center"/>
    </xf>
    <xf numFmtId="0" fontId="0" fillId="0" borderId="0" xfId="0" applyNumberFormat="1"/>
  </cellXfs>
  <cellStyles count="1">
    <cellStyle name="Normal" xfId="0" builtinId="0"/>
  </cellStyles>
  <dxfs count="57">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center" vertical="center" textRotation="0" wrapText="0" indent="0" justifyLastLine="0" shrinkToFit="0" readingOrder="0"/>
    </dxf>
    <dxf>
      <numFmt numFmtId="1" formatCode="0"/>
    </dxf>
    <dxf>
      <numFmt numFmtId="19" formatCode="m/d/yyyy"/>
    </dxf>
    <dxf>
      <numFmt numFmtId="19" formatCode="m/d/yyyy"/>
    </dxf>
    <dxf>
      <numFmt numFmtId="19" formatCode="m/d/yyyy"/>
    </dxf>
    <dxf>
      <numFmt numFmtId="19" formatCode="m/d/yyyy"/>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s>
  <tableStyles count="0" defaultTableStyle="TableStyleMedium2" defaultPivotStyle="PivotStyleLight16"/>
  <colors>
    <mruColors>
      <color rgb="FF011F26"/>
      <color rgb="FF161F30"/>
      <color rgb="FF012030"/>
      <color rgb="FF08403E"/>
      <color rgb="FF520120"/>
      <color rgb="FF463F3A"/>
      <color rgb="FF79717A"/>
      <color rgb="FF02735E"/>
      <color rgb="FF173540"/>
      <color rgb="FF979D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pivotCacheDefinition" Target="pivotCache/pivotCacheDefinition28.xml"/><Relationship Id="rId21" Type="http://schemas.openxmlformats.org/officeDocument/2006/relationships/pivotCacheDefinition" Target="pivotCache/pivotCacheDefinition10.xml"/><Relationship Id="rId34" Type="http://schemas.openxmlformats.org/officeDocument/2006/relationships/pivotCacheDefinition" Target="pivotCache/pivotCacheDefinition23.xml"/><Relationship Id="rId42" Type="http://schemas.openxmlformats.org/officeDocument/2006/relationships/pivotCacheDefinition" Target="pivotCache/pivotCacheDefinition31.xml"/><Relationship Id="rId47" Type="http://schemas.openxmlformats.org/officeDocument/2006/relationships/pivotCacheDefinition" Target="pivotCache/pivotCacheDefinition36.xml"/><Relationship Id="rId50" Type="http://schemas.openxmlformats.org/officeDocument/2006/relationships/pivotCacheDefinition" Target="pivotCache/pivotCacheDefinition39.xml"/><Relationship Id="rId55" Type="http://schemas.microsoft.com/office/2007/relationships/slicerCache" Target="slicerCaches/slicerCache4.xml"/><Relationship Id="rId63" Type="http://schemas.microsoft.com/office/2007/relationships/slicerCache" Target="slicerCaches/slicerCache12.xml"/><Relationship Id="rId68" Type="http://schemas.openxmlformats.org/officeDocument/2006/relationships/theme" Target="theme/theme1.xml"/><Relationship Id="rId76" Type="http://schemas.openxmlformats.org/officeDocument/2006/relationships/customXml" Target="../customXml/item2.xml"/><Relationship Id="rId84" Type="http://schemas.openxmlformats.org/officeDocument/2006/relationships/customXml" Target="../customXml/item10.xml"/><Relationship Id="rId89" Type="http://schemas.openxmlformats.org/officeDocument/2006/relationships/customXml" Target="../customXml/item15.xml"/><Relationship Id="rId7" Type="http://schemas.openxmlformats.org/officeDocument/2006/relationships/worksheet" Target="worksheets/sheet7.xml"/><Relationship Id="rId71" Type="http://schemas.openxmlformats.org/officeDocument/2006/relationships/sharedStrings" Target="sharedStrings.xml"/><Relationship Id="rId92"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pivotCacheDefinition" Target="pivotCache/pivotCacheDefinition18.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pivotCacheDefinition" Target="pivotCache/pivotCacheDefinition21.xml"/><Relationship Id="rId37" Type="http://schemas.openxmlformats.org/officeDocument/2006/relationships/pivotCacheDefinition" Target="pivotCache/pivotCacheDefinition26.xml"/><Relationship Id="rId40" Type="http://schemas.openxmlformats.org/officeDocument/2006/relationships/pivotCacheDefinition" Target="pivotCache/pivotCacheDefinition29.xml"/><Relationship Id="rId45" Type="http://schemas.openxmlformats.org/officeDocument/2006/relationships/pivotCacheDefinition" Target="pivotCache/pivotCacheDefinition34.xml"/><Relationship Id="rId53" Type="http://schemas.microsoft.com/office/2007/relationships/slicerCache" Target="slicerCaches/slicerCache2.xml"/><Relationship Id="rId58" Type="http://schemas.microsoft.com/office/2007/relationships/slicerCache" Target="slicerCaches/slicerCache7.xml"/><Relationship Id="rId66" Type="http://schemas.microsoft.com/office/2007/relationships/slicerCache" Target="slicerCaches/slicerCache15.xml"/><Relationship Id="rId74" Type="http://schemas.openxmlformats.org/officeDocument/2006/relationships/calcChain" Target="calcChain.xml"/><Relationship Id="rId79" Type="http://schemas.openxmlformats.org/officeDocument/2006/relationships/customXml" Target="../customXml/item5.xml"/><Relationship Id="rId87" Type="http://schemas.openxmlformats.org/officeDocument/2006/relationships/customXml" Target="../customXml/item13.xml"/><Relationship Id="rId5" Type="http://schemas.openxmlformats.org/officeDocument/2006/relationships/worksheet" Target="worksheets/sheet5.xml"/><Relationship Id="rId61" Type="http://schemas.microsoft.com/office/2007/relationships/slicerCache" Target="slicerCaches/slicerCache10.xml"/><Relationship Id="rId82" Type="http://schemas.openxmlformats.org/officeDocument/2006/relationships/customXml" Target="../customXml/item8.xml"/><Relationship Id="rId90" Type="http://schemas.openxmlformats.org/officeDocument/2006/relationships/customXml" Target="../customXml/item16.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openxmlformats.org/officeDocument/2006/relationships/pivotCacheDefinition" Target="pivotCache/pivotCacheDefinition24.xml"/><Relationship Id="rId43" Type="http://schemas.openxmlformats.org/officeDocument/2006/relationships/pivotCacheDefinition" Target="pivotCache/pivotCacheDefinition32.xml"/><Relationship Id="rId48" Type="http://schemas.openxmlformats.org/officeDocument/2006/relationships/pivotCacheDefinition" Target="pivotCache/pivotCacheDefinition37.xml"/><Relationship Id="rId56" Type="http://schemas.microsoft.com/office/2007/relationships/slicerCache" Target="slicerCaches/slicerCache5.xml"/><Relationship Id="rId64" Type="http://schemas.microsoft.com/office/2007/relationships/slicerCache" Target="slicerCaches/slicerCache13.xml"/><Relationship Id="rId69" Type="http://schemas.openxmlformats.org/officeDocument/2006/relationships/connections" Target="connections.xml"/><Relationship Id="rId77"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pivotCacheDefinition" Target="pivotCache/pivotCacheDefinition40.xml"/><Relationship Id="rId72" Type="http://schemas.openxmlformats.org/officeDocument/2006/relationships/sheetMetadata" Target="metadata.xml"/><Relationship Id="rId80" Type="http://schemas.openxmlformats.org/officeDocument/2006/relationships/customXml" Target="../customXml/item6.xml"/><Relationship Id="rId85" Type="http://schemas.openxmlformats.org/officeDocument/2006/relationships/customXml" Target="../customXml/item11.xml"/><Relationship Id="rId93"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pivotCacheDefinition" Target="pivotCache/pivotCacheDefinition22.xml"/><Relationship Id="rId38" Type="http://schemas.openxmlformats.org/officeDocument/2006/relationships/pivotCacheDefinition" Target="pivotCache/pivotCacheDefinition27.xml"/><Relationship Id="rId46" Type="http://schemas.openxmlformats.org/officeDocument/2006/relationships/pivotCacheDefinition" Target="pivotCache/pivotCacheDefinition35.xml"/><Relationship Id="rId59" Type="http://schemas.microsoft.com/office/2007/relationships/slicerCache" Target="slicerCaches/slicerCache8.xml"/><Relationship Id="rId67" Type="http://schemas.microsoft.com/office/2007/relationships/slicerCache" Target="slicerCaches/slicerCache16.xml"/><Relationship Id="rId20" Type="http://schemas.openxmlformats.org/officeDocument/2006/relationships/pivotCacheDefinition" Target="pivotCache/pivotCacheDefinition9.xml"/><Relationship Id="rId41" Type="http://schemas.openxmlformats.org/officeDocument/2006/relationships/pivotCacheDefinition" Target="pivotCache/pivotCacheDefinition30.xml"/><Relationship Id="rId54" Type="http://schemas.microsoft.com/office/2007/relationships/slicerCache" Target="slicerCaches/slicerCache3.xml"/><Relationship Id="rId62" Type="http://schemas.microsoft.com/office/2007/relationships/slicerCache" Target="slicerCaches/slicerCache11.xml"/><Relationship Id="rId70" Type="http://schemas.openxmlformats.org/officeDocument/2006/relationships/styles" Target="styles.xml"/><Relationship Id="rId75" Type="http://schemas.openxmlformats.org/officeDocument/2006/relationships/customXml" Target="../customXml/item1.xml"/><Relationship Id="rId83" Type="http://schemas.openxmlformats.org/officeDocument/2006/relationships/customXml" Target="../customXml/item9.xml"/><Relationship Id="rId88" Type="http://schemas.openxmlformats.org/officeDocument/2006/relationships/customXml" Target="../customXml/item14.xml"/><Relationship Id="rId9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pivotCacheDefinition" Target="pivotCache/pivotCacheDefinition25.xml"/><Relationship Id="rId49" Type="http://schemas.openxmlformats.org/officeDocument/2006/relationships/pivotCacheDefinition" Target="pivotCache/pivotCacheDefinition38.xml"/><Relationship Id="rId57" Type="http://schemas.microsoft.com/office/2007/relationships/slicerCache" Target="slicerCaches/slicerCache6.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44" Type="http://schemas.openxmlformats.org/officeDocument/2006/relationships/pivotCacheDefinition" Target="pivotCache/pivotCacheDefinition33.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openxmlformats.org/officeDocument/2006/relationships/powerPivotData" Target="model/item.data"/><Relationship Id="rId78" Type="http://schemas.openxmlformats.org/officeDocument/2006/relationships/customXml" Target="../customXml/item4.xml"/><Relationship Id="rId81" Type="http://schemas.openxmlformats.org/officeDocument/2006/relationships/customXml" Target="../customXml/item7.xml"/><Relationship Id="rId86"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image" Target="../media/image1.png"/></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Dashboard.xlsx]Active PT!PivotTable6</c:name>
    <c:fmtId val="12"/>
  </c:pivotSource>
  <c:chart>
    <c:autoTitleDeleted val="1"/>
    <c:pivotFmts>
      <c:pivotFmt>
        <c:idx val="0"/>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2">
              <a:lumMod val="50000"/>
            </a:schemeClr>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2060"/>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2">
              <a:lumMod val="50000"/>
            </a:schemeClr>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9717A"/>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11F26"/>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79717A"/>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79717A"/>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11F26"/>
          </a:solidFill>
          <a:ln w="19050">
            <a:solidFill>
              <a:schemeClr val="bg1"/>
            </a:solidFill>
          </a:ln>
          <a:effectLst/>
        </c:spPr>
        <c:dLbl>
          <c:idx val="0"/>
          <c:layout>
            <c:manualLayout>
              <c:x val="0.14722222222222223"/>
              <c:y val="4.62962962962946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79717A"/>
          </a:solidFill>
          <a:ln w="19050">
            <a:solidFill>
              <a:schemeClr val="bg1"/>
            </a:solid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11F2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11F26"/>
          </a:solidFill>
          <a:ln w="19050">
            <a:noFill/>
          </a:ln>
          <a:effectLst/>
        </c:spPr>
        <c:dLbl>
          <c:idx val="0"/>
          <c:layout>
            <c:manualLayout>
              <c:x val="0.14722222222222223"/>
              <c:y val="4.6296296296294602E-3"/>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011F26"/>
                    </a:solidFill>
                    <a:latin typeface="+mn-lt"/>
                    <a:ea typeface="+mn-ea"/>
                    <a:cs typeface="+mn-cs"/>
                  </a:defRPr>
                </a:pPr>
                <a:fld id="{32B62FD4-57A5-4111-9EB6-1EBF611E63B8}" type="VALUE">
                  <a:rPr lang="en-US" sz="1100" b="1">
                    <a:solidFill>
                      <a:srgbClr val="011F26"/>
                    </a:solidFill>
                  </a:rPr>
                  <a:pPr>
                    <a:defRPr sz="1200" b="1">
                      <a:solidFill>
                        <a:srgbClr val="011F26"/>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bg2">
              <a:lumMod val="50000"/>
            </a:schemeClr>
          </a:solidFill>
          <a:ln w="19050">
            <a:noFill/>
          </a:ln>
          <a:effectLst/>
        </c:spPr>
        <c:dLbl>
          <c:idx val="0"/>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8.2133150987678087E-3"/>
              <c:y val="-0.4494584460062705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70587860122564"/>
          <c:y val="0"/>
          <c:w val="0.52159335485970204"/>
          <c:h val="1"/>
        </c:manualLayout>
      </c:layout>
      <c:doughnutChart>
        <c:varyColors val="1"/>
        <c:ser>
          <c:idx val="0"/>
          <c:order val="0"/>
          <c:tx>
            <c:strRef>
              <c:f>'Active PT'!$H$41</c:f>
              <c:strCache>
                <c:ptCount val="1"/>
                <c:pt idx="0">
                  <c:v>Total</c:v>
                </c:pt>
              </c:strCache>
            </c:strRef>
          </c:tx>
          <c:spPr>
            <a:solidFill>
              <a:srgbClr val="011F26"/>
            </a:solidFill>
            <a:ln>
              <a:noFill/>
            </a:ln>
          </c:spPr>
          <c:dPt>
            <c:idx val="0"/>
            <c:bubble3D val="0"/>
            <c:spPr>
              <a:solidFill>
                <a:srgbClr val="011F26"/>
              </a:solidFill>
              <a:ln w="19050">
                <a:noFill/>
              </a:ln>
              <a:effectLst/>
            </c:spPr>
            <c:extLst>
              <c:ext xmlns:c16="http://schemas.microsoft.com/office/drawing/2014/chart" uri="{C3380CC4-5D6E-409C-BE32-E72D297353CC}">
                <c16:uniqueId val="{00000001-9C8C-4797-A043-58E1B9A12945}"/>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9C8C-4797-A043-58E1B9A12945}"/>
              </c:ext>
            </c:extLst>
          </c:dPt>
          <c:dLbls>
            <c:dLbl>
              <c:idx val="0"/>
              <c:layout>
                <c:manualLayout>
                  <c:x val="0.14722222222222223"/>
                  <c:y val="4.6296296296294602E-3"/>
                </c:manualLayout>
              </c:layout>
              <c:tx>
                <c:rich>
                  <a:bodyPr/>
                  <a:lstStyle/>
                  <a:p>
                    <a:fld id="{32B62FD4-57A5-4111-9EB6-1EBF611E63B8}" type="VALUE">
                      <a:rPr lang="en-US" sz="1100" b="1">
                        <a:solidFill>
                          <a:srgbClr val="011F26"/>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8C-4797-A043-58E1B9A12945}"/>
                </c:ext>
              </c:extLst>
            </c:dLbl>
            <c:dLbl>
              <c:idx val="1"/>
              <c:layout>
                <c:manualLayout>
                  <c:x val="-9.4444444444444442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8C-4797-A043-58E1B9A1294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'Active PT'!$G$42:$G$43</c:f>
              <c:strCache>
                <c:ptCount val="2"/>
                <c:pt idx="0">
                  <c:v>1</c:v>
                </c:pt>
                <c:pt idx="1">
                  <c:v>2</c:v>
                </c:pt>
              </c:strCache>
            </c:strRef>
          </c:cat>
          <c:val>
            <c:numRef>
              <c:f>'Active PT'!$H$42:$H$43</c:f>
              <c:numCache>
                <c:formatCode>General</c:formatCode>
                <c:ptCount val="2"/>
                <c:pt idx="0">
                  <c:v>1231</c:v>
                </c:pt>
                <c:pt idx="1">
                  <c:v>280</c:v>
                </c:pt>
              </c:numCache>
            </c:numRef>
          </c:val>
          <c:extLst>
            <c:ext xmlns:c16="http://schemas.microsoft.com/office/drawing/2014/chart" uri="{C3380CC4-5D6E-409C-BE32-E72D297353CC}">
              <c16:uniqueId val="{00000004-FCF3-4A19-A75C-4BA37423D61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rgbClr val="011F2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Dashboard.xlsx]Active PT!PivotTable13</c:name>
    <c:fmtId val="16"/>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1"/>
            <a:stretch>
              <a:fillRect/>
            </a:stretch>
          </a:blipFill>
          <a:ln>
            <a:noFill/>
          </a:ln>
          <a:effectLst/>
        </c:spPr>
        <c:marker>
          <c:symbol val="none"/>
        </c:marker>
        <c:dLbl>
          <c:idx val="0"/>
          <c:spPr>
            <a:noFill/>
            <a:ln>
              <a:noFill/>
            </a:ln>
            <a:effectLst/>
          </c:spPr>
          <c:txPr>
            <a:bodyPr wrap="square" lIns="38100" tIns="19050" rIns="38100" bIns="19050" anchor="ctr">
              <a:spAutoFit/>
            </a:bodyPr>
            <a:lstStyle/>
            <a:p>
              <a:pPr>
                <a:defRPr sz="1050" b="1">
                  <a:solidFill>
                    <a:srgbClr val="011F26"/>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11F26"/>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11F26"/>
          </a:solidFill>
        </c:spPr>
      </c:pivotFmt>
      <c:pivotFmt>
        <c:idx val="18"/>
      </c:pivotFmt>
      <c:pivotFmt>
        <c:idx val="19"/>
      </c:pivotFmt>
    </c:pivotFmts>
    <c:plotArea>
      <c:layout>
        <c:manualLayout>
          <c:layoutTarget val="inner"/>
          <c:xMode val="edge"/>
          <c:yMode val="edge"/>
          <c:x val="0"/>
          <c:y val="4.097270610191997E-2"/>
          <c:w val="1"/>
          <c:h val="0.83737366885979791"/>
        </c:manualLayout>
      </c:layout>
      <c:barChart>
        <c:barDir val="col"/>
        <c:grouping val="clustered"/>
        <c:varyColors val="0"/>
        <c:ser>
          <c:idx val="0"/>
          <c:order val="0"/>
          <c:tx>
            <c:strRef>
              <c:f>'Active PT'!$B$18:$B$19</c:f>
              <c:strCache>
                <c:ptCount val="1"/>
                <c:pt idx="0">
                  <c:v>Female</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PT'!$A$20:$A$26</c:f>
              <c:strCache>
                <c:ptCount val="7"/>
                <c:pt idx="0">
                  <c:v>Civil Projects</c:v>
                </c:pt>
                <c:pt idx="1">
                  <c:v>Marine projects</c:v>
                </c:pt>
                <c:pt idx="2">
                  <c:v>Office</c:v>
                </c:pt>
                <c:pt idx="3">
                  <c:v>Nitaqat</c:v>
                </c:pt>
                <c:pt idx="4">
                  <c:v>Fleet / Warehous</c:v>
                </c:pt>
                <c:pt idx="5">
                  <c:v>Alumco projects</c:v>
                </c:pt>
                <c:pt idx="6">
                  <c:v>Sister Co.</c:v>
                </c:pt>
              </c:strCache>
            </c:strRef>
          </c:cat>
          <c:val>
            <c:numRef>
              <c:f>'Active PT'!$B$20:$B$26</c:f>
              <c:numCache>
                <c:formatCode>General</c:formatCode>
                <c:ptCount val="7"/>
                <c:pt idx="2">
                  <c:v>13</c:v>
                </c:pt>
                <c:pt idx="3">
                  <c:v>72</c:v>
                </c:pt>
              </c:numCache>
            </c:numRef>
          </c:val>
          <c:extLst>
            <c:ext xmlns:c16="http://schemas.microsoft.com/office/drawing/2014/chart" uri="{C3380CC4-5D6E-409C-BE32-E72D297353CC}">
              <c16:uniqueId val="{00000014-C2CE-4BCF-95D9-3C35C2B06BF7}"/>
            </c:ext>
          </c:extLst>
        </c:ser>
        <c:ser>
          <c:idx val="1"/>
          <c:order val="1"/>
          <c:tx>
            <c:strRef>
              <c:f>'Active PT'!$C$18:$C$19</c:f>
              <c:strCache>
                <c:ptCount val="1"/>
                <c:pt idx="0">
                  <c:v>Male</c:v>
                </c:pt>
              </c:strCache>
            </c:strRef>
          </c:tx>
          <c:spPr>
            <a:blipFill>
              <a:blip xmlns:r="http://schemas.openxmlformats.org/officeDocument/2006/relationships" r:embed="rId1"/>
              <a:stretch>
                <a:fillRect/>
              </a:stretch>
            </a:blipFill>
            <a:ln>
              <a:noFill/>
            </a:ln>
            <a:effectLst/>
          </c:spPr>
          <c:invertIfNegative val="0"/>
          <c:dLbls>
            <c:spPr>
              <a:noFill/>
              <a:ln>
                <a:noFill/>
              </a:ln>
              <a:effectLst/>
            </c:spPr>
            <c:txPr>
              <a:bodyPr wrap="square" lIns="38100" tIns="19050" rIns="38100" bIns="19050" anchor="ctr">
                <a:spAutoFit/>
              </a:bodyPr>
              <a:lstStyle/>
              <a:p>
                <a:pPr>
                  <a:defRPr sz="1050" b="1">
                    <a:solidFill>
                      <a:srgbClr val="011F26"/>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'Active PT'!$A$20:$A$26</c:f>
              <c:strCache>
                <c:ptCount val="7"/>
                <c:pt idx="0">
                  <c:v>Civil Projects</c:v>
                </c:pt>
                <c:pt idx="1">
                  <c:v>Marine projects</c:v>
                </c:pt>
                <c:pt idx="2">
                  <c:v>Office</c:v>
                </c:pt>
                <c:pt idx="3">
                  <c:v>Nitaqat</c:v>
                </c:pt>
                <c:pt idx="4">
                  <c:v>Fleet / Warehous</c:v>
                </c:pt>
                <c:pt idx="5">
                  <c:v>Alumco projects</c:v>
                </c:pt>
                <c:pt idx="6">
                  <c:v>Sister Co.</c:v>
                </c:pt>
              </c:strCache>
            </c:strRef>
          </c:cat>
          <c:val>
            <c:numRef>
              <c:f>'Active PT'!$C$20:$C$26</c:f>
              <c:numCache>
                <c:formatCode>General</c:formatCode>
                <c:ptCount val="7"/>
                <c:pt idx="0">
                  <c:v>798</c:v>
                </c:pt>
                <c:pt idx="1">
                  <c:v>298</c:v>
                </c:pt>
                <c:pt idx="2">
                  <c:v>175</c:v>
                </c:pt>
                <c:pt idx="3">
                  <c:v>64</c:v>
                </c:pt>
                <c:pt idx="4">
                  <c:v>38</c:v>
                </c:pt>
                <c:pt idx="5">
                  <c:v>29</c:v>
                </c:pt>
                <c:pt idx="6">
                  <c:v>24</c:v>
                </c:pt>
              </c:numCache>
            </c:numRef>
          </c:val>
          <c:extLst>
            <c:ext xmlns:c16="http://schemas.microsoft.com/office/drawing/2014/chart" uri="{C3380CC4-5D6E-409C-BE32-E72D297353CC}">
              <c16:uniqueId val="{00000006-DB3F-4FEF-AA3B-58B607E9E960}"/>
            </c:ext>
          </c:extLst>
        </c:ser>
        <c:dLbls>
          <c:dLblPos val="outEnd"/>
          <c:showLegendKey val="0"/>
          <c:showVal val="1"/>
          <c:showCatName val="0"/>
          <c:showSerName val="0"/>
          <c:showPercent val="0"/>
          <c:showBubbleSize val="0"/>
        </c:dLbls>
        <c:gapWidth val="30"/>
        <c:axId val="1414424080"/>
        <c:axId val="1414423720"/>
      </c:barChart>
      <c:catAx>
        <c:axId val="141442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11F26"/>
                </a:solidFill>
                <a:latin typeface="+mn-lt"/>
                <a:ea typeface="+mn-ea"/>
                <a:cs typeface="+mn-cs"/>
              </a:defRPr>
            </a:pPr>
            <a:endParaRPr lang="en-US"/>
          </a:p>
        </c:txPr>
        <c:crossAx val="1414423720"/>
        <c:crosses val="autoZero"/>
        <c:auto val="1"/>
        <c:lblAlgn val="ctr"/>
        <c:lblOffset val="100"/>
        <c:noMultiLvlLbl val="0"/>
      </c:catAx>
      <c:valAx>
        <c:axId val="1414423720"/>
        <c:scaling>
          <c:orientation val="minMax"/>
        </c:scaling>
        <c:delete val="1"/>
        <c:axPos val="l"/>
        <c:numFmt formatCode="General" sourceLinked="1"/>
        <c:majorTickMark val="none"/>
        <c:minorTickMark val="none"/>
        <c:tickLblPos val="nextTo"/>
        <c:crossAx val="1414424080"/>
        <c:crosses val="autoZero"/>
        <c:crossBetween val="between"/>
      </c:valAx>
    </c:plotArea>
    <c:legend>
      <c:legendPos val="r"/>
      <c:overlay val="0"/>
      <c:txPr>
        <a:bodyPr/>
        <a:lstStyle/>
        <a:p>
          <a:pPr>
            <a:defRPr b="1"/>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Dashboard.xlsx]Active PT!PivotTable25</c:name>
    <c:fmtId val="1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011F26">
                <a:alpha val="97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11F26">
                <a:alpha val="97000"/>
              </a:srgbClr>
            </a:solidFill>
            <a:round/>
          </a:ln>
          <a:effectLst/>
        </c:spPr>
        <c:marker>
          <c:symbol val="none"/>
        </c:marker>
      </c:pivotFmt>
      <c:pivotFmt>
        <c:idx val="4"/>
        <c:spPr>
          <a:solidFill>
            <a:schemeClr val="accent1"/>
          </a:solidFill>
          <a:ln w="28575" cap="rnd">
            <a:solidFill>
              <a:srgbClr val="011F26">
                <a:alpha val="97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11F26">
                <a:alpha val="97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8382682196674297"/>
        </c:manualLayout>
      </c:layout>
      <c:lineChart>
        <c:grouping val="standard"/>
        <c:varyColors val="0"/>
        <c:ser>
          <c:idx val="0"/>
          <c:order val="0"/>
          <c:tx>
            <c:strRef>
              <c:f>'Active PT'!$M$25</c:f>
              <c:strCache>
                <c:ptCount val="1"/>
                <c:pt idx="0">
                  <c:v>Total</c:v>
                </c:pt>
              </c:strCache>
            </c:strRef>
          </c:tx>
          <c:spPr>
            <a:ln w="28575" cap="rnd">
              <a:solidFill>
                <a:srgbClr val="011F26">
                  <a:alpha val="97000"/>
                </a:srgb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PT'!$L$26:$L$54</c:f>
              <c:strCache>
                <c:ptCount val="29"/>
                <c:pt idx="0">
                  <c:v>1989</c:v>
                </c:pt>
                <c:pt idx="1">
                  <c:v>1991</c:v>
                </c:pt>
                <c:pt idx="2">
                  <c:v>1994</c:v>
                </c:pt>
                <c:pt idx="3">
                  <c:v>1995</c:v>
                </c:pt>
                <c:pt idx="4">
                  <c:v>1996</c:v>
                </c:pt>
                <c:pt idx="5">
                  <c:v>1997</c:v>
                </c:pt>
                <c:pt idx="6">
                  <c:v>1998</c:v>
                </c:pt>
                <c:pt idx="7">
                  <c:v>1999</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strCache>
            </c:strRef>
          </c:cat>
          <c:val>
            <c:numRef>
              <c:f>'Active PT'!$M$26:$M$54</c:f>
              <c:numCache>
                <c:formatCode>General</c:formatCode>
                <c:ptCount val="29"/>
                <c:pt idx="0">
                  <c:v>1</c:v>
                </c:pt>
                <c:pt idx="1">
                  <c:v>1</c:v>
                </c:pt>
                <c:pt idx="2">
                  <c:v>3</c:v>
                </c:pt>
                <c:pt idx="3">
                  <c:v>5</c:v>
                </c:pt>
                <c:pt idx="4">
                  <c:v>6</c:v>
                </c:pt>
                <c:pt idx="5">
                  <c:v>15</c:v>
                </c:pt>
                <c:pt idx="6">
                  <c:v>10</c:v>
                </c:pt>
                <c:pt idx="7">
                  <c:v>3</c:v>
                </c:pt>
                <c:pt idx="8">
                  <c:v>2</c:v>
                </c:pt>
                <c:pt idx="9">
                  <c:v>6</c:v>
                </c:pt>
                <c:pt idx="10">
                  <c:v>22</c:v>
                </c:pt>
                <c:pt idx="11">
                  <c:v>7</c:v>
                </c:pt>
                <c:pt idx="12">
                  <c:v>13</c:v>
                </c:pt>
                <c:pt idx="13">
                  <c:v>63</c:v>
                </c:pt>
                <c:pt idx="14">
                  <c:v>43</c:v>
                </c:pt>
                <c:pt idx="15">
                  <c:v>153</c:v>
                </c:pt>
                <c:pt idx="16">
                  <c:v>52</c:v>
                </c:pt>
                <c:pt idx="17">
                  <c:v>23</c:v>
                </c:pt>
                <c:pt idx="18">
                  <c:v>20</c:v>
                </c:pt>
                <c:pt idx="19">
                  <c:v>58</c:v>
                </c:pt>
                <c:pt idx="20">
                  <c:v>119</c:v>
                </c:pt>
                <c:pt idx="21">
                  <c:v>262</c:v>
                </c:pt>
                <c:pt idx="22">
                  <c:v>117</c:v>
                </c:pt>
                <c:pt idx="23">
                  <c:v>36</c:v>
                </c:pt>
                <c:pt idx="24">
                  <c:v>94</c:v>
                </c:pt>
                <c:pt idx="25">
                  <c:v>42</c:v>
                </c:pt>
                <c:pt idx="26">
                  <c:v>60</c:v>
                </c:pt>
                <c:pt idx="27">
                  <c:v>30</c:v>
                </c:pt>
                <c:pt idx="28">
                  <c:v>245</c:v>
                </c:pt>
              </c:numCache>
            </c:numRef>
          </c:val>
          <c:smooth val="0"/>
          <c:extLst>
            <c:ext xmlns:c16="http://schemas.microsoft.com/office/drawing/2014/chart" uri="{C3380CC4-5D6E-409C-BE32-E72D297353CC}">
              <c16:uniqueId val="{00000000-849D-496D-B035-48894D160175}"/>
            </c:ext>
          </c:extLst>
        </c:ser>
        <c:dLbls>
          <c:dLblPos val="t"/>
          <c:showLegendKey val="0"/>
          <c:showVal val="1"/>
          <c:showCatName val="0"/>
          <c:showSerName val="0"/>
          <c:showPercent val="0"/>
          <c:showBubbleSize val="0"/>
        </c:dLbls>
        <c:smooth val="0"/>
        <c:axId val="1277345128"/>
        <c:axId val="1277347288"/>
      </c:lineChart>
      <c:catAx>
        <c:axId val="1277345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77347288"/>
        <c:crosses val="autoZero"/>
        <c:auto val="1"/>
        <c:lblAlgn val="ctr"/>
        <c:lblOffset val="100"/>
        <c:noMultiLvlLbl val="0"/>
      </c:catAx>
      <c:valAx>
        <c:axId val="1277347288"/>
        <c:scaling>
          <c:orientation val="minMax"/>
        </c:scaling>
        <c:delete val="1"/>
        <c:axPos val="l"/>
        <c:numFmt formatCode="General" sourceLinked="1"/>
        <c:majorTickMark val="out"/>
        <c:minorTickMark val="none"/>
        <c:tickLblPos val="nextTo"/>
        <c:crossAx val="1277345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Dashboard.xlsx]Active PT!PivotTable1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0491803278688523E-2"/>
          <c:w val="1"/>
          <c:h val="0.97438524590163933"/>
        </c:manualLayout>
      </c:layout>
      <c:barChart>
        <c:barDir val="col"/>
        <c:grouping val="clustered"/>
        <c:varyColors val="0"/>
        <c:ser>
          <c:idx val="0"/>
          <c:order val="0"/>
          <c:tx>
            <c:strRef>
              <c:f>'Active PT'!$B$72</c:f>
              <c:strCache>
                <c:ptCount val="1"/>
                <c:pt idx="0">
                  <c:v>Total</c:v>
                </c:pt>
              </c:strCache>
            </c:strRef>
          </c:tx>
          <c:spPr>
            <a:blipFill>
              <a:blip xmlns:r="http://schemas.openxmlformats.org/officeDocument/2006/relationships" r:embed="rId3"/>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PT'!$A$73:$A$79</c:f>
              <c:strCache>
                <c:ptCount val="7"/>
                <c:pt idx="0">
                  <c:v>Civil Projects</c:v>
                </c:pt>
                <c:pt idx="1">
                  <c:v>Office</c:v>
                </c:pt>
                <c:pt idx="2">
                  <c:v>Marine projects</c:v>
                </c:pt>
                <c:pt idx="3">
                  <c:v>Nitaqat</c:v>
                </c:pt>
                <c:pt idx="4">
                  <c:v>Alumco projects</c:v>
                </c:pt>
                <c:pt idx="5">
                  <c:v>Fleet / Warehous</c:v>
                </c:pt>
                <c:pt idx="6">
                  <c:v>Sister Co.</c:v>
                </c:pt>
              </c:strCache>
            </c:strRef>
          </c:cat>
          <c:val>
            <c:numRef>
              <c:f>'Active PT'!$B$73:$B$79</c:f>
              <c:numCache>
                <c:formatCode>0</c:formatCode>
                <c:ptCount val="7"/>
                <c:pt idx="0">
                  <c:v>2980474</c:v>
                </c:pt>
                <c:pt idx="1">
                  <c:v>1647146</c:v>
                </c:pt>
                <c:pt idx="2">
                  <c:v>1274704</c:v>
                </c:pt>
                <c:pt idx="3">
                  <c:v>544800</c:v>
                </c:pt>
                <c:pt idx="4">
                  <c:v>268105</c:v>
                </c:pt>
                <c:pt idx="5">
                  <c:v>101025</c:v>
                </c:pt>
                <c:pt idx="6">
                  <c:v>68425</c:v>
                </c:pt>
              </c:numCache>
            </c:numRef>
          </c:val>
          <c:extLst>
            <c:ext xmlns:c16="http://schemas.microsoft.com/office/drawing/2014/chart" uri="{C3380CC4-5D6E-409C-BE32-E72D297353CC}">
              <c16:uniqueId val="{00000001-1FB0-4457-B5D7-7A8A144E15F5}"/>
            </c:ext>
          </c:extLst>
        </c:ser>
        <c:dLbls>
          <c:dLblPos val="outEnd"/>
          <c:showLegendKey val="0"/>
          <c:showVal val="1"/>
          <c:showCatName val="0"/>
          <c:showSerName val="0"/>
          <c:showPercent val="0"/>
          <c:showBubbleSize val="0"/>
        </c:dLbls>
        <c:gapWidth val="30"/>
        <c:axId val="1414424080"/>
        <c:axId val="1414423720"/>
      </c:barChart>
      <c:catAx>
        <c:axId val="141442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11F26"/>
                </a:solidFill>
                <a:latin typeface="+mn-lt"/>
                <a:ea typeface="+mn-ea"/>
                <a:cs typeface="+mn-cs"/>
              </a:defRPr>
            </a:pPr>
            <a:endParaRPr lang="en-US"/>
          </a:p>
        </c:txPr>
        <c:crossAx val="1414423720"/>
        <c:crosses val="autoZero"/>
        <c:auto val="1"/>
        <c:lblAlgn val="ctr"/>
        <c:lblOffset val="100"/>
        <c:noMultiLvlLbl val="0"/>
      </c:catAx>
      <c:valAx>
        <c:axId val="1414423720"/>
        <c:scaling>
          <c:orientation val="minMax"/>
        </c:scaling>
        <c:delete val="1"/>
        <c:axPos val="l"/>
        <c:numFmt formatCode="0" sourceLinked="1"/>
        <c:majorTickMark val="none"/>
        <c:minorTickMark val="none"/>
        <c:tickLblPos val="nextTo"/>
        <c:crossAx val="141442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Dashboard.xlsx]Active PT!PivotTable35</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blipFill>
            <a:blip xmlns:r="http://schemas.openxmlformats.org/officeDocument/2006/relationships" r:embed="rId2"/>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s>
    <c:plotArea>
      <c:layout>
        <c:manualLayout>
          <c:layoutTarget val="inner"/>
          <c:xMode val="edge"/>
          <c:yMode val="edge"/>
          <c:x val="1.0224580912797434E-2"/>
          <c:y val="0"/>
          <c:w val="0.97769789514987682"/>
          <c:h val="0.89469915944051293"/>
        </c:manualLayout>
      </c:layout>
      <c:barChart>
        <c:barDir val="col"/>
        <c:grouping val="clustered"/>
        <c:varyColors val="0"/>
        <c:ser>
          <c:idx val="0"/>
          <c:order val="0"/>
          <c:tx>
            <c:strRef>
              <c:f>'Active PT'!$B$32</c:f>
              <c:strCache>
                <c:ptCount val="1"/>
                <c:pt idx="0">
                  <c:v>Total</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'Active PT'!$A$33:$A$38</c:f>
              <c:strCache>
                <c:ptCount val="6"/>
                <c:pt idx="0">
                  <c:v>31-40</c:v>
                </c:pt>
                <c:pt idx="1">
                  <c:v>41-50</c:v>
                </c:pt>
                <c:pt idx="2">
                  <c:v>51-60</c:v>
                </c:pt>
                <c:pt idx="3">
                  <c:v>21-30</c:v>
                </c:pt>
                <c:pt idx="4">
                  <c:v>61-70</c:v>
                </c:pt>
                <c:pt idx="5">
                  <c:v>71-80</c:v>
                </c:pt>
              </c:strCache>
            </c:strRef>
          </c:cat>
          <c:val>
            <c:numRef>
              <c:f>'Active PT'!$B$33:$B$38</c:f>
              <c:numCache>
                <c:formatCode>General</c:formatCode>
                <c:ptCount val="6"/>
                <c:pt idx="0">
                  <c:v>520</c:v>
                </c:pt>
                <c:pt idx="1">
                  <c:v>514</c:v>
                </c:pt>
                <c:pt idx="2">
                  <c:v>275</c:v>
                </c:pt>
                <c:pt idx="3">
                  <c:v>113</c:v>
                </c:pt>
                <c:pt idx="4">
                  <c:v>83</c:v>
                </c:pt>
                <c:pt idx="5">
                  <c:v>6</c:v>
                </c:pt>
              </c:numCache>
            </c:numRef>
          </c:val>
          <c:extLst>
            <c:ext xmlns:c16="http://schemas.microsoft.com/office/drawing/2014/chart" uri="{C3380CC4-5D6E-409C-BE32-E72D297353CC}">
              <c16:uniqueId val="{00000000-1C25-45AB-AD90-DE2D81C2892B}"/>
            </c:ext>
          </c:extLst>
        </c:ser>
        <c:dLbls>
          <c:dLblPos val="outEnd"/>
          <c:showLegendKey val="0"/>
          <c:showVal val="1"/>
          <c:showCatName val="0"/>
          <c:showSerName val="0"/>
          <c:showPercent val="0"/>
          <c:showBubbleSize val="0"/>
        </c:dLbls>
        <c:gapWidth val="30"/>
        <c:overlap val="-27"/>
        <c:axId val="615247528"/>
        <c:axId val="615249688"/>
      </c:barChart>
      <c:catAx>
        <c:axId val="61524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15249688"/>
        <c:crosses val="autoZero"/>
        <c:auto val="1"/>
        <c:lblAlgn val="ctr"/>
        <c:lblOffset val="100"/>
        <c:noMultiLvlLbl val="0"/>
      </c:catAx>
      <c:valAx>
        <c:axId val="615249688"/>
        <c:scaling>
          <c:orientation val="minMax"/>
        </c:scaling>
        <c:delete val="1"/>
        <c:axPos val="l"/>
        <c:numFmt formatCode="General" sourceLinked="1"/>
        <c:majorTickMark val="none"/>
        <c:minorTickMark val="none"/>
        <c:tickLblPos val="nextTo"/>
        <c:crossAx val="615247528"/>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Dashboard.xlsx]Active PT!PivotTable4</c:name>
    <c:fmtId val="4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F26"/>
          </a:solidFill>
          <a:ln w="19050">
            <a:noFill/>
          </a:ln>
          <a:effectLst/>
        </c:spPr>
      </c:pivotFmt>
      <c:pivotFmt>
        <c:idx val="2"/>
        <c:spPr>
          <a:solidFill>
            <a:srgbClr val="79717A"/>
          </a:solidFill>
          <a:ln w="19050">
            <a:noFill/>
          </a:ln>
          <a:effectLst/>
        </c:spPr>
      </c:pivotFmt>
      <c:pivotFmt>
        <c:idx val="3"/>
        <c:spPr>
          <a:solidFill>
            <a:srgbClr val="463F3A"/>
          </a:solidFill>
          <a:ln w="19050">
            <a:noFill/>
          </a:ln>
          <a:effectLst/>
        </c:spPr>
      </c:pivotFmt>
      <c:pivotFmt>
        <c:idx val="4"/>
        <c:spPr>
          <a:solidFill>
            <a:srgbClr val="08403E"/>
          </a:solidFill>
          <a:ln w="19050">
            <a:noFill/>
          </a:ln>
          <a:effectLst/>
        </c:spPr>
      </c:pivotFmt>
      <c:pivotFmt>
        <c:idx val="5"/>
        <c:spPr>
          <a:solidFill>
            <a:srgbClr val="520120"/>
          </a:solidFill>
          <a:ln w="19050">
            <a:noFill/>
          </a:ln>
          <a:effectLst/>
        </c:spPr>
      </c:pivotFmt>
      <c:pivotFmt>
        <c:idx val="6"/>
        <c:spPr>
          <a:solidFill>
            <a:schemeClr val="accent2">
              <a:lumMod val="60000"/>
              <a:lumOff val="40000"/>
            </a:schemeClr>
          </a:solidFill>
          <a:ln w="19050">
            <a:noFill/>
          </a:ln>
          <a:effectLst/>
        </c:spPr>
      </c:pivotFmt>
      <c:pivotFmt>
        <c:idx val="7"/>
        <c:spPr>
          <a:solidFill>
            <a:schemeClr val="accent3">
              <a:lumMod val="75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3">
              <a:lumMod val="75000"/>
            </a:schemeClr>
          </a:solidFill>
          <a:ln w="19050">
            <a:noFill/>
          </a:ln>
          <a:effectLst/>
        </c:spPr>
      </c:pivotFmt>
      <c:pivotFmt>
        <c:idx val="24"/>
        <c:spPr>
          <a:solidFill>
            <a:schemeClr val="accent1"/>
          </a:solidFill>
          <a:ln w="19050">
            <a:noFill/>
          </a:ln>
          <a:effectLst/>
        </c:spPr>
      </c:pivotFmt>
      <c:pivotFmt>
        <c:idx val="25"/>
        <c:spPr>
          <a:solidFill>
            <a:schemeClr val="accent2">
              <a:lumMod val="60000"/>
              <a:lumOff val="40000"/>
            </a:schemeClr>
          </a:solidFill>
          <a:ln w="19050">
            <a:noFill/>
          </a:ln>
          <a:effectLst/>
        </c:spPr>
      </c:pivotFmt>
      <c:pivotFmt>
        <c:idx val="26"/>
        <c:spPr>
          <a:solidFill>
            <a:srgbClr val="520120"/>
          </a:solidFill>
          <a:ln w="19050">
            <a:noFill/>
          </a:ln>
          <a:effectLst/>
        </c:spPr>
      </c:pivotFmt>
      <c:pivotFmt>
        <c:idx val="27"/>
        <c:spPr>
          <a:solidFill>
            <a:schemeClr val="accent1"/>
          </a:solidFill>
          <a:ln w="19050">
            <a:noFill/>
          </a:ln>
          <a:effectLst/>
        </c:spPr>
      </c:pivotFmt>
      <c:pivotFmt>
        <c:idx val="28"/>
        <c:spPr>
          <a:solidFill>
            <a:schemeClr val="accent1"/>
          </a:solidFill>
          <a:ln w="19050">
            <a:noFill/>
          </a:ln>
          <a:effectLst/>
        </c:spPr>
      </c:pivotFmt>
      <c:pivotFmt>
        <c:idx val="29"/>
        <c:spPr>
          <a:solidFill>
            <a:srgbClr val="08403E"/>
          </a:solidFill>
          <a:ln w="19050">
            <a:noFill/>
          </a:ln>
          <a:effectLst/>
        </c:spPr>
      </c:pivotFmt>
      <c:pivotFmt>
        <c:idx val="30"/>
        <c:spPr>
          <a:solidFill>
            <a:srgbClr val="463F3A"/>
          </a:solidFill>
          <a:ln w="19050">
            <a:noFill/>
          </a:ln>
          <a:effectLst/>
        </c:spPr>
      </c:pivotFmt>
      <c:pivotFmt>
        <c:idx val="31"/>
        <c:spPr>
          <a:solidFill>
            <a:srgbClr val="79717A"/>
          </a:solidFill>
          <a:ln w="19050">
            <a:noFill/>
          </a:ln>
          <a:effectLst/>
        </c:spPr>
      </c:pivotFmt>
      <c:pivotFmt>
        <c:idx val="32"/>
        <c:spPr>
          <a:solidFill>
            <a:srgbClr val="011F26"/>
          </a:solidFill>
          <a:ln w="19050">
            <a:noFill/>
          </a:ln>
          <a:effectLst/>
        </c:spPr>
      </c:pivotFmt>
      <c:pivotFmt>
        <c:idx val="33"/>
        <c:spPr>
          <a:solidFill>
            <a:srgbClr val="011F2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noFill/>
          </a:ln>
          <a:effectLst/>
        </c:spPr>
        <c:dLbl>
          <c:idx val="0"/>
          <c:layout>
            <c:manualLayout>
              <c:x val="7.1631647871346585E-2"/>
              <c:y val="-6.38991716611891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3">
              <a:lumMod val="75000"/>
            </a:schemeClr>
          </a:solidFill>
          <a:ln w="19050">
            <a:noFill/>
          </a:ln>
          <a:effectLst/>
        </c:spPr>
        <c:dLbl>
          <c:idx val="0"/>
          <c:layout>
            <c:manualLayout>
              <c:x val="-6.6346298211664226E-2"/>
              <c:y val="0.1069118298257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noFill/>
          </a:ln>
          <a:effectLst/>
        </c:spPr>
        <c:dLbl>
          <c:idx val="0"/>
          <c:layout>
            <c:manualLayout>
              <c:x val="-5.0423121665580446E-2"/>
              <c:y val="0.101734546615123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lumMod val="60000"/>
              <a:lumOff val="40000"/>
            </a:schemeClr>
          </a:solidFill>
          <a:ln w="19050">
            <a:noFill/>
          </a:ln>
          <a:effectLst/>
        </c:spPr>
        <c:dLbl>
          <c:idx val="0"/>
          <c:layout>
            <c:manualLayout>
              <c:x val="5.8362596756973174E-2"/>
              <c:y val="-9.59077577644775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520120"/>
          </a:solidFill>
          <a:ln w="19050">
            <a:noFill/>
          </a:ln>
          <a:effectLst/>
        </c:spPr>
        <c:dLbl>
          <c:idx val="0"/>
          <c:layout>
            <c:manualLayout>
              <c:x val="6.3642524689710392E-2"/>
              <c:y val="-6.93718117962184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dLbl>
          <c:idx val="0"/>
          <c:layout>
            <c:manualLayout>
              <c:x val="6.3653576671560116E-2"/>
              <c:y val="-3.73040169387072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noFill/>
          </a:ln>
          <a:effectLst/>
        </c:spPr>
        <c:dLbl>
          <c:idx val="0"/>
          <c:layout>
            <c:manualLayout>
              <c:x val="7.162059588949686E-2"/>
              <c:y val="-2.12409320958981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8403E"/>
          </a:solidFill>
          <a:ln w="19050">
            <a:noFill/>
          </a:ln>
          <a:effectLst/>
        </c:spPr>
        <c:dLbl>
          <c:idx val="0"/>
          <c:layout>
            <c:manualLayout>
              <c:x val="7.957656312558388E-2"/>
              <c:y val="4.26586565283489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463F3A"/>
          </a:solidFill>
          <a:ln w="19050">
            <a:noFill/>
          </a:ln>
          <a:effectLst/>
        </c:spPr>
        <c:dLbl>
          <c:idx val="0"/>
          <c:layout>
            <c:manualLayout>
              <c:x val="7.4274531229147206E-2"/>
              <c:y val="8.53761048478624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79717A"/>
          </a:solidFill>
          <a:ln w="19050">
            <a:noFill/>
          </a:ln>
          <a:effectLst/>
        </c:spPr>
        <c:dLbl>
          <c:idx val="0"/>
          <c:layout>
            <c:manualLayout>
              <c:x val="-0.11934555585212868"/>
              <c:y val="2.13589326412857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011F26"/>
          </a:solidFill>
          <a:ln w="19050">
            <a:noFill/>
          </a:ln>
          <a:effectLst/>
        </c:spPr>
        <c:dLbl>
          <c:idx val="0"/>
          <c:layout>
            <c:manualLayout>
              <c:x val="-8.492315227887226E-2"/>
              <c:y val="-1.60633494655457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011F26"/>
          </a:solidFill>
          <a:ln w="19050">
            <a:noFill/>
          </a:ln>
          <a:effectLst/>
        </c:spPr>
        <c:dLbl>
          <c:idx val="0"/>
          <c:layout>
            <c:manualLayout>
              <c:x val="2.6484093487254287E-3"/>
              <c:y val="-0.36057692307692307"/>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5932203389830494E-2"/>
                  <c:h val="0.1441508513358907"/>
                </c:manualLayout>
              </c15:layout>
            </c:ext>
          </c:extLst>
        </c:dLbl>
      </c:pivotFmt>
    </c:pivotFmts>
    <c:plotArea>
      <c:layout>
        <c:manualLayout>
          <c:layoutTarget val="inner"/>
          <c:xMode val="edge"/>
          <c:yMode val="edge"/>
          <c:x val="0.12359410449753103"/>
          <c:y val="0"/>
          <c:w val="0.53283898305084743"/>
          <c:h val="1"/>
        </c:manualLayout>
      </c:layout>
      <c:doughnutChart>
        <c:varyColors val="1"/>
        <c:ser>
          <c:idx val="0"/>
          <c:order val="0"/>
          <c:tx>
            <c:strRef>
              <c:f>'Active PT'!$B$43</c:f>
              <c:strCache>
                <c:ptCount val="1"/>
                <c:pt idx="0">
                  <c:v>Total</c:v>
                </c:pt>
              </c:strCache>
            </c:strRef>
          </c:tx>
          <c:spPr>
            <a:solidFill>
              <a:srgbClr val="011F26"/>
            </a:solidFill>
            <a:ln>
              <a:noFill/>
            </a:ln>
          </c:spPr>
          <c:dPt>
            <c:idx val="0"/>
            <c:bubble3D val="0"/>
            <c:spPr>
              <a:solidFill>
                <a:schemeClr val="accent1"/>
              </a:solidFill>
              <a:ln w="19050">
                <a:noFill/>
              </a:ln>
              <a:effectLst/>
            </c:spPr>
            <c:extLst>
              <c:ext xmlns:c16="http://schemas.microsoft.com/office/drawing/2014/chart" uri="{C3380CC4-5D6E-409C-BE32-E72D297353CC}">
                <c16:uniqueId val="{00000001-48B0-40DE-B6EA-6C5AC877A842}"/>
              </c:ext>
            </c:extLst>
          </c:dPt>
          <c:dPt>
            <c:idx val="1"/>
            <c:bubble3D val="0"/>
            <c:spPr>
              <a:solidFill>
                <a:schemeClr val="accent2"/>
              </a:solidFill>
              <a:ln w="19050">
                <a:noFill/>
              </a:ln>
              <a:effectLst/>
            </c:spPr>
            <c:extLst>
              <c:ext xmlns:c16="http://schemas.microsoft.com/office/drawing/2014/chart" uri="{C3380CC4-5D6E-409C-BE32-E72D297353CC}">
                <c16:uniqueId val="{00000003-48B0-40DE-B6EA-6C5AC877A842}"/>
              </c:ext>
            </c:extLst>
          </c:dPt>
          <c:dPt>
            <c:idx val="2"/>
            <c:bubble3D val="0"/>
            <c:spPr>
              <a:solidFill>
                <a:schemeClr val="accent3"/>
              </a:solidFill>
              <a:ln w="19050">
                <a:noFill/>
              </a:ln>
              <a:effectLst/>
            </c:spPr>
            <c:extLst>
              <c:ext xmlns:c16="http://schemas.microsoft.com/office/drawing/2014/chart" uri="{C3380CC4-5D6E-409C-BE32-E72D297353CC}">
                <c16:uniqueId val="{00000005-48B0-40DE-B6EA-6C5AC877A842}"/>
              </c:ext>
            </c:extLst>
          </c:dPt>
          <c:dPt>
            <c:idx val="3"/>
            <c:bubble3D val="0"/>
            <c:spPr>
              <a:solidFill>
                <a:schemeClr val="accent4"/>
              </a:solidFill>
              <a:ln w="19050">
                <a:noFill/>
              </a:ln>
              <a:effectLst/>
            </c:spPr>
            <c:extLst>
              <c:ext xmlns:c16="http://schemas.microsoft.com/office/drawing/2014/chart" uri="{C3380CC4-5D6E-409C-BE32-E72D297353CC}">
                <c16:uniqueId val="{00000007-48B0-40DE-B6EA-6C5AC877A842}"/>
              </c:ext>
            </c:extLst>
          </c:dPt>
          <c:dPt>
            <c:idx val="4"/>
            <c:bubble3D val="0"/>
            <c:spPr>
              <a:solidFill>
                <a:schemeClr val="accent5"/>
              </a:solidFill>
              <a:ln w="19050">
                <a:noFill/>
              </a:ln>
              <a:effectLst/>
            </c:spPr>
            <c:extLst>
              <c:ext xmlns:c16="http://schemas.microsoft.com/office/drawing/2014/chart" uri="{C3380CC4-5D6E-409C-BE32-E72D297353CC}">
                <c16:uniqueId val="{00000009-48B0-40DE-B6EA-6C5AC877A842}"/>
              </c:ext>
            </c:extLst>
          </c:dPt>
          <c:dPt>
            <c:idx val="5"/>
            <c:bubble3D val="0"/>
            <c:spPr>
              <a:solidFill>
                <a:schemeClr val="accent6"/>
              </a:solidFill>
              <a:ln w="19050">
                <a:noFill/>
              </a:ln>
              <a:effectLst/>
            </c:spPr>
            <c:extLst>
              <c:ext xmlns:c16="http://schemas.microsoft.com/office/drawing/2014/chart" uri="{C3380CC4-5D6E-409C-BE32-E72D297353CC}">
                <c16:uniqueId val="{0000000B-48B0-40DE-B6EA-6C5AC877A842}"/>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48B0-40DE-B6EA-6C5AC877A842}"/>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48B0-40DE-B6EA-6C5AC877A842}"/>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48B0-40DE-B6EA-6C5AC877A842}"/>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48B0-40DE-B6EA-6C5AC877A842}"/>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48B0-40DE-B6EA-6C5AC877A842}"/>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7-48B0-40DE-B6EA-6C5AC877A842}"/>
              </c:ext>
            </c:extLst>
          </c:dPt>
          <c:dPt>
            <c:idx val="12"/>
            <c:bubble3D val="0"/>
            <c:spPr>
              <a:solidFill>
                <a:schemeClr val="accent1">
                  <a:lumMod val="80000"/>
                  <a:lumOff val="20000"/>
                </a:schemeClr>
              </a:solidFill>
              <a:ln w="19050">
                <a:noFill/>
              </a:ln>
              <a:effectLst/>
            </c:spPr>
            <c:extLst>
              <c:ext xmlns:c16="http://schemas.microsoft.com/office/drawing/2014/chart" uri="{C3380CC4-5D6E-409C-BE32-E72D297353CC}">
                <c16:uniqueId val="{00000019-48B0-40DE-B6EA-6C5AC877A842}"/>
              </c:ext>
            </c:extLst>
          </c:dPt>
          <c:dPt>
            <c:idx val="13"/>
            <c:bubble3D val="0"/>
            <c:spPr>
              <a:solidFill>
                <a:schemeClr val="accent2">
                  <a:lumMod val="80000"/>
                  <a:lumOff val="20000"/>
                </a:schemeClr>
              </a:solidFill>
              <a:ln w="19050">
                <a:noFill/>
              </a:ln>
              <a:effectLst/>
            </c:spPr>
            <c:extLst>
              <c:ext xmlns:c16="http://schemas.microsoft.com/office/drawing/2014/chart" uri="{C3380CC4-5D6E-409C-BE32-E72D297353CC}">
                <c16:uniqueId val="{0000001B-48B0-40DE-B6EA-6C5AC877A842}"/>
              </c:ext>
            </c:extLst>
          </c:dPt>
          <c:dPt>
            <c:idx val="14"/>
            <c:bubble3D val="0"/>
            <c:spPr>
              <a:solidFill>
                <a:schemeClr val="accent3">
                  <a:lumMod val="75000"/>
                </a:schemeClr>
              </a:solidFill>
              <a:ln w="19050">
                <a:noFill/>
              </a:ln>
              <a:effectLst/>
            </c:spPr>
            <c:extLst>
              <c:ext xmlns:c16="http://schemas.microsoft.com/office/drawing/2014/chart" uri="{C3380CC4-5D6E-409C-BE32-E72D297353CC}">
                <c16:uniqueId val="{0000001D-48B0-40DE-B6EA-6C5AC877A842}"/>
              </c:ext>
            </c:extLst>
          </c:dPt>
          <c:dPt>
            <c:idx val="15"/>
            <c:bubble3D val="0"/>
            <c:spPr>
              <a:solidFill>
                <a:schemeClr val="accent4">
                  <a:lumMod val="80000"/>
                  <a:lumOff val="20000"/>
                </a:schemeClr>
              </a:solidFill>
              <a:ln w="19050">
                <a:noFill/>
              </a:ln>
              <a:effectLst/>
            </c:spPr>
            <c:extLst>
              <c:ext xmlns:c16="http://schemas.microsoft.com/office/drawing/2014/chart" uri="{C3380CC4-5D6E-409C-BE32-E72D297353CC}">
                <c16:uniqueId val="{0000001F-48B0-40DE-B6EA-6C5AC877A842}"/>
              </c:ext>
            </c:extLst>
          </c:dPt>
          <c:dPt>
            <c:idx val="16"/>
            <c:bubble3D val="0"/>
            <c:spPr>
              <a:solidFill>
                <a:schemeClr val="accent2">
                  <a:lumMod val="60000"/>
                  <a:lumOff val="40000"/>
                </a:schemeClr>
              </a:solidFill>
              <a:ln w="19050">
                <a:noFill/>
              </a:ln>
              <a:effectLst/>
            </c:spPr>
            <c:extLst>
              <c:ext xmlns:c16="http://schemas.microsoft.com/office/drawing/2014/chart" uri="{C3380CC4-5D6E-409C-BE32-E72D297353CC}">
                <c16:uniqueId val="{00000021-48B0-40DE-B6EA-6C5AC877A842}"/>
              </c:ext>
            </c:extLst>
          </c:dPt>
          <c:dPt>
            <c:idx val="17"/>
            <c:bubble3D val="0"/>
            <c:spPr>
              <a:solidFill>
                <a:srgbClr val="520120"/>
              </a:solidFill>
              <a:ln w="19050">
                <a:noFill/>
              </a:ln>
              <a:effectLst/>
            </c:spPr>
            <c:extLst>
              <c:ext xmlns:c16="http://schemas.microsoft.com/office/drawing/2014/chart" uri="{C3380CC4-5D6E-409C-BE32-E72D297353CC}">
                <c16:uniqueId val="{00000023-48B0-40DE-B6EA-6C5AC877A842}"/>
              </c:ext>
            </c:extLst>
          </c:dPt>
          <c:dPt>
            <c:idx val="18"/>
            <c:bubble3D val="0"/>
            <c:spPr>
              <a:solidFill>
                <a:schemeClr val="accent1">
                  <a:lumMod val="80000"/>
                </a:schemeClr>
              </a:solidFill>
              <a:ln w="19050">
                <a:noFill/>
              </a:ln>
              <a:effectLst/>
            </c:spPr>
            <c:extLst>
              <c:ext xmlns:c16="http://schemas.microsoft.com/office/drawing/2014/chart" uri="{C3380CC4-5D6E-409C-BE32-E72D297353CC}">
                <c16:uniqueId val="{00000025-48B0-40DE-B6EA-6C5AC877A842}"/>
              </c:ext>
            </c:extLst>
          </c:dPt>
          <c:dPt>
            <c:idx val="19"/>
            <c:bubble3D val="0"/>
            <c:spPr>
              <a:solidFill>
                <a:schemeClr val="accent2">
                  <a:lumMod val="80000"/>
                </a:schemeClr>
              </a:solidFill>
              <a:ln w="19050">
                <a:noFill/>
              </a:ln>
              <a:effectLst/>
            </c:spPr>
            <c:extLst>
              <c:ext xmlns:c16="http://schemas.microsoft.com/office/drawing/2014/chart" uri="{C3380CC4-5D6E-409C-BE32-E72D297353CC}">
                <c16:uniqueId val="{00000027-48B0-40DE-B6EA-6C5AC877A842}"/>
              </c:ext>
            </c:extLst>
          </c:dPt>
          <c:dPt>
            <c:idx val="20"/>
            <c:bubble3D val="0"/>
            <c:spPr>
              <a:solidFill>
                <a:srgbClr val="08403E"/>
              </a:solidFill>
              <a:ln w="19050">
                <a:noFill/>
              </a:ln>
              <a:effectLst/>
            </c:spPr>
            <c:extLst>
              <c:ext xmlns:c16="http://schemas.microsoft.com/office/drawing/2014/chart" uri="{C3380CC4-5D6E-409C-BE32-E72D297353CC}">
                <c16:uniqueId val="{00000029-48B0-40DE-B6EA-6C5AC877A842}"/>
              </c:ext>
            </c:extLst>
          </c:dPt>
          <c:dPt>
            <c:idx val="21"/>
            <c:bubble3D val="0"/>
            <c:spPr>
              <a:solidFill>
                <a:srgbClr val="463F3A"/>
              </a:solidFill>
              <a:ln w="19050">
                <a:noFill/>
              </a:ln>
              <a:effectLst/>
            </c:spPr>
            <c:extLst>
              <c:ext xmlns:c16="http://schemas.microsoft.com/office/drawing/2014/chart" uri="{C3380CC4-5D6E-409C-BE32-E72D297353CC}">
                <c16:uniqueId val="{0000002B-48B0-40DE-B6EA-6C5AC877A842}"/>
              </c:ext>
            </c:extLst>
          </c:dPt>
          <c:dPt>
            <c:idx val="22"/>
            <c:bubble3D val="0"/>
            <c:spPr>
              <a:solidFill>
                <a:srgbClr val="79717A"/>
              </a:solidFill>
              <a:ln w="19050">
                <a:noFill/>
              </a:ln>
              <a:effectLst/>
            </c:spPr>
            <c:extLst>
              <c:ext xmlns:c16="http://schemas.microsoft.com/office/drawing/2014/chart" uri="{C3380CC4-5D6E-409C-BE32-E72D297353CC}">
                <c16:uniqueId val="{0000002D-48B0-40DE-B6EA-6C5AC877A842}"/>
              </c:ext>
            </c:extLst>
          </c:dPt>
          <c:dPt>
            <c:idx val="23"/>
            <c:bubble3D val="0"/>
            <c:spPr>
              <a:solidFill>
                <a:srgbClr val="011F26"/>
              </a:solidFill>
              <a:ln w="19050">
                <a:noFill/>
              </a:ln>
              <a:effectLst/>
            </c:spPr>
            <c:extLst>
              <c:ext xmlns:c16="http://schemas.microsoft.com/office/drawing/2014/chart" uri="{C3380CC4-5D6E-409C-BE32-E72D297353CC}">
                <c16:uniqueId val="{0000002F-48B0-40DE-B6EA-6C5AC877A842}"/>
              </c:ext>
            </c:extLst>
          </c:dPt>
          <c:dLbls>
            <c:dLbl>
              <c:idx val="0"/>
              <c:delete val="1"/>
              <c:extLst>
                <c:ext xmlns:c15="http://schemas.microsoft.com/office/drawing/2012/chart" uri="{CE6537A1-D6FC-4f65-9D91-7224C49458BB}"/>
                <c:ext xmlns:c16="http://schemas.microsoft.com/office/drawing/2014/chart" uri="{C3380CC4-5D6E-409C-BE32-E72D297353CC}">
                  <c16:uniqueId val="{00000001-48B0-40DE-B6EA-6C5AC877A842}"/>
                </c:ext>
              </c:extLst>
            </c:dLbl>
            <c:dLbl>
              <c:idx val="1"/>
              <c:delete val="1"/>
              <c:extLst>
                <c:ext xmlns:c15="http://schemas.microsoft.com/office/drawing/2012/chart" uri="{CE6537A1-D6FC-4f65-9D91-7224C49458BB}"/>
                <c:ext xmlns:c16="http://schemas.microsoft.com/office/drawing/2014/chart" uri="{C3380CC4-5D6E-409C-BE32-E72D297353CC}">
                  <c16:uniqueId val="{00000003-48B0-40DE-B6EA-6C5AC877A842}"/>
                </c:ext>
              </c:extLst>
            </c:dLbl>
            <c:dLbl>
              <c:idx val="2"/>
              <c:delete val="1"/>
              <c:extLst>
                <c:ext xmlns:c15="http://schemas.microsoft.com/office/drawing/2012/chart" uri="{CE6537A1-D6FC-4f65-9D91-7224C49458BB}"/>
                <c:ext xmlns:c16="http://schemas.microsoft.com/office/drawing/2014/chart" uri="{C3380CC4-5D6E-409C-BE32-E72D297353CC}">
                  <c16:uniqueId val="{00000005-48B0-40DE-B6EA-6C5AC877A842}"/>
                </c:ext>
              </c:extLst>
            </c:dLbl>
            <c:dLbl>
              <c:idx val="3"/>
              <c:delete val="1"/>
              <c:extLst>
                <c:ext xmlns:c15="http://schemas.microsoft.com/office/drawing/2012/chart" uri="{CE6537A1-D6FC-4f65-9D91-7224C49458BB}"/>
                <c:ext xmlns:c16="http://schemas.microsoft.com/office/drawing/2014/chart" uri="{C3380CC4-5D6E-409C-BE32-E72D297353CC}">
                  <c16:uniqueId val="{00000007-48B0-40DE-B6EA-6C5AC877A842}"/>
                </c:ext>
              </c:extLst>
            </c:dLbl>
            <c:dLbl>
              <c:idx val="4"/>
              <c:delete val="1"/>
              <c:extLst>
                <c:ext xmlns:c15="http://schemas.microsoft.com/office/drawing/2012/chart" uri="{CE6537A1-D6FC-4f65-9D91-7224C49458BB}"/>
                <c:ext xmlns:c16="http://schemas.microsoft.com/office/drawing/2014/chart" uri="{C3380CC4-5D6E-409C-BE32-E72D297353CC}">
                  <c16:uniqueId val="{00000009-48B0-40DE-B6EA-6C5AC877A842}"/>
                </c:ext>
              </c:extLst>
            </c:dLbl>
            <c:dLbl>
              <c:idx val="5"/>
              <c:delete val="1"/>
              <c:extLst>
                <c:ext xmlns:c15="http://schemas.microsoft.com/office/drawing/2012/chart" uri="{CE6537A1-D6FC-4f65-9D91-7224C49458BB}"/>
                <c:ext xmlns:c16="http://schemas.microsoft.com/office/drawing/2014/chart" uri="{C3380CC4-5D6E-409C-BE32-E72D297353CC}">
                  <c16:uniqueId val="{0000000B-48B0-40DE-B6EA-6C5AC877A842}"/>
                </c:ext>
              </c:extLst>
            </c:dLbl>
            <c:dLbl>
              <c:idx val="6"/>
              <c:delete val="1"/>
              <c:extLst>
                <c:ext xmlns:c15="http://schemas.microsoft.com/office/drawing/2012/chart" uri="{CE6537A1-D6FC-4f65-9D91-7224C49458BB}"/>
                <c:ext xmlns:c16="http://schemas.microsoft.com/office/drawing/2014/chart" uri="{C3380CC4-5D6E-409C-BE32-E72D297353CC}">
                  <c16:uniqueId val="{0000000D-48B0-40DE-B6EA-6C5AC877A842}"/>
                </c:ext>
              </c:extLst>
            </c:dLbl>
            <c:dLbl>
              <c:idx val="7"/>
              <c:delete val="1"/>
              <c:extLst>
                <c:ext xmlns:c15="http://schemas.microsoft.com/office/drawing/2012/chart" uri="{CE6537A1-D6FC-4f65-9D91-7224C49458BB}"/>
                <c:ext xmlns:c16="http://schemas.microsoft.com/office/drawing/2014/chart" uri="{C3380CC4-5D6E-409C-BE32-E72D297353CC}">
                  <c16:uniqueId val="{0000000F-48B0-40DE-B6EA-6C5AC877A842}"/>
                </c:ext>
              </c:extLst>
            </c:dLbl>
            <c:dLbl>
              <c:idx val="8"/>
              <c:delete val="1"/>
              <c:extLst>
                <c:ext xmlns:c15="http://schemas.microsoft.com/office/drawing/2012/chart" uri="{CE6537A1-D6FC-4f65-9D91-7224C49458BB}"/>
                <c:ext xmlns:c16="http://schemas.microsoft.com/office/drawing/2014/chart" uri="{C3380CC4-5D6E-409C-BE32-E72D297353CC}">
                  <c16:uniqueId val="{00000011-48B0-40DE-B6EA-6C5AC877A842}"/>
                </c:ext>
              </c:extLst>
            </c:dLbl>
            <c:dLbl>
              <c:idx val="9"/>
              <c:delete val="1"/>
              <c:extLst>
                <c:ext xmlns:c15="http://schemas.microsoft.com/office/drawing/2012/chart" uri="{CE6537A1-D6FC-4f65-9D91-7224C49458BB}"/>
                <c:ext xmlns:c16="http://schemas.microsoft.com/office/drawing/2014/chart" uri="{C3380CC4-5D6E-409C-BE32-E72D297353CC}">
                  <c16:uniqueId val="{00000013-48B0-40DE-B6EA-6C5AC877A842}"/>
                </c:ext>
              </c:extLst>
            </c:dLbl>
            <c:dLbl>
              <c:idx val="10"/>
              <c:delete val="1"/>
              <c:extLst>
                <c:ext xmlns:c15="http://schemas.microsoft.com/office/drawing/2012/chart" uri="{CE6537A1-D6FC-4f65-9D91-7224C49458BB}"/>
                <c:ext xmlns:c16="http://schemas.microsoft.com/office/drawing/2014/chart" uri="{C3380CC4-5D6E-409C-BE32-E72D297353CC}">
                  <c16:uniqueId val="{00000015-48B0-40DE-B6EA-6C5AC877A842}"/>
                </c:ext>
              </c:extLst>
            </c:dLbl>
            <c:dLbl>
              <c:idx val="11"/>
              <c:delete val="1"/>
              <c:extLst>
                <c:ext xmlns:c15="http://schemas.microsoft.com/office/drawing/2012/chart" uri="{CE6537A1-D6FC-4f65-9D91-7224C49458BB}"/>
                <c:ext xmlns:c16="http://schemas.microsoft.com/office/drawing/2014/chart" uri="{C3380CC4-5D6E-409C-BE32-E72D297353CC}">
                  <c16:uniqueId val="{00000017-48B0-40DE-B6EA-6C5AC877A842}"/>
                </c:ext>
              </c:extLst>
            </c:dLbl>
            <c:dLbl>
              <c:idx val="12"/>
              <c:delete val="1"/>
              <c:extLst>
                <c:ext xmlns:c15="http://schemas.microsoft.com/office/drawing/2012/chart" uri="{CE6537A1-D6FC-4f65-9D91-7224C49458BB}"/>
                <c:ext xmlns:c16="http://schemas.microsoft.com/office/drawing/2014/chart" uri="{C3380CC4-5D6E-409C-BE32-E72D297353CC}">
                  <c16:uniqueId val="{00000019-48B0-40DE-B6EA-6C5AC877A842}"/>
                </c:ext>
              </c:extLst>
            </c:dLbl>
            <c:dLbl>
              <c:idx val="13"/>
              <c:layout>
                <c:manualLayout>
                  <c:x val="7.1631647871346585E-2"/>
                  <c:y val="-6.38991716611891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8B0-40DE-B6EA-6C5AC877A842}"/>
                </c:ext>
              </c:extLst>
            </c:dLbl>
            <c:dLbl>
              <c:idx val="14"/>
              <c:layout>
                <c:manualLayout>
                  <c:x val="-6.6346298211664226E-2"/>
                  <c:y val="0.1069118298257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48B0-40DE-B6EA-6C5AC877A842}"/>
                </c:ext>
              </c:extLst>
            </c:dLbl>
            <c:dLbl>
              <c:idx val="15"/>
              <c:layout>
                <c:manualLayout>
                  <c:x val="-5.0423121665580446E-2"/>
                  <c:y val="0.101734546615123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48B0-40DE-B6EA-6C5AC877A842}"/>
                </c:ext>
              </c:extLst>
            </c:dLbl>
            <c:dLbl>
              <c:idx val="16"/>
              <c:layout>
                <c:manualLayout>
                  <c:x val="5.8362596756973174E-2"/>
                  <c:y val="-9.59077577644775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48B0-40DE-B6EA-6C5AC877A842}"/>
                </c:ext>
              </c:extLst>
            </c:dLbl>
            <c:dLbl>
              <c:idx val="17"/>
              <c:layout>
                <c:manualLayout>
                  <c:x val="6.3642524689710392E-2"/>
                  <c:y val="-6.93718117962184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48B0-40DE-B6EA-6C5AC877A842}"/>
                </c:ext>
              </c:extLst>
            </c:dLbl>
            <c:dLbl>
              <c:idx val="18"/>
              <c:layout>
                <c:manualLayout>
                  <c:x val="6.3653576671560116E-2"/>
                  <c:y val="-3.73040169387072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48B0-40DE-B6EA-6C5AC877A842}"/>
                </c:ext>
              </c:extLst>
            </c:dLbl>
            <c:dLbl>
              <c:idx val="19"/>
              <c:layout>
                <c:manualLayout>
                  <c:x val="7.162059588949686E-2"/>
                  <c:y val="-2.12409320958981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48B0-40DE-B6EA-6C5AC877A842}"/>
                </c:ext>
              </c:extLst>
            </c:dLbl>
            <c:dLbl>
              <c:idx val="20"/>
              <c:layout>
                <c:manualLayout>
                  <c:x val="7.957656312558388E-2"/>
                  <c:y val="4.26586565283489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48B0-40DE-B6EA-6C5AC877A842}"/>
                </c:ext>
              </c:extLst>
            </c:dLbl>
            <c:dLbl>
              <c:idx val="21"/>
              <c:layout>
                <c:manualLayout>
                  <c:x val="7.4274531229147206E-2"/>
                  <c:y val="8.53761048478624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48B0-40DE-B6EA-6C5AC877A842}"/>
                </c:ext>
              </c:extLst>
            </c:dLbl>
            <c:dLbl>
              <c:idx val="22"/>
              <c:layout>
                <c:manualLayout>
                  <c:x val="-0.11934555585212868"/>
                  <c:y val="2.13589326412857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48B0-40DE-B6EA-6C5AC877A842}"/>
                </c:ext>
              </c:extLst>
            </c:dLbl>
            <c:dLbl>
              <c:idx val="23"/>
              <c:layout>
                <c:manualLayout>
                  <c:x val="-8.492315227887226E-2"/>
                  <c:y val="-1.60633494655457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48B0-40DE-B6EA-6C5AC877A8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'Active PT'!$A$44:$A$67</c:f>
              <c:strCache>
                <c:ptCount val="24"/>
                <c:pt idx="0">
                  <c:v>PERAGUAY</c:v>
                </c:pt>
                <c:pt idx="1">
                  <c:v>SENGAL</c:v>
                </c:pt>
                <c:pt idx="2">
                  <c:v>ENGLAND</c:v>
                </c:pt>
                <c:pt idx="3">
                  <c:v>SOMALIA</c:v>
                </c:pt>
                <c:pt idx="4">
                  <c:v>GHANA</c:v>
                </c:pt>
                <c:pt idx="5">
                  <c:v>U.S.A.</c:v>
                </c:pt>
                <c:pt idx="6">
                  <c:v>TURKEY</c:v>
                </c:pt>
                <c:pt idx="7">
                  <c:v>Switzerland</c:v>
                </c:pt>
                <c:pt idx="8">
                  <c:v>INDONESIA</c:v>
                </c:pt>
                <c:pt idx="9">
                  <c:v>SRILANKA</c:v>
                </c:pt>
                <c:pt idx="10">
                  <c:v>PALESTINE</c:v>
                </c:pt>
                <c:pt idx="11">
                  <c:v>SOUDAN</c:v>
                </c:pt>
                <c:pt idx="12">
                  <c:v>ETHIOPIA</c:v>
                </c:pt>
                <c:pt idx="13">
                  <c:v>JORDAN</c:v>
                </c:pt>
                <c:pt idx="14">
                  <c:v>BANGLADISH</c:v>
                </c:pt>
                <c:pt idx="15">
                  <c:v>NEPAL</c:v>
                </c:pt>
                <c:pt idx="16">
                  <c:v>EGYPT</c:v>
                </c:pt>
                <c:pt idx="17">
                  <c:v>LEBANON</c:v>
                </c:pt>
                <c:pt idx="18">
                  <c:v>SYRIA</c:v>
                </c:pt>
                <c:pt idx="19">
                  <c:v>YAMEN</c:v>
                </c:pt>
                <c:pt idx="20">
                  <c:v>PHILIPPINES</c:v>
                </c:pt>
                <c:pt idx="21">
                  <c:v>SAUDI ARABIA</c:v>
                </c:pt>
                <c:pt idx="22">
                  <c:v>INDIA</c:v>
                </c:pt>
                <c:pt idx="23">
                  <c:v>PAKISTAN</c:v>
                </c:pt>
              </c:strCache>
            </c:strRef>
          </c:cat>
          <c:val>
            <c:numRef>
              <c:f>'Active PT'!$B$44:$B$67</c:f>
              <c:numCache>
                <c:formatCode>General</c:formatCode>
                <c:ptCount val="24"/>
                <c:pt idx="0">
                  <c:v>1</c:v>
                </c:pt>
                <c:pt idx="1">
                  <c:v>1</c:v>
                </c:pt>
                <c:pt idx="2">
                  <c:v>1</c:v>
                </c:pt>
                <c:pt idx="3">
                  <c:v>1</c:v>
                </c:pt>
                <c:pt idx="4">
                  <c:v>1</c:v>
                </c:pt>
                <c:pt idx="5">
                  <c:v>1</c:v>
                </c:pt>
                <c:pt idx="6">
                  <c:v>1</c:v>
                </c:pt>
                <c:pt idx="7">
                  <c:v>1</c:v>
                </c:pt>
                <c:pt idx="8">
                  <c:v>3</c:v>
                </c:pt>
                <c:pt idx="9">
                  <c:v>4</c:v>
                </c:pt>
                <c:pt idx="10">
                  <c:v>9</c:v>
                </c:pt>
                <c:pt idx="11">
                  <c:v>11</c:v>
                </c:pt>
                <c:pt idx="12">
                  <c:v>11</c:v>
                </c:pt>
                <c:pt idx="13">
                  <c:v>12</c:v>
                </c:pt>
                <c:pt idx="14">
                  <c:v>31</c:v>
                </c:pt>
                <c:pt idx="15">
                  <c:v>31</c:v>
                </c:pt>
                <c:pt idx="16">
                  <c:v>37</c:v>
                </c:pt>
                <c:pt idx="17">
                  <c:v>51</c:v>
                </c:pt>
                <c:pt idx="18">
                  <c:v>53</c:v>
                </c:pt>
                <c:pt idx="19">
                  <c:v>54</c:v>
                </c:pt>
                <c:pt idx="20">
                  <c:v>75</c:v>
                </c:pt>
                <c:pt idx="21">
                  <c:v>251</c:v>
                </c:pt>
                <c:pt idx="22">
                  <c:v>419</c:v>
                </c:pt>
                <c:pt idx="23">
                  <c:v>451</c:v>
                </c:pt>
              </c:numCache>
            </c:numRef>
          </c:val>
          <c:extLst>
            <c:ext xmlns:c16="http://schemas.microsoft.com/office/drawing/2014/chart" uri="{C3380CC4-5D6E-409C-BE32-E72D297353CC}">
              <c16:uniqueId val="{00000030-6F59-4A1F-8AF7-BF835AE42BE5}"/>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Dashboard.xlsx]Vacation PT!PivotTable24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759898363768356E-2"/>
          <c:y val="0.01"/>
          <c:w val="0.91846638186184171"/>
          <c:h val="0.88440866141732288"/>
        </c:manualLayout>
      </c:layout>
      <c:barChart>
        <c:barDir val="col"/>
        <c:grouping val="clustered"/>
        <c:varyColors val="0"/>
        <c:ser>
          <c:idx val="0"/>
          <c:order val="0"/>
          <c:tx>
            <c:strRef>
              <c:f>'Vacation PT'!$B$17:$B$18</c:f>
              <c:strCache>
                <c:ptCount val="1"/>
                <c:pt idx="0">
                  <c:v>Female</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'Vacation PT'!$A$19:$A$25</c:f>
              <c:strCache>
                <c:ptCount val="7"/>
                <c:pt idx="0">
                  <c:v>Alumco projects</c:v>
                </c:pt>
                <c:pt idx="1">
                  <c:v>Civil Projects</c:v>
                </c:pt>
                <c:pt idx="2">
                  <c:v>Fleet / Warehous</c:v>
                </c:pt>
                <c:pt idx="3">
                  <c:v>Marine projects</c:v>
                </c:pt>
                <c:pt idx="4">
                  <c:v>Nitaqat</c:v>
                </c:pt>
                <c:pt idx="5">
                  <c:v>Office</c:v>
                </c:pt>
                <c:pt idx="6">
                  <c:v>Sister Co.</c:v>
                </c:pt>
              </c:strCache>
            </c:strRef>
          </c:cat>
          <c:val>
            <c:numRef>
              <c:f>'Vacation PT'!$B$19:$B$25</c:f>
              <c:numCache>
                <c:formatCode>General</c:formatCode>
                <c:ptCount val="7"/>
                <c:pt idx="4">
                  <c:v>1</c:v>
                </c:pt>
                <c:pt idx="5">
                  <c:v>1</c:v>
                </c:pt>
              </c:numCache>
            </c:numRef>
          </c:val>
          <c:extLst>
            <c:ext xmlns:c16="http://schemas.microsoft.com/office/drawing/2014/chart" uri="{C3380CC4-5D6E-409C-BE32-E72D297353CC}">
              <c16:uniqueId val="{00000000-804B-48B8-8930-87BA305CD786}"/>
            </c:ext>
          </c:extLst>
        </c:ser>
        <c:ser>
          <c:idx val="1"/>
          <c:order val="1"/>
          <c:tx>
            <c:strRef>
              <c:f>'Vacation PT'!$C$17:$C$18</c:f>
              <c:strCache>
                <c:ptCount val="1"/>
                <c:pt idx="0">
                  <c:v>Male</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'Vacation PT'!$A$19:$A$25</c:f>
              <c:strCache>
                <c:ptCount val="7"/>
                <c:pt idx="0">
                  <c:v>Alumco projects</c:v>
                </c:pt>
                <c:pt idx="1">
                  <c:v>Civil Projects</c:v>
                </c:pt>
                <c:pt idx="2">
                  <c:v>Fleet / Warehous</c:v>
                </c:pt>
                <c:pt idx="3">
                  <c:v>Marine projects</c:v>
                </c:pt>
                <c:pt idx="4">
                  <c:v>Nitaqat</c:v>
                </c:pt>
                <c:pt idx="5">
                  <c:v>Office</c:v>
                </c:pt>
                <c:pt idx="6">
                  <c:v>Sister Co.</c:v>
                </c:pt>
              </c:strCache>
            </c:strRef>
          </c:cat>
          <c:val>
            <c:numRef>
              <c:f>'Vacation PT'!$C$19:$C$25</c:f>
              <c:numCache>
                <c:formatCode>General</c:formatCode>
                <c:ptCount val="7"/>
                <c:pt idx="0">
                  <c:v>2</c:v>
                </c:pt>
                <c:pt idx="1">
                  <c:v>291</c:v>
                </c:pt>
                <c:pt idx="2">
                  <c:v>2</c:v>
                </c:pt>
                <c:pt idx="3">
                  <c:v>62</c:v>
                </c:pt>
                <c:pt idx="4">
                  <c:v>2</c:v>
                </c:pt>
                <c:pt idx="5">
                  <c:v>21</c:v>
                </c:pt>
                <c:pt idx="6">
                  <c:v>5</c:v>
                </c:pt>
              </c:numCache>
            </c:numRef>
          </c:val>
          <c:extLst>
            <c:ext xmlns:c16="http://schemas.microsoft.com/office/drawing/2014/chart" uri="{C3380CC4-5D6E-409C-BE32-E72D297353CC}">
              <c16:uniqueId val="{00000001-57E2-43C7-B68B-EA6077856191}"/>
            </c:ext>
          </c:extLst>
        </c:ser>
        <c:dLbls>
          <c:dLblPos val="outEnd"/>
          <c:showLegendKey val="0"/>
          <c:showVal val="1"/>
          <c:showCatName val="0"/>
          <c:showSerName val="0"/>
          <c:showPercent val="0"/>
          <c:showBubbleSize val="0"/>
        </c:dLbls>
        <c:gapWidth val="30"/>
        <c:overlap val="-27"/>
        <c:axId val="1200960616"/>
        <c:axId val="1200960976"/>
      </c:barChart>
      <c:catAx>
        <c:axId val="1200960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00960976"/>
        <c:crosses val="autoZero"/>
        <c:auto val="1"/>
        <c:lblAlgn val="ctr"/>
        <c:lblOffset val="100"/>
        <c:noMultiLvlLbl val="0"/>
      </c:catAx>
      <c:valAx>
        <c:axId val="1200960976"/>
        <c:scaling>
          <c:orientation val="minMax"/>
        </c:scaling>
        <c:delete val="1"/>
        <c:axPos val="l"/>
        <c:numFmt formatCode="General" sourceLinked="1"/>
        <c:majorTickMark val="none"/>
        <c:minorTickMark val="none"/>
        <c:tickLblPos val="nextTo"/>
        <c:crossAx val="1200960616"/>
        <c:crosses val="autoZero"/>
        <c:crossBetween val="between"/>
      </c:valAx>
      <c:spPr>
        <a:noFill/>
        <a:ln>
          <a:noFill/>
        </a:ln>
        <a:effectLst/>
      </c:spPr>
    </c:plotArea>
    <c:legend>
      <c:legendPos val="r"/>
      <c:layout>
        <c:manualLayout>
          <c:xMode val="edge"/>
          <c:yMode val="edge"/>
          <c:x val="0.91849675577033563"/>
          <c:y val="0.4156244094488189"/>
          <c:w val="7.7148321885296259E-2"/>
          <c:h val="0.170112077724155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Dashboard.xlsx]Vacation PT!PivotTable29</c:name>
    <c:fmtId val="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8403E"/>
          </a:solidFill>
          <a:ln w="19050">
            <a:noFill/>
          </a:ln>
          <a:effectLst/>
        </c:spPr>
        <c:dLbl>
          <c:idx val="0"/>
          <c:layout>
            <c:manualLayout>
              <c:x val="0.15555555555555556"/>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w="19050">
            <a:noFill/>
          </a:ln>
          <a:effectLst/>
        </c:spPr>
        <c:dLbl>
          <c:idx val="0"/>
          <c:layout>
            <c:manualLayout>
              <c:x val="-8.611111111111111E-2"/>
              <c:y val="-8.7962962962962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8403E"/>
          </a:solidFill>
          <a:ln w="19050">
            <a:noFill/>
          </a:ln>
          <a:effectLst/>
        </c:spPr>
        <c:dLbl>
          <c:idx val="0"/>
          <c:layout>
            <c:manualLayout>
              <c:x val="0.15555555555555556"/>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w="19050">
            <a:noFill/>
          </a:ln>
          <a:effectLst/>
        </c:spPr>
        <c:dLbl>
          <c:idx val="0"/>
          <c:layout>
            <c:manualLayout>
              <c:x val="-8.611111111111111E-2"/>
              <c:y val="-8.7962962962962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11F2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11F26"/>
          </a:solidFill>
          <a:ln w="19050">
            <a:noFill/>
          </a:ln>
          <a:effectLst/>
        </c:spPr>
        <c:dLbl>
          <c:idx val="0"/>
          <c:layout>
            <c:manualLayout>
              <c:x val="0.15555555555555556"/>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w="19050">
            <a:noFill/>
          </a:ln>
          <a:effectLst/>
        </c:spPr>
        <c:dLbl>
          <c:idx val="0"/>
          <c:layout>
            <c:manualLayout>
              <c:x val="-8.611111111111111E-2"/>
              <c:y val="-8.796296296296297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6371308016877636E-3"/>
              <c:y val="-0.36585365853658536"/>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4022392770526"/>
          <c:y val="4.217479674796748E-2"/>
          <c:w val="0.49709915611814348"/>
          <c:h val="0.95782520325203258"/>
        </c:manualLayout>
      </c:layout>
      <c:doughnutChart>
        <c:varyColors val="1"/>
        <c:ser>
          <c:idx val="0"/>
          <c:order val="0"/>
          <c:tx>
            <c:strRef>
              <c:f>'Vacation PT'!$I$19</c:f>
              <c:strCache>
                <c:ptCount val="1"/>
                <c:pt idx="0">
                  <c:v>Total</c:v>
                </c:pt>
              </c:strCache>
            </c:strRef>
          </c:tx>
          <c:spPr>
            <a:solidFill>
              <a:srgbClr val="011F26"/>
            </a:solidFill>
            <a:ln>
              <a:noFill/>
            </a:ln>
          </c:spPr>
          <c:dPt>
            <c:idx val="0"/>
            <c:bubble3D val="0"/>
            <c:spPr>
              <a:solidFill>
                <a:srgbClr val="011F26"/>
              </a:solidFill>
              <a:ln w="19050">
                <a:noFill/>
              </a:ln>
              <a:effectLst/>
            </c:spPr>
            <c:extLst>
              <c:ext xmlns:c16="http://schemas.microsoft.com/office/drawing/2014/chart" uri="{C3380CC4-5D6E-409C-BE32-E72D297353CC}">
                <c16:uniqueId val="{00000001-C38E-4EBB-A7FD-4C0221DE46F8}"/>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C38E-4EBB-A7FD-4C0221DE46F8}"/>
              </c:ext>
            </c:extLst>
          </c:dPt>
          <c:dLbls>
            <c:dLbl>
              <c:idx val="0"/>
              <c:layout>
                <c:manualLayout>
                  <c:x val="0.15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8E-4EBB-A7FD-4C0221DE46F8}"/>
                </c:ext>
              </c:extLst>
            </c:dLbl>
            <c:dLbl>
              <c:idx val="1"/>
              <c:layout>
                <c:manualLayout>
                  <c:x val="-8.611111111111111E-2"/>
                  <c:y val="-8.79629629629629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8E-4EBB-A7FD-4C0221DE46F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'Vacation PT'!$H$20:$H$21</c:f>
              <c:strCache>
                <c:ptCount val="2"/>
                <c:pt idx="0">
                  <c:v>1</c:v>
                </c:pt>
                <c:pt idx="1">
                  <c:v>2</c:v>
                </c:pt>
              </c:strCache>
            </c:strRef>
          </c:cat>
          <c:val>
            <c:numRef>
              <c:f>'Vacation PT'!$I$20:$I$21</c:f>
              <c:numCache>
                <c:formatCode>General</c:formatCode>
                <c:ptCount val="2"/>
                <c:pt idx="0">
                  <c:v>348</c:v>
                </c:pt>
                <c:pt idx="1">
                  <c:v>39</c:v>
                </c:pt>
              </c:numCache>
            </c:numRef>
          </c:val>
          <c:extLst>
            <c:ext xmlns:c16="http://schemas.microsoft.com/office/drawing/2014/chart" uri="{C3380CC4-5D6E-409C-BE32-E72D297353CC}">
              <c16:uniqueId val="{00000004-C38E-4EBB-A7FD-4C0221DE46F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rgbClr val="08403E"/>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Dashboard.xlsx]Vacation PT!PivotTable25</c:name>
    <c:fmtId val="5"/>
  </c:pivotSource>
  <c:chart>
    <c:autoTitleDeleted val="1"/>
    <c:pivotFmts>
      <c:pivotFmt>
        <c:idx val="0"/>
        <c:spPr>
          <a:solidFill>
            <a:schemeClr val="accent1"/>
          </a:solidFill>
          <a:ln w="19050">
            <a:noFill/>
          </a:ln>
          <a:effectLst/>
        </c:spPr>
        <c:marker>
          <c:symbol val="none"/>
        </c:marker>
      </c:pivotFmt>
      <c:pivotFmt>
        <c:idx val="1"/>
        <c:spPr>
          <a:solidFill>
            <a:srgbClr val="08403E"/>
          </a:solidFill>
          <a:ln w="19050">
            <a:noFill/>
          </a:ln>
          <a:effectLst/>
        </c:spPr>
      </c:pivotFmt>
      <c:pivotFmt>
        <c:idx val="2"/>
        <c:spPr>
          <a:solidFill>
            <a:schemeClr val="bg2">
              <a:lumMod val="50000"/>
            </a:schemeClr>
          </a:solidFill>
          <a:ln w="19050">
            <a:noFill/>
          </a:ln>
          <a:effectLst/>
        </c:spPr>
      </c:pivotFmt>
      <c:pivotFmt>
        <c:idx val="3"/>
        <c:spPr>
          <a:solidFill>
            <a:srgbClr val="012030"/>
          </a:solidFill>
          <a:ln w="19050">
            <a:noFill/>
          </a:ln>
          <a:effectLst/>
        </c:spPr>
        <c:dLbl>
          <c:idx val="0"/>
          <c:layout>
            <c:manualLayout>
              <c:x val="-1.9444444444444445E-2"/>
              <c:y val="0.107602339181286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w="19050">
            <a:noFill/>
          </a:ln>
          <a:effectLst/>
        </c:spPr>
        <c:dLbl>
          <c:idx val="0"/>
          <c:layout>
            <c:manualLayout>
              <c:x val="1.3888888888888888E-2"/>
              <c:y val="-0.12631578947368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schemeClr>
          </a:solidFill>
          <a:ln w="19050">
            <a:noFill/>
          </a:ln>
          <a:effectLst/>
        </c:spPr>
        <c:dLbl>
          <c:idx val="0"/>
          <c:layout>
            <c:manualLayout>
              <c:x val="2.500000000000005E-2"/>
              <c:y val="-0.112280701754385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schemeClr>
          </a:solidFill>
          <a:ln w="19050">
            <a:noFill/>
          </a:ln>
          <a:effectLst/>
        </c:spPr>
        <c:dLbl>
          <c:idx val="0"/>
          <c:layout>
            <c:manualLayout>
              <c:x val="-2.2222222222222223E-2"/>
              <c:y val="-9.3567251461988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50000"/>
            </a:schemeClr>
          </a:solidFill>
          <a:ln w="19050">
            <a:noFill/>
          </a:ln>
          <a:effectLst/>
        </c:spPr>
        <c:dLbl>
          <c:idx val="0"/>
          <c:layout>
            <c:manualLayout>
              <c:x val="1.3888888888888888E-2"/>
              <c:y val="-0.12631578947368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8403E"/>
          </a:solidFill>
          <a:ln w="19050">
            <a:noFill/>
          </a:ln>
          <a:effectLst/>
        </c:spPr>
        <c:dLbl>
          <c:idx val="0"/>
          <c:layout>
            <c:manualLayout>
              <c:x val="8.3333333333333232E-2"/>
              <c:y val="4.67836257309941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12030"/>
          </a:solidFill>
          <a:ln w="19050">
            <a:noFill/>
          </a:ln>
          <a:effectLst/>
        </c:spPr>
        <c:dLbl>
          <c:idx val="0"/>
          <c:layout>
            <c:manualLayout>
              <c:x val="-1.9444444444444445E-2"/>
              <c:y val="0.107602339181286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2">
              <a:lumMod val="50000"/>
            </a:schemeClr>
          </a:solidFill>
          <a:ln w="19050">
            <a:noFill/>
          </a:ln>
          <a:effectLst/>
        </c:spPr>
        <c:dLbl>
          <c:idx val="0"/>
          <c:layout>
            <c:manualLayout>
              <c:x val="-9.7222222222222224E-2"/>
              <c:y val="-9.356725146198915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2.2222222222222223E-2"/>
              <c:y val="-9.3567251461988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011F2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011F26"/>
          </a:solidFill>
          <a:ln w="19050">
            <a:noFill/>
          </a:ln>
          <a:effectLst/>
        </c:spPr>
        <c:dLbl>
          <c:idx val="0"/>
          <c:layout>
            <c:manualLayout>
              <c:x val="8.3333333333333232E-2"/>
              <c:y val="4.678362573099414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012030"/>
          </a:solidFill>
          <a:ln w="19050">
            <a:noFill/>
          </a:ln>
          <a:effectLst/>
        </c:spPr>
        <c:dLbl>
          <c:idx val="0"/>
          <c:layout>
            <c:manualLayout>
              <c:x val="-0.1253766014947284"/>
              <c:y val="7.744363279891218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2">
              <a:lumMod val="50000"/>
            </a:schemeClr>
          </a:solidFill>
          <a:ln w="19050">
            <a:noFill/>
          </a:ln>
          <a:effectLst/>
        </c:spPr>
        <c:dLbl>
          <c:idx val="0"/>
          <c:layout>
            <c:manualLayout>
              <c:x val="-9.7222222222222224E-2"/>
              <c:y val="-9.3567251461989156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dLbl>
          <c:idx val="0"/>
          <c:layout>
            <c:manualLayout>
              <c:x val="-1.8538135593220387E-2"/>
              <c:y val="-0.471887550200803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2736720939543"/>
          <c:y val="1.5060240963855422E-2"/>
          <c:w val="0.51959745762711851"/>
          <c:h val="0.98493975903614439"/>
        </c:manualLayout>
      </c:layout>
      <c:doughnutChart>
        <c:varyColors val="1"/>
        <c:ser>
          <c:idx val="0"/>
          <c:order val="0"/>
          <c:tx>
            <c:strRef>
              <c:f>'Vacation PT'!$B$29</c:f>
              <c:strCache>
                <c:ptCount val="1"/>
                <c:pt idx="0">
                  <c:v>Total</c:v>
                </c:pt>
              </c:strCache>
            </c:strRef>
          </c:tx>
          <c:spPr>
            <a:solidFill>
              <a:srgbClr val="011F26"/>
            </a:solidFill>
            <a:ln>
              <a:noFill/>
            </a:ln>
          </c:spPr>
          <c:dPt>
            <c:idx val="0"/>
            <c:bubble3D val="0"/>
            <c:spPr>
              <a:solidFill>
                <a:schemeClr val="accent1"/>
              </a:solidFill>
              <a:ln w="19050">
                <a:noFill/>
              </a:ln>
              <a:effectLst/>
            </c:spPr>
            <c:extLst>
              <c:ext xmlns:c16="http://schemas.microsoft.com/office/drawing/2014/chart" uri="{C3380CC4-5D6E-409C-BE32-E72D297353CC}">
                <c16:uniqueId val="{00000001-3DEB-4054-AEB6-BDC59A4AD302}"/>
              </c:ext>
            </c:extLst>
          </c:dPt>
          <c:dPt>
            <c:idx val="1"/>
            <c:bubble3D val="0"/>
            <c:spPr>
              <a:solidFill>
                <a:schemeClr val="accent5">
                  <a:lumMod val="50000"/>
                </a:schemeClr>
              </a:solidFill>
              <a:ln w="19050">
                <a:noFill/>
              </a:ln>
              <a:effectLst/>
            </c:spPr>
            <c:extLst>
              <c:ext xmlns:c16="http://schemas.microsoft.com/office/drawing/2014/chart" uri="{C3380CC4-5D6E-409C-BE32-E72D297353CC}">
                <c16:uniqueId val="{00000003-3DEB-4054-AEB6-BDC59A4AD302}"/>
              </c:ext>
            </c:extLst>
          </c:dPt>
          <c:dPt>
            <c:idx val="2"/>
            <c:bubble3D val="0"/>
            <c:spPr>
              <a:solidFill>
                <a:srgbClr val="011F26"/>
              </a:solidFill>
              <a:ln w="19050">
                <a:noFill/>
              </a:ln>
              <a:effectLst/>
            </c:spPr>
            <c:extLst>
              <c:ext xmlns:c16="http://schemas.microsoft.com/office/drawing/2014/chart" uri="{C3380CC4-5D6E-409C-BE32-E72D297353CC}">
                <c16:uniqueId val="{00000005-3DEB-4054-AEB6-BDC59A4AD302}"/>
              </c:ext>
            </c:extLst>
          </c:dPt>
          <c:dPt>
            <c:idx val="3"/>
            <c:bubble3D val="0"/>
            <c:spPr>
              <a:solidFill>
                <a:schemeClr val="accent4"/>
              </a:solidFill>
              <a:ln w="19050">
                <a:noFill/>
              </a:ln>
              <a:effectLst/>
            </c:spPr>
            <c:extLst>
              <c:ext xmlns:c16="http://schemas.microsoft.com/office/drawing/2014/chart" uri="{C3380CC4-5D6E-409C-BE32-E72D297353CC}">
                <c16:uniqueId val="{00000007-3DEB-4054-AEB6-BDC59A4AD302}"/>
              </c:ext>
            </c:extLst>
          </c:dPt>
          <c:dPt>
            <c:idx val="4"/>
            <c:bubble3D val="0"/>
            <c:spPr>
              <a:solidFill>
                <a:schemeClr val="accent5"/>
              </a:solidFill>
              <a:ln w="19050">
                <a:noFill/>
              </a:ln>
              <a:effectLst/>
            </c:spPr>
            <c:extLst>
              <c:ext xmlns:c16="http://schemas.microsoft.com/office/drawing/2014/chart" uri="{C3380CC4-5D6E-409C-BE32-E72D297353CC}">
                <c16:uniqueId val="{00000009-3DEB-4054-AEB6-BDC59A4AD302}"/>
              </c:ext>
            </c:extLst>
          </c:dPt>
          <c:dPt>
            <c:idx val="5"/>
            <c:bubble3D val="0"/>
            <c:spPr>
              <a:solidFill>
                <a:srgbClr val="012030"/>
              </a:solidFill>
              <a:ln w="19050">
                <a:noFill/>
              </a:ln>
              <a:effectLst/>
            </c:spPr>
            <c:extLst>
              <c:ext xmlns:c16="http://schemas.microsoft.com/office/drawing/2014/chart" uri="{C3380CC4-5D6E-409C-BE32-E72D297353CC}">
                <c16:uniqueId val="{0000000B-3DEB-4054-AEB6-BDC59A4AD302}"/>
              </c:ext>
            </c:extLst>
          </c:dPt>
          <c:dPt>
            <c:idx val="6"/>
            <c:bubble3D val="0"/>
            <c:spPr>
              <a:solidFill>
                <a:schemeClr val="bg2">
                  <a:lumMod val="50000"/>
                </a:schemeClr>
              </a:solidFill>
              <a:ln w="19050">
                <a:noFill/>
              </a:ln>
              <a:effectLst/>
            </c:spPr>
            <c:extLst>
              <c:ext xmlns:c16="http://schemas.microsoft.com/office/drawing/2014/chart" uri="{C3380CC4-5D6E-409C-BE32-E72D297353CC}">
                <c16:uniqueId val="{0000000D-3DEB-4054-AEB6-BDC59A4AD302}"/>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3DEB-4054-AEB6-BDC59A4AD302}"/>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3DEB-4054-AEB6-BDC59A4AD302}"/>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3DEB-4054-AEB6-BDC59A4AD302}"/>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3DEB-4054-AEB6-BDC59A4AD302}"/>
              </c:ext>
            </c:extLst>
          </c:dPt>
          <c:dLbls>
            <c:dLbl>
              <c:idx val="0"/>
              <c:delete val="1"/>
              <c:extLst>
                <c:ext xmlns:c15="http://schemas.microsoft.com/office/drawing/2012/chart" uri="{CE6537A1-D6FC-4f65-9D91-7224C49458BB}"/>
                <c:ext xmlns:c16="http://schemas.microsoft.com/office/drawing/2014/chart" uri="{C3380CC4-5D6E-409C-BE32-E72D297353CC}">
                  <c16:uniqueId val="{00000001-3DEB-4054-AEB6-BDC59A4AD302}"/>
                </c:ext>
              </c:extLst>
            </c:dLbl>
            <c:dLbl>
              <c:idx val="1"/>
              <c:delete val="1"/>
              <c:extLst>
                <c:ext xmlns:c15="http://schemas.microsoft.com/office/drawing/2012/chart" uri="{CE6537A1-D6FC-4f65-9D91-7224C49458BB}"/>
                <c:ext xmlns:c16="http://schemas.microsoft.com/office/drawing/2014/chart" uri="{C3380CC4-5D6E-409C-BE32-E72D297353CC}">
                  <c16:uniqueId val="{00000003-3DEB-4054-AEB6-BDC59A4AD302}"/>
                </c:ext>
              </c:extLst>
            </c:dLbl>
            <c:dLbl>
              <c:idx val="2"/>
              <c:layout>
                <c:manualLayout>
                  <c:x val="8.3333333333333232E-2"/>
                  <c:y val="4.6783625730994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DEB-4054-AEB6-BDC59A4AD302}"/>
                </c:ext>
              </c:extLst>
            </c:dLbl>
            <c:dLbl>
              <c:idx val="3"/>
              <c:delete val="1"/>
              <c:extLst>
                <c:ext xmlns:c15="http://schemas.microsoft.com/office/drawing/2012/chart" uri="{CE6537A1-D6FC-4f65-9D91-7224C49458BB}"/>
                <c:ext xmlns:c16="http://schemas.microsoft.com/office/drawing/2014/chart" uri="{C3380CC4-5D6E-409C-BE32-E72D297353CC}">
                  <c16:uniqueId val="{00000007-3DEB-4054-AEB6-BDC59A4AD302}"/>
                </c:ext>
              </c:extLst>
            </c:dLbl>
            <c:dLbl>
              <c:idx val="4"/>
              <c:delete val="1"/>
              <c:extLst>
                <c:ext xmlns:c15="http://schemas.microsoft.com/office/drawing/2012/chart" uri="{CE6537A1-D6FC-4f65-9D91-7224C49458BB}"/>
                <c:ext xmlns:c16="http://schemas.microsoft.com/office/drawing/2014/chart" uri="{C3380CC4-5D6E-409C-BE32-E72D297353CC}">
                  <c16:uniqueId val="{00000009-3DEB-4054-AEB6-BDC59A4AD302}"/>
                </c:ext>
              </c:extLst>
            </c:dLbl>
            <c:dLbl>
              <c:idx val="5"/>
              <c:layout>
                <c:manualLayout>
                  <c:x val="-0.1253766014947284"/>
                  <c:y val="7.74436327989121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DEB-4054-AEB6-BDC59A4AD302}"/>
                </c:ext>
              </c:extLst>
            </c:dLbl>
            <c:dLbl>
              <c:idx val="6"/>
              <c:layout>
                <c:manualLayout>
                  <c:x val="-9.7222222222222224E-2"/>
                  <c:y val="-9.356725146198915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DEB-4054-AEB6-BDC59A4AD302}"/>
                </c:ext>
              </c:extLst>
            </c:dLbl>
            <c:dLbl>
              <c:idx val="7"/>
              <c:delete val="1"/>
              <c:extLst>
                <c:ext xmlns:c15="http://schemas.microsoft.com/office/drawing/2012/chart" uri="{CE6537A1-D6FC-4f65-9D91-7224C49458BB}"/>
                <c:ext xmlns:c16="http://schemas.microsoft.com/office/drawing/2014/chart" uri="{C3380CC4-5D6E-409C-BE32-E72D297353CC}">
                  <c16:uniqueId val="{0000000F-3DEB-4054-AEB6-BDC59A4AD302}"/>
                </c:ext>
              </c:extLst>
            </c:dLbl>
            <c:dLbl>
              <c:idx val="8"/>
              <c:delete val="1"/>
              <c:extLst>
                <c:ext xmlns:c15="http://schemas.microsoft.com/office/drawing/2012/chart" uri="{CE6537A1-D6FC-4f65-9D91-7224C49458BB}"/>
                <c:ext xmlns:c16="http://schemas.microsoft.com/office/drawing/2014/chart" uri="{C3380CC4-5D6E-409C-BE32-E72D297353CC}">
                  <c16:uniqueId val="{00000011-3DEB-4054-AEB6-BDC59A4AD302}"/>
                </c:ext>
              </c:extLst>
            </c:dLbl>
            <c:dLbl>
              <c:idx val="9"/>
              <c:delete val="1"/>
              <c:extLst>
                <c:ext xmlns:c15="http://schemas.microsoft.com/office/drawing/2012/chart" uri="{CE6537A1-D6FC-4f65-9D91-7224C49458BB}"/>
                <c:ext xmlns:c16="http://schemas.microsoft.com/office/drawing/2014/chart" uri="{C3380CC4-5D6E-409C-BE32-E72D297353CC}">
                  <c16:uniqueId val="{00000013-3DEB-4054-AEB6-BDC59A4AD302}"/>
                </c:ext>
              </c:extLst>
            </c:dLbl>
            <c:dLbl>
              <c:idx val="10"/>
              <c:delete val="1"/>
              <c:extLst>
                <c:ext xmlns:c15="http://schemas.microsoft.com/office/drawing/2012/chart" uri="{CE6537A1-D6FC-4f65-9D91-7224C49458BB}"/>
                <c:ext xmlns:c16="http://schemas.microsoft.com/office/drawing/2014/chart" uri="{C3380CC4-5D6E-409C-BE32-E72D297353CC}">
                  <c16:uniqueId val="{00000015-3DEB-4054-AEB6-BDC59A4AD30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'Vacation PT'!$A$30:$A$40</c:f>
              <c:strCache>
                <c:ptCount val="11"/>
                <c:pt idx="0">
                  <c:v>BANGLADISH</c:v>
                </c:pt>
                <c:pt idx="1">
                  <c:v>EGYPT</c:v>
                </c:pt>
                <c:pt idx="2">
                  <c:v>INDIA</c:v>
                </c:pt>
                <c:pt idx="3">
                  <c:v>INDONESIA</c:v>
                </c:pt>
                <c:pt idx="4">
                  <c:v>LEBANON</c:v>
                </c:pt>
                <c:pt idx="5">
                  <c:v>NEPAL</c:v>
                </c:pt>
                <c:pt idx="6">
                  <c:v>PAKISTAN</c:v>
                </c:pt>
                <c:pt idx="7">
                  <c:v>PHILIPPINES</c:v>
                </c:pt>
                <c:pt idx="8">
                  <c:v>SAUDI ARABIA</c:v>
                </c:pt>
                <c:pt idx="9">
                  <c:v>SYRIA</c:v>
                </c:pt>
                <c:pt idx="10">
                  <c:v>YAMEN</c:v>
                </c:pt>
              </c:strCache>
            </c:strRef>
          </c:cat>
          <c:val>
            <c:numRef>
              <c:f>'Vacation PT'!$B$30:$B$40</c:f>
              <c:numCache>
                <c:formatCode>General</c:formatCode>
                <c:ptCount val="11"/>
                <c:pt idx="0">
                  <c:v>2</c:v>
                </c:pt>
                <c:pt idx="1">
                  <c:v>7</c:v>
                </c:pt>
                <c:pt idx="2">
                  <c:v>188</c:v>
                </c:pt>
                <c:pt idx="3">
                  <c:v>1</c:v>
                </c:pt>
                <c:pt idx="4">
                  <c:v>3</c:v>
                </c:pt>
                <c:pt idx="5">
                  <c:v>18</c:v>
                </c:pt>
                <c:pt idx="6">
                  <c:v>151</c:v>
                </c:pt>
                <c:pt idx="7">
                  <c:v>9</c:v>
                </c:pt>
                <c:pt idx="8">
                  <c:v>5</c:v>
                </c:pt>
                <c:pt idx="9">
                  <c:v>1</c:v>
                </c:pt>
                <c:pt idx="10">
                  <c:v>2</c:v>
                </c:pt>
              </c:numCache>
            </c:numRef>
          </c:val>
          <c:extLst>
            <c:ext xmlns:c16="http://schemas.microsoft.com/office/drawing/2014/chart" uri="{C3380CC4-5D6E-409C-BE32-E72D297353CC}">
              <c16:uniqueId val="{00000016-3DEB-4054-AEB6-BDC59A4AD302}"/>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8403E"/>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Dashboard.xlsx]Vacation PT!PivotTable27</c:name>
    <c:fmtId val="2"/>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
          <c:w val="0.99123267994769204"/>
          <c:h val="0.76940866141732289"/>
        </c:manualLayout>
      </c:layout>
      <c:barChart>
        <c:barDir val="col"/>
        <c:grouping val="clustered"/>
        <c:varyColors val="0"/>
        <c:ser>
          <c:idx val="0"/>
          <c:order val="0"/>
          <c:tx>
            <c:strRef>
              <c:f>'Vacation PT'!$B$55</c:f>
              <c:strCache>
                <c:ptCount val="1"/>
                <c:pt idx="0">
                  <c:v>Total</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'Vacation PT'!$A$56:$A$62</c:f>
              <c:strCache>
                <c:ptCount val="7"/>
                <c:pt idx="0">
                  <c:v>Civil Projects</c:v>
                </c:pt>
                <c:pt idx="1">
                  <c:v>Marine projects</c:v>
                </c:pt>
                <c:pt idx="2">
                  <c:v>Office</c:v>
                </c:pt>
                <c:pt idx="3">
                  <c:v>Alumco projects</c:v>
                </c:pt>
                <c:pt idx="4">
                  <c:v>Sister Co.</c:v>
                </c:pt>
                <c:pt idx="5">
                  <c:v>Nitaqat</c:v>
                </c:pt>
                <c:pt idx="6">
                  <c:v>Fleet / Warehous</c:v>
                </c:pt>
              </c:strCache>
            </c:strRef>
          </c:cat>
          <c:val>
            <c:numRef>
              <c:f>'Vacation PT'!$B$56:$B$62</c:f>
              <c:numCache>
                <c:formatCode>General</c:formatCode>
                <c:ptCount val="7"/>
                <c:pt idx="0">
                  <c:v>433950</c:v>
                </c:pt>
                <c:pt idx="1">
                  <c:v>122725</c:v>
                </c:pt>
                <c:pt idx="2">
                  <c:v>62730</c:v>
                </c:pt>
                <c:pt idx="3">
                  <c:v>23200</c:v>
                </c:pt>
                <c:pt idx="4">
                  <c:v>21450</c:v>
                </c:pt>
                <c:pt idx="5">
                  <c:v>11000</c:v>
                </c:pt>
                <c:pt idx="6">
                  <c:v>3800</c:v>
                </c:pt>
              </c:numCache>
            </c:numRef>
          </c:val>
          <c:extLst>
            <c:ext xmlns:c16="http://schemas.microsoft.com/office/drawing/2014/chart" uri="{C3380CC4-5D6E-409C-BE32-E72D297353CC}">
              <c16:uniqueId val="{00000000-DA99-47A9-A2BB-2AD24EFA4CF7}"/>
            </c:ext>
          </c:extLst>
        </c:ser>
        <c:dLbls>
          <c:dLblPos val="outEnd"/>
          <c:showLegendKey val="0"/>
          <c:showVal val="1"/>
          <c:showCatName val="0"/>
          <c:showSerName val="0"/>
          <c:showPercent val="0"/>
          <c:showBubbleSize val="0"/>
        </c:dLbls>
        <c:gapWidth val="30"/>
        <c:overlap val="-27"/>
        <c:axId val="1287361648"/>
        <c:axId val="1853286616"/>
      </c:barChart>
      <c:catAx>
        <c:axId val="128736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8403E"/>
                </a:solidFill>
                <a:latin typeface="+mn-lt"/>
                <a:ea typeface="+mn-ea"/>
                <a:cs typeface="+mn-cs"/>
              </a:defRPr>
            </a:pPr>
            <a:endParaRPr lang="en-US"/>
          </a:p>
        </c:txPr>
        <c:crossAx val="1853286616"/>
        <c:crosses val="autoZero"/>
        <c:auto val="1"/>
        <c:lblAlgn val="ctr"/>
        <c:lblOffset val="100"/>
        <c:noMultiLvlLbl val="0"/>
      </c:catAx>
      <c:valAx>
        <c:axId val="1853286616"/>
        <c:scaling>
          <c:orientation val="minMax"/>
        </c:scaling>
        <c:delete val="1"/>
        <c:axPos val="l"/>
        <c:numFmt formatCode="General" sourceLinked="1"/>
        <c:majorTickMark val="none"/>
        <c:minorTickMark val="none"/>
        <c:tickLblPos val="nextTo"/>
        <c:crossAx val="128736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Dashboard.xlsx]Vacation PT!PivotTable1</c:name>
    <c:fmtId val="2"/>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8E-3"/>
          <c:y val="2.48015873015873E-2"/>
          <c:w val="0.98888888888888893"/>
          <c:h val="0.88532605299337586"/>
        </c:manualLayout>
      </c:layout>
      <c:barChart>
        <c:barDir val="col"/>
        <c:grouping val="clustered"/>
        <c:varyColors val="0"/>
        <c:ser>
          <c:idx val="0"/>
          <c:order val="0"/>
          <c:tx>
            <c:strRef>
              <c:f>'Vacation PT'!$B$44</c:f>
              <c:strCache>
                <c:ptCount val="1"/>
                <c:pt idx="0">
                  <c:v>Total</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'Vacation PT'!$A$45:$A$48</c:f>
              <c:strCache>
                <c:ptCount val="4"/>
                <c:pt idx="0">
                  <c:v>38-47</c:v>
                </c:pt>
                <c:pt idx="1">
                  <c:v>28-37</c:v>
                </c:pt>
                <c:pt idx="2">
                  <c:v>48-57</c:v>
                </c:pt>
                <c:pt idx="3">
                  <c:v>58-67</c:v>
                </c:pt>
              </c:strCache>
            </c:strRef>
          </c:cat>
          <c:val>
            <c:numRef>
              <c:f>'Vacation PT'!$B$45:$B$48</c:f>
              <c:numCache>
                <c:formatCode>General</c:formatCode>
                <c:ptCount val="4"/>
                <c:pt idx="0">
                  <c:v>176</c:v>
                </c:pt>
                <c:pt idx="1">
                  <c:v>149</c:v>
                </c:pt>
                <c:pt idx="2">
                  <c:v>51</c:v>
                </c:pt>
                <c:pt idx="3">
                  <c:v>11</c:v>
                </c:pt>
              </c:numCache>
            </c:numRef>
          </c:val>
          <c:extLst>
            <c:ext xmlns:c16="http://schemas.microsoft.com/office/drawing/2014/chart" uri="{C3380CC4-5D6E-409C-BE32-E72D297353CC}">
              <c16:uniqueId val="{00000000-ED57-4776-A715-5D7B37434059}"/>
            </c:ext>
          </c:extLst>
        </c:ser>
        <c:dLbls>
          <c:dLblPos val="outEnd"/>
          <c:showLegendKey val="0"/>
          <c:showVal val="1"/>
          <c:showCatName val="0"/>
          <c:showSerName val="0"/>
          <c:showPercent val="0"/>
          <c:showBubbleSize val="0"/>
        </c:dLbls>
        <c:gapWidth val="30"/>
        <c:overlap val="-27"/>
        <c:axId val="1294579384"/>
        <c:axId val="1294577944"/>
      </c:barChart>
      <c:catAx>
        <c:axId val="129457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8403E"/>
                </a:solidFill>
                <a:latin typeface="+mn-lt"/>
                <a:ea typeface="+mn-ea"/>
                <a:cs typeface="+mn-cs"/>
              </a:defRPr>
            </a:pPr>
            <a:endParaRPr lang="en-US"/>
          </a:p>
        </c:txPr>
        <c:crossAx val="1294577944"/>
        <c:crosses val="autoZero"/>
        <c:auto val="1"/>
        <c:lblAlgn val="ctr"/>
        <c:lblOffset val="100"/>
        <c:noMultiLvlLbl val="0"/>
      </c:catAx>
      <c:valAx>
        <c:axId val="1294577944"/>
        <c:scaling>
          <c:orientation val="minMax"/>
        </c:scaling>
        <c:delete val="1"/>
        <c:axPos val="l"/>
        <c:numFmt formatCode="General" sourceLinked="1"/>
        <c:majorTickMark val="none"/>
        <c:minorTickMark val="none"/>
        <c:tickLblPos val="nextTo"/>
        <c:crossAx val="1294579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Dashboard.xlsx]Vacation PT!PivotTable31</c:name>
    <c:fmtId val="4"/>
  </c:pivotSource>
  <c:chart>
    <c:autoTitleDeleted val="1"/>
    <c:pivotFmts>
      <c:pivotFmt>
        <c:idx val="0"/>
        <c:spPr>
          <a:solidFill>
            <a:schemeClr val="accent1"/>
          </a:solidFill>
          <a:ln w="28575" cap="rnd">
            <a:solidFill>
              <a:srgbClr val="08403E"/>
            </a:solidFill>
            <a:round/>
          </a:ln>
          <a:effectLst/>
        </c:spPr>
        <c:marker>
          <c:symbol val="circle"/>
          <c:size val="5"/>
          <c:spPr>
            <a:solidFill>
              <a:srgbClr val="08403E"/>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8403E"/>
            </a:solidFill>
            <a:round/>
          </a:ln>
          <a:effectLst/>
        </c:spPr>
        <c:marker>
          <c:symbol val="circle"/>
          <c:size val="5"/>
          <c:spPr>
            <a:solidFill>
              <a:srgbClr val="08403E"/>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11F26"/>
            </a:solidFill>
            <a:round/>
          </a:ln>
          <a:effectLst/>
        </c:spPr>
        <c:marker>
          <c:symbol val="circle"/>
          <c:size val="5"/>
          <c:spPr>
            <a:solidFill>
              <a:srgbClr val="08403E"/>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8403E"/>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36337535272872E-3"/>
          <c:y val="0"/>
          <c:w val="0.99012636624647277"/>
          <c:h val="0.97906456692913391"/>
        </c:manualLayout>
      </c:layout>
      <c:lineChart>
        <c:grouping val="standard"/>
        <c:varyColors val="0"/>
        <c:ser>
          <c:idx val="0"/>
          <c:order val="0"/>
          <c:tx>
            <c:strRef>
              <c:f>'Vacation PT'!$I$30</c:f>
              <c:strCache>
                <c:ptCount val="1"/>
                <c:pt idx="0">
                  <c:v>Total</c:v>
                </c:pt>
              </c:strCache>
            </c:strRef>
          </c:tx>
          <c:spPr>
            <a:ln w="28575" cap="rnd">
              <a:solidFill>
                <a:srgbClr val="011F26"/>
              </a:solidFill>
              <a:round/>
            </a:ln>
            <a:effectLst/>
          </c:spPr>
          <c:marker>
            <c:symbol val="circle"/>
            <c:size val="5"/>
            <c:spPr>
              <a:solidFill>
                <a:srgbClr val="08403E"/>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8403E"/>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'Vacation PT'!$H$31:$H$44</c:f>
              <c:strCache>
                <c:ptCount val="14"/>
                <c:pt idx="0">
                  <c:v>1989</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'Vacation PT'!$I$31:$I$44</c:f>
              <c:numCache>
                <c:formatCode>General</c:formatCode>
                <c:ptCount val="14"/>
                <c:pt idx="0">
                  <c:v>1</c:v>
                </c:pt>
                <c:pt idx="1">
                  <c:v>5</c:v>
                </c:pt>
                <c:pt idx="2">
                  <c:v>2</c:v>
                </c:pt>
                <c:pt idx="3">
                  <c:v>1</c:v>
                </c:pt>
                <c:pt idx="4">
                  <c:v>29</c:v>
                </c:pt>
                <c:pt idx="5">
                  <c:v>54</c:v>
                </c:pt>
                <c:pt idx="6">
                  <c:v>144</c:v>
                </c:pt>
                <c:pt idx="7">
                  <c:v>111</c:v>
                </c:pt>
                <c:pt idx="8">
                  <c:v>16</c:v>
                </c:pt>
                <c:pt idx="9">
                  <c:v>6</c:v>
                </c:pt>
                <c:pt idx="10">
                  <c:v>5</c:v>
                </c:pt>
                <c:pt idx="11">
                  <c:v>2</c:v>
                </c:pt>
                <c:pt idx="12">
                  <c:v>2</c:v>
                </c:pt>
                <c:pt idx="13">
                  <c:v>9</c:v>
                </c:pt>
              </c:numCache>
            </c:numRef>
          </c:val>
          <c:smooth val="1"/>
          <c:extLst>
            <c:ext xmlns:c16="http://schemas.microsoft.com/office/drawing/2014/chart" uri="{C3380CC4-5D6E-409C-BE32-E72D297353CC}">
              <c16:uniqueId val="{00000000-C4E5-4AF1-A3ED-DFADF8A96EB9}"/>
            </c:ext>
          </c:extLst>
        </c:ser>
        <c:dLbls>
          <c:dLblPos val="t"/>
          <c:showLegendKey val="0"/>
          <c:showVal val="1"/>
          <c:showCatName val="0"/>
          <c:showSerName val="0"/>
          <c:showPercent val="0"/>
          <c:showBubbleSize val="0"/>
        </c:dLbls>
        <c:marker val="1"/>
        <c:smooth val="0"/>
        <c:axId val="1853285896"/>
        <c:axId val="1853286256"/>
      </c:lineChart>
      <c:catAx>
        <c:axId val="1853285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3286256"/>
        <c:crosses val="autoZero"/>
        <c:auto val="1"/>
        <c:lblAlgn val="ctr"/>
        <c:lblOffset val="100"/>
        <c:noMultiLvlLbl val="0"/>
      </c:catAx>
      <c:valAx>
        <c:axId val="1853286256"/>
        <c:scaling>
          <c:orientation val="minMax"/>
        </c:scaling>
        <c:delete val="1"/>
        <c:axPos val="l"/>
        <c:numFmt formatCode="General" sourceLinked="1"/>
        <c:majorTickMark val="none"/>
        <c:minorTickMark val="none"/>
        <c:tickLblPos val="nextTo"/>
        <c:crossAx val="1853285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Dashboard.xlsx]Left PT!PivotTable9</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blipFill>
            <a:blip xmlns:r="http://schemas.openxmlformats.org/officeDocument/2006/relationships" r:embed="rId1"/>
            <a:stretch>
              <a:fillRect/>
            </a:stretch>
          </a:blip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1"/>
            <a:stretch>
              <a:fillRect/>
            </a:stretch>
          </a:blip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blipFill>
            <a:blip xmlns:r="http://schemas.openxmlformats.org/officeDocument/2006/relationships" r:embed="rId1"/>
            <a:stretch>
              <a:fillRect/>
            </a:stretch>
          </a:blip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blipFill>
            <a:blip xmlns:r="http://schemas.openxmlformats.org/officeDocument/2006/relationships" r:embed="rId1"/>
            <a:stretch>
              <a:fillRect/>
            </a:stretch>
          </a:blip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blipFill>
            <a:blip xmlns:r="http://schemas.openxmlformats.org/officeDocument/2006/relationships" r:embed="rId2"/>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blipFill>
            <a:blip xmlns:r="http://schemas.openxmlformats.org/officeDocument/2006/relationships" r:embed="rId2"/>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703916673256588E-2"/>
          <c:y val="1.290073115860517E-3"/>
          <c:w val="0.98365675730634106"/>
          <c:h val="0.87195428696412947"/>
        </c:manualLayout>
      </c:layout>
      <c:barChart>
        <c:barDir val="col"/>
        <c:grouping val="clustered"/>
        <c:varyColors val="0"/>
        <c:ser>
          <c:idx val="0"/>
          <c:order val="0"/>
          <c:tx>
            <c:strRef>
              <c:f>'Left PT'!$B$6</c:f>
              <c:strCache>
                <c:ptCount val="1"/>
                <c:pt idx="0">
                  <c:v>Total</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'Left PT'!$A$7:$A$13</c:f>
              <c:strCache>
                <c:ptCount val="7"/>
                <c:pt idx="0">
                  <c:v>Civil Projects</c:v>
                </c:pt>
                <c:pt idx="1">
                  <c:v>Alumco projects</c:v>
                </c:pt>
                <c:pt idx="2">
                  <c:v>Fleet / Warehous</c:v>
                </c:pt>
                <c:pt idx="3">
                  <c:v>Marine projects</c:v>
                </c:pt>
                <c:pt idx="4">
                  <c:v>Nitaqat</c:v>
                </c:pt>
                <c:pt idx="5">
                  <c:v>Office</c:v>
                </c:pt>
                <c:pt idx="6">
                  <c:v>Sister Co.</c:v>
                </c:pt>
              </c:strCache>
            </c:strRef>
          </c:cat>
          <c:val>
            <c:numRef>
              <c:f>'Left PT'!$B$7:$B$13</c:f>
              <c:numCache>
                <c:formatCode>General</c:formatCode>
                <c:ptCount val="7"/>
                <c:pt idx="0">
                  <c:v>120</c:v>
                </c:pt>
                <c:pt idx="1">
                  <c:v>1</c:v>
                </c:pt>
                <c:pt idx="2">
                  <c:v>8</c:v>
                </c:pt>
                <c:pt idx="3">
                  <c:v>31</c:v>
                </c:pt>
                <c:pt idx="4">
                  <c:v>2</c:v>
                </c:pt>
                <c:pt idx="5">
                  <c:v>15</c:v>
                </c:pt>
                <c:pt idx="6">
                  <c:v>1</c:v>
                </c:pt>
              </c:numCache>
            </c:numRef>
          </c:val>
          <c:extLst>
            <c:ext xmlns:c16="http://schemas.microsoft.com/office/drawing/2014/chart" uri="{C3380CC4-5D6E-409C-BE32-E72D297353CC}">
              <c16:uniqueId val="{00000000-7F31-41CF-BB3A-605B72C6579D}"/>
            </c:ext>
          </c:extLst>
        </c:ser>
        <c:dLbls>
          <c:dLblPos val="outEnd"/>
          <c:showLegendKey val="0"/>
          <c:showVal val="1"/>
          <c:showCatName val="0"/>
          <c:showSerName val="0"/>
          <c:showPercent val="0"/>
          <c:showBubbleSize val="0"/>
        </c:dLbls>
        <c:gapWidth val="30"/>
        <c:axId val="1414424080"/>
        <c:axId val="1414423720"/>
      </c:barChart>
      <c:catAx>
        <c:axId val="1414424080"/>
        <c:scaling>
          <c:orientation val="minMax"/>
        </c:scaling>
        <c:delete val="0"/>
        <c:axPos val="b"/>
        <c:numFmt formatCode="General" sourceLinked="1"/>
        <c:majorTickMark val="out"/>
        <c:minorTickMark val="none"/>
        <c:tickLblPos val="nextTo"/>
        <c:txPr>
          <a:bodyPr/>
          <a:lstStyle/>
          <a:p>
            <a:pPr>
              <a:defRPr sz="1050" b="1">
                <a:solidFill>
                  <a:srgbClr val="011F26"/>
                </a:solidFill>
              </a:defRPr>
            </a:pPr>
            <a:endParaRPr lang="en-US"/>
          </a:p>
        </c:txPr>
        <c:crossAx val="1414423720"/>
        <c:crosses val="autoZero"/>
        <c:auto val="1"/>
        <c:lblAlgn val="ctr"/>
        <c:lblOffset val="100"/>
        <c:noMultiLvlLbl val="0"/>
      </c:catAx>
      <c:valAx>
        <c:axId val="1414423720"/>
        <c:scaling>
          <c:orientation val="minMax"/>
        </c:scaling>
        <c:delete val="1"/>
        <c:axPos val="l"/>
        <c:numFmt formatCode="General" sourceLinked="1"/>
        <c:majorTickMark val="none"/>
        <c:minorTickMark val="none"/>
        <c:tickLblPos val="nextTo"/>
        <c:crossAx val="1414424080"/>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Dashboard.xlsx]Left PT!PivotTable13</c:name>
    <c:fmtId val="8"/>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8403E"/>
          </a:solidFill>
          <a:ln w="19050">
            <a:noFill/>
          </a:ln>
          <a:effectLst/>
        </c:spPr>
      </c:pivotFmt>
      <c:pivotFmt>
        <c:idx val="2"/>
        <c:spPr>
          <a:solidFill>
            <a:srgbClr val="002060"/>
          </a:solidFill>
          <a:ln w="19050">
            <a:noFill/>
          </a:ln>
          <a:effectLst/>
        </c:spPr>
      </c:pivotFmt>
      <c:pivotFmt>
        <c:idx val="3"/>
        <c:spPr>
          <a:solidFill>
            <a:schemeClr val="accent2">
              <a:lumMod val="50000"/>
            </a:schemeClr>
          </a:solidFill>
          <a:ln w="19050">
            <a:noFill/>
          </a:ln>
          <a:effectLst/>
        </c:spPr>
      </c:pivotFmt>
      <c:pivotFmt>
        <c:idx val="4"/>
        <c:spPr>
          <a:solidFill>
            <a:schemeClr val="bg2">
              <a:lumMod val="50000"/>
            </a:schemeClr>
          </a:solidFill>
          <a:ln w="19050">
            <a:noFill/>
          </a:ln>
          <a:effectLst/>
        </c:spPr>
      </c:pivotFmt>
      <c:pivotFmt>
        <c:idx val="5"/>
        <c:spPr>
          <a:solidFill>
            <a:schemeClr val="accent6">
              <a:lumMod val="75000"/>
            </a:schemeClr>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rgbClr val="002060"/>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2">
              <a:lumMod val="50000"/>
            </a:schemeClr>
          </a:solidFill>
          <a:ln w="19050">
            <a:noFill/>
          </a:ln>
          <a:effectLst/>
        </c:spPr>
      </c:pivotFmt>
      <c:pivotFmt>
        <c:idx val="13"/>
        <c:spPr>
          <a:solidFill>
            <a:srgbClr val="08403E"/>
          </a:solidFill>
          <a:ln w="19050">
            <a:noFill/>
          </a:ln>
          <a:effectLst/>
        </c:spPr>
      </c:pivotFmt>
      <c:pivotFmt>
        <c:idx val="14"/>
        <c:spPr>
          <a:solidFill>
            <a:schemeClr val="bg2">
              <a:lumMod val="50000"/>
            </a:schemeClr>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6">
              <a:lumMod val="75000"/>
            </a:schemeClr>
          </a:solidFill>
          <a:ln w="19050">
            <a:noFill/>
          </a:ln>
          <a:effectLst/>
        </c:spPr>
      </c:pivotFmt>
      <c:pivotFmt>
        <c:idx val="20"/>
        <c:spPr>
          <a:solidFill>
            <a:srgbClr val="011F2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noFill/>
          </a:ln>
          <a:effectLst/>
        </c:spPr>
        <c:dLbl>
          <c:idx val="0"/>
          <c:layout>
            <c:manualLayout>
              <c:x val="6.801755602745338E-2"/>
              <c:y val="-8.522332537547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02060"/>
          </a:solidFill>
          <a:ln w="19050">
            <a:noFill/>
          </a:ln>
          <a:effectLst/>
        </c:spPr>
        <c:dLbl>
          <c:idx val="0"/>
          <c:layout>
            <c:manualLayout>
              <c:x val="7.8481795416292369E-2"/>
              <c:y val="1.00262735735849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lumMod val="50000"/>
            </a:schemeClr>
          </a:solidFill>
          <a:ln w="19050">
            <a:noFill/>
          </a:ln>
          <a:effectLst/>
        </c:spPr>
        <c:dLbl>
          <c:idx val="0"/>
          <c:layout>
            <c:manualLayout>
              <c:x val="7.063361587466313E-2"/>
              <c:y val="7.519705180188715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11F26"/>
          </a:solidFill>
          <a:ln w="19050">
            <a:noFill/>
          </a:ln>
          <a:effectLst/>
        </c:spPr>
        <c:dLbl>
          <c:idx val="0"/>
          <c:layout>
            <c:manualLayout>
              <c:x val="-9.4178154499550845E-2"/>
              <c:y val="1.50394103603774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bg2">
              <a:lumMod val="50000"/>
            </a:schemeClr>
          </a:solidFill>
          <a:ln w="19050">
            <a:noFill/>
          </a:ln>
          <a:effectLst/>
        </c:spPr>
        <c:dLbl>
          <c:idx val="0"/>
          <c:layout>
            <c:manualLayout>
              <c:x val="-4.1856957555355956E-2"/>
              <c:y val="-9.02364621622645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noFill/>
          </a:ln>
          <a:effectLst/>
        </c:spPr>
        <c:dLbl>
          <c:idx val="0"/>
          <c:layout>
            <c:manualLayout>
              <c:x val="-3.400877801372669E-2"/>
              <c:y val="-0.1052758725226420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dLbl>
          <c:idx val="0"/>
          <c:layout>
            <c:manualLayout>
              <c:x val="-3.9144050104384133E-2"/>
              <c:y val="-0.3931451612903225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2905495372577"/>
          <c:y val="3.0241935483870969E-2"/>
          <c:w val="0.50730688935281842"/>
          <c:h val="0.969758064516129"/>
        </c:manualLayout>
      </c:layout>
      <c:doughnutChart>
        <c:varyColors val="1"/>
        <c:ser>
          <c:idx val="0"/>
          <c:order val="0"/>
          <c:tx>
            <c:strRef>
              <c:f>'Left PT'!$B$40</c:f>
              <c:strCache>
                <c:ptCount val="1"/>
                <c:pt idx="0">
                  <c:v>Total</c:v>
                </c:pt>
              </c:strCache>
            </c:strRef>
          </c:tx>
          <c:spPr>
            <a:solidFill>
              <a:srgbClr val="011F26"/>
            </a:solidFill>
            <a:ln>
              <a:noFill/>
            </a:ln>
          </c:spPr>
          <c:dPt>
            <c:idx val="0"/>
            <c:bubble3D val="0"/>
            <c:spPr>
              <a:solidFill>
                <a:schemeClr val="accent1"/>
              </a:solidFill>
              <a:ln w="19050">
                <a:noFill/>
              </a:ln>
              <a:effectLst/>
            </c:spPr>
            <c:extLst>
              <c:ext xmlns:c16="http://schemas.microsoft.com/office/drawing/2014/chart" uri="{C3380CC4-5D6E-409C-BE32-E72D297353CC}">
                <c16:uniqueId val="{00000001-866A-49C3-9307-B3E5C3F5E1A0}"/>
              </c:ext>
            </c:extLst>
          </c:dPt>
          <c:dPt>
            <c:idx val="1"/>
            <c:bubble3D val="0"/>
            <c:spPr>
              <a:solidFill>
                <a:schemeClr val="accent2"/>
              </a:solidFill>
              <a:ln w="19050">
                <a:noFill/>
              </a:ln>
              <a:effectLst/>
            </c:spPr>
            <c:extLst>
              <c:ext xmlns:c16="http://schemas.microsoft.com/office/drawing/2014/chart" uri="{C3380CC4-5D6E-409C-BE32-E72D297353CC}">
                <c16:uniqueId val="{00000003-866A-49C3-9307-B3E5C3F5E1A0}"/>
              </c:ext>
            </c:extLst>
          </c:dPt>
          <c:dPt>
            <c:idx val="2"/>
            <c:bubble3D val="0"/>
            <c:spPr>
              <a:solidFill>
                <a:srgbClr val="002060"/>
              </a:solidFill>
              <a:ln w="19050">
                <a:noFill/>
              </a:ln>
              <a:effectLst/>
            </c:spPr>
            <c:extLst>
              <c:ext xmlns:c16="http://schemas.microsoft.com/office/drawing/2014/chart" uri="{C3380CC4-5D6E-409C-BE32-E72D297353CC}">
                <c16:uniqueId val="{00000005-866A-49C3-9307-B3E5C3F5E1A0}"/>
              </c:ext>
            </c:extLst>
          </c:dPt>
          <c:dPt>
            <c:idx val="3"/>
            <c:bubble3D val="0"/>
            <c:spPr>
              <a:solidFill>
                <a:schemeClr val="accent4"/>
              </a:solidFill>
              <a:ln w="19050">
                <a:noFill/>
              </a:ln>
              <a:effectLst/>
            </c:spPr>
            <c:extLst>
              <c:ext xmlns:c16="http://schemas.microsoft.com/office/drawing/2014/chart" uri="{C3380CC4-5D6E-409C-BE32-E72D297353CC}">
                <c16:uniqueId val="{00000007-866A-49C3-9307-B3E5C3F5E1A0}"/>
              </c:ext>
            </c:extLst>
          </c:dPt>
          <c:dPt>
            <c:idx val="4"/>
            <c:bubble3D val="0"/>
            <c:spPr>
              <a:solidFill>
                <a:schemeClr val="accent5"/>
              </a:solidFill>
              <a:ln w="19050">
                <a:noFill/>
              </a:ln>
              <a:effectLst/>
            </c:spPr>
            <c:extLst>
              <c:ext xmlns:c16="http://schemas.microsoft.com/office/drawing/2014/chart" uri="{C3380CC4-5D6E-409C-BE32-E72D297353CC}">
                <c16:uniqueId val="{00000009-866A-49C3-9307-B3E5C3F5E1A0}"/>
              </c:ext>
            </c:extLst>
          </c:dPt>
          <c:dPt>
            <c:idx val="5"/>
            <c:bubble3D val="0"/>
            <c:spPr>
              <a:solidFill>
                <a:schemeClr val="accent2">
                  <a:lumMod val="50000"/>
                </a:schemeClr>
              </a:solidFill>
              <a:ln w="19050">
                <a:noFill/>
              </a:ln>
              <a:effectLst/>
            </c:spPr>
            <c:extLst>
              <c:ext xmlns:c16="http://schemas.microsoft.com/office/drawing/2014/chart" uri="{C3380CC4-5D6E-409C-BE32-E72D297353CC}">
                <c16:uniqueId val="{0000000B-866A-49C3-9307-B3E5C3F5E1A0}"/>
              </c:ext>
            </c:extLst>
          </c:dPt>
          <c:dPt>
            <c:idx val="6"/>
            <c:bubble3D val="0"/>
            <c:spPr>
              <a:solidFill>
                <a:srgbClr val="011F26"/>
              </a:solidFill>
              <a:ln w="19050">
                <a:noFill/>
              </a:ln>
              <a:effectLst/>
            </c:spPr>
            <c:extLst>
              <c:ext xmlns:c16="http://schemas.microsoft.com/office/drawing/2014/chart" uri="{C3380CC4-5D6E-409C-BE32-E72D297353CC}">
                <c16:uniqueId val="{0000000D-866A-49C3-9307-B3E5C3F5E1A0}"/>
              </c:ext>
            </c:extLst>
          </c:dPt>
          <c:dPt>
            <c:idx val="7"/>
            <c:bubble3D val="0"/>
            <c:spPr>
              <a:solidFill>
                <a:schemeClr val="bg2">
                  <a:lumMod val="50000"/>
                </a:schemeClr>
              </a:solidFill>
              <a:ln w="19050">
                <a:noFill/>
              </a:ln>
              <a:effectLst/>
            </c:spPr>
            <c:extLst>
              <c:ext xmlns:c16="http://schemas.microsoft.com/office/drawing/2014/chart" uri="{C3380CC4-5D6E-409C-BE32-E72D297353CC}">
                <c16:uniqueId val="{0000000F-866A-49C3-9307-B3E5C3F5E1A0}"/>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866A-49C3-9307-B3E5C3F5E1A0}"/>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866A-49C3-9307-B3E5C3F5E1A0}"/>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866A-49C3-9307-B3E5C3F5E1A0}"/>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7-866A-49C3-9307-B3E5C3F5E1A0}"/>
              </c:ext>
            </c:extLst>
          </c:dPt>
          <c:dPt>
            <c:idx val="12"/>
            <c:bubble3D val="0"/>
            <c:spPr>
              <a:solidFill>
                <a:schemeClr val="accent6">
                  <a:lumMod val="75000"/>
                </a:schemeClr>
              </a:solidFill>
              <a:ln w="19050">
                <a:noFill/>
              </a:ln>
              <a:effectLst/>
            </c:spPr>
            <c:extLst>
              <c:ext xmlns:c16="http://schemas.microsoft.com/office/drawing/2014/chart" uri="{C3380CC4-5D6E-409C-BE32-E72D297353CC}">
                <c16:uniqueId val="{00000019-866A-49C3-9307-B3E5C3F5E1A0}"/>
              </c:ext>
            </c:extLst>
          </c:dPt>
          <c:dLbls>
            <c:dLbl>
              <c:idx val="0"/>
              <c:layout>
                <c:manualLayout>
                  <c:x val="6.801755602745338E-2"/>
                  <c:y val="-8.522332537547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6A-49C3-9307-B3E5C3F5E1A0}"/>
                </c:ext>
              </c:extLst>
            </c:dLbl>
            <c:dLbl>
              <c:idx val="1"/>
              <c:delete val="1"/>
              <c:extLst>
                <c:ext xmlns:c15="http://schemas.microsoft.com/office/drawing/2012/chart" uri="{CE6537A1-D6FC-4f65-9D91-7224C49458BB}"/>
                <c:ext xmlns:c16="http://schemas.microsoft.com/office/drawing/2014/chart" uri="{C3380CC4-5D6E-409C-BE32-E72D297353CC}">
                  <c16:uniqueId val="{00000003-866A-49C3-9307-B3E5C3F5E1A0}"/>
                </c:ext>
              </c:extLst>
            </c:dLbl>
            <c:dLbl>
              <c:idx val="2"/>
              <c:layout>
                <c:manualLayout>
                  <c:x val="7.8481795416292369E-2"/>
                  <c:y val="1.0026273573584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6A-49C3-9307-B3E5C3F5E1A0}"/>
                </c:ext>
              </c:extLst>
            </c:dLbl>
            <c:dLbl>
              <c:idx val="3"/>
              <c:delete val="1"/>
              <c:extLst>
                <c:ext xmlns:c15="http://schemas.microsoft.com/office/drawing/2012/chart" uri="{CE6537A1-D6FC-4f65-9D91-7224C49458BB}"/>
                <c:ext xmlns:c16="http://schemas.microsoft.com/office/drawing/2014/chart" uri="{C3380CC4-5D6E-409C-BE32-E72D297353CC}">
                  <c16:uniqueId val="{00000007-866A-49C3-9307-B3E5C3F5E1A0}"/>
                </c:ext>
              </c:extLst>
            </c:dLbl>
            <c:dLbl>
              <c:idx val="4"/>
              <c:delete val="1"/>
              <c:extLst>
                <c:ext xmlns:c15="http://schemas.microsoft.com/office/drawing/2012/chart" uri="{CE6537A1-D6FC-4f65-9D91-7224C49458BB}"/>
                <c:ext xmlns:c16="http://schemas.microsoft.com/office/drawing/2014/chart" uri="{C3380CC4-5D6E-409C-BE32-E72D297353CC}">
                  <c16:uniqueId val="{00000009-866A-49C3-9307-B3E5C3F5E1A0}"/>
                </c:ext>
              </c:extLst>
            </c:dLbl>
            <c:dLbl>
              <c:idx val="5"/>
              <c:layout>
                <c:manualLayout>
                  <c:x val="7.063361587466313E-2"/>
                  <c:y val="7.5197051801887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66A-49C3-9307-B3E5C3F5E1A0}"/>
                </c:ext>
              </c:extLst>
            </c:dLbl>
            <c:dLbl>
              <c:idx val="6"/>
              <c:layout>
                <c:manualLayout>
                  <c:x val="-9.4178154499550845E-2"/>
                  <c:y val="1.50394103603774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66A-49C3-9307-B3E5C3F5E1A0}"/>
                </c:ext>
              </c:extLst>
            </c:dLbl>
            <c:dLbl>
              <c:idx val="7"/>
              <c:layout>
                <c:manualLayout>
                  <c:x val="-4.1856957555355956E-2"/>
                  <c:y val="-9.0236462162264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66A-49C3-9307-B3E5C3F5E1A0}"/>
                </c:ext>
              </c:extLst>
            </c:dLbl>
            <c:dLbl>
              <c:idx val="8"/>
              <c:delete val="1"/>
              <c:extLst>
                <c:ext xmlns:c15="http://schemas.microsoft.com/office/drawing/2012/chart" uri="{CE6537A1-D6FC-4f65-9D91-7224C49458BB}"/>
                <c:ext xmlns:c16="http://schemas.microsoft.com/office/drawing/2014/chart" uri="{C3380CC4-5D6E-409C-BE32-E72D297353CC}">
                  <c16:uniqueId val="{00000011-866A-49C3-9307-B3E5C3F5E1A0}"/>
                </c:ext>
              </c:extLst>
            </c:dLbl>
            <c:dLbl>
              <c:idx val="9"/>
              <c:delete val="1"/>
              <c:extLst>
                <c:ext xmlns:c15="http://schemas.microsoft.com/office/drawing/2012/chart" uri="{CE6537A1-D6FC-4f65-9D91-7224C49458BB}"/>
                <c:ext xmlns:c16="http://schemas.microsoft.com/office/drawing/2014/chart" uri="{C3380CC4-5D6E-409C-BE32-E72D297353CC}">
                  <c16:uniqueId val="{00000013-866A-49C3-9307-B3E5C3F5E1A0}"/>
                </c:ext>
              </c:extLst>
            </c:dLbl>
            <c:dLbl>
              <c:idx val="10"/>
              <c:layout>
                <c:manualLayout>
                  <c:x val="-3.400877801372669E-2"/>
                  <c:y val="-0.10527587252264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66A-49C3-9307-B3E5C3F5E1A0}"/>
                </c:ext>
              </c:extLst>
            </c:dLbl>
            <c:dLbl>
              <c:idx val="11"/>
              <c:delete val="1"/>
              <c:extLst>
                <c:ext xmlns:c15="http://schemas.microsoft.com/office/drawing/2012/chart" uri="{CE6537A1-D6FC-4f65-9D91-7224C49458BB}"/>
                <c:ext xmlns:c16="http://schemas.microsoft.com/office/drawing/2014/chart" uri="{C3380CC4-5D6E-409C-BE32-E72D297353CC}">
                  <c16:uniqueId val="{00000017-866A-49C3-9307-B3E5C3F5E1A0}"/>
                </c:ext>
              </c:extLst>
            </c:dLbl>
            <c:dLbl>
              <c:idx val="12"/>
              <c:delete val="1"/>
              <c:extLst>
                <c:ext xmlns:c15="http://schemas.microsoft.com/office/drawing/2012/chart" uri="{CE6537A1-D6FC-4f65-9D91-7224C49458BB}"/>
                <c:ext xmlns:c16="http://schemas.microsoft.com/office/drawing/2014/chart" uri="{C3380CC4-5D6E-409C-BE32-E72D297353CC}">
                  <c16:uniqueId val="{00000019-866A-49C3-9307-B3E5C3F5E1A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11F26"/>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'Left PT'!$A$41:$A$53</c:f>
              <c:strCache>
                <c:ptCount val="13"/>
                <c:pt idx="0">
                  <c:v>BANGLADISH</c:v>
                </c:pt>
                <c:pt idx="1">
                  <c:v>EGYPT</c:v>
                </c:pt>
                <c:pt idx="2">
                  <c:v>INDIA</c:v>
                </c:pt>
                <c:pt idx="3">
                  <c:v>INDONESIA</c:v>
                </c:pt>
                <c:pt idx="4">
                  <c:v>LEBANON</c:v>
                </c:pt>
                <c:pt idx="5">
                  <c:v>NEPAL</c:v>
                </c:pt>
                <c:pt idx="6">
                  <c:v>PAKISTAN</c:v>
                </c:pt>
                <c:pt idx="7">
                  <c:v>PHILIPPINES</c:v>
                </c:pt>
                <c:pt idx="8">
                  <c:v>SAUDI ARABIA</c:v>
                </c:pt>
                <c:pt idx="9">
                  <c:v>SOUDAN</c:v>
                </c:pt>
                <c:pt idx="10">
                  <c:v>SYRIA</c:v>
                </c:pt>
                <c:pt idx="11">
                  <c:v>TSHAD</c:v>
                </c:pt>
                <c:pt idx="12">
                  <c:v>YAMEN</c:v>
                </c:pt>
              </c:strCache>
            </c:strRef>
          </c:cat>
          <c:val>
            <c:numRef>
              <c:f>'Left PT'!$B$41:$B$53</c:f>
              <c:numCache>
                <c:formatCode>General</c:formatCode>
                <c:ptCount val="13"/>
                <c:pt idx="0">
                  <c:v>6</c:v>
                </c:pt>
                <c:pt idx="1">
                  <c:v>1</c:v>
                </c:pt>
                <c:pt idx="2">
                  <c:v>67</c:v>
                </c:pt>
                <c:pt idx="3">
                  <c:v>1</c:v>
                </c:pt>
                <c:pt idx="4">
                  <c:v>1</c:v>
                </c:pt>
                <c:pt idx="5">
                  <c:v>3</c:v>
                </c:pt>
                <c:pt idx="6">
                  <c:v>77</c:v>
                </c:pt>
                <c:pt idx="7">
                  <c:v>6</c:v>
                </c:pt>
                <c:pt idx="8">
                  <c:v>2</c:v>
                </c:pt>
                <c:pt idx="9">
                  <c:v>1</c:v>
                </c:pt>
                <c:pt idx="10">
                  <c:v>9</c:v>
                </c:pt>
                <c:pt idx="11">
                  <c:v>1</c:v>
                </c:pt>
                <c:pt idx="12">
                  <c:v>3</c:v>
                </c:pt>
              </c:numCache>
            </c:numRef>
          </c:val>
          <c:extLst>
            <c:ext xmlns:c16="http://schemas.microsoft.com/office/drawing/2014/chart" uri="{C3380CC4-5D6E-409C-BE32-E72D297353CC}">
              <c16:uniqueId val="{0000001A-866A-49C3-9307-B3E5C3F5E1A0}"/>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11F2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Dashboard.xlsx]Left PT!PivotTable14</c:name>
    <c:fmtId val="2"/>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59613125476251E-2"/>
          <c:w val="1"/>
          <c:h val="0.8712900050800102"/>
        </c:manualLayout>
      </c:layout>
      <c:barChart>
        <c:barDir val="col"/>
        <c:grouping val="clustered"/>
        <c:varyColors val="0"/>
        <c:ser>
          <c:idx val="0"/>
          <c:order val="0"/>
          <c:tx>
            <c:strRef>
              <c:f>'Left PT'!$B$58</c:f>
              <c:strCache>
                <c:ptCount val="1"/>
                <c:pt idx="0">
                  <c:v>Total</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'Left PT'!$A$59:$A$65</c:f>
              <c:strCache>
                <c:ptCount val="7"/>
                <c:pt idx="0">
                  <c:v>Civil Projects</c:v>
                </c:pt>
                <c:pt idx="1">
                  <c:v>Office</c:v>
                </c:pt>
                <c:pt idx="2">
                  <c:v>Marine projects</c:v>
                </c:pt>
                <c:pt idx="3">
                  <c:v>Alumco projects</c:v>
                </c:pt>
                <c:pt idx="4">
                  <c:v>Fleet / Warehous</c:v>
                </c:pt>
                <c:pt idx="5">
                  <c:v>Nitaqat</c:v>
                </c:pt>
                <c:pt idx="6">
                  <c:v>Sister Co.</c:v>
                </c:pt>
              </c:strCache>
            </c:strRef>
          </c:cat>
          <c:val>
            <c:numRef>
              <c:f>'Left PT'!$B$59:$B$65</c:f>
              <c:numCache>
                <c:formatCode>General</c:formatCode>
                <c:ptCount val="7"/>
                <c:pt idx="0">
                  <c:v>271033</c:v>
                </c:pt>
                <c:pt idx="1">
                  <c:v>78300</c:v>
                </c:pt>
                <c:pt idx="2">
                  <c:v>68650</c:v>
                </c:pt>
                <c:pt idx="3">
                  <c:v>18000</c:v>
                </c:pt>
                <c:pt idx="4">
                  <c:v>15875</c:v>
                </c:pt>
                <c:pt idx="5">
                  <c:v>6000</c:v>
                </c:pt>
                <c:pt idx="6">
                  <c:v>1400</c:v>
                </c:pt>
              </c:numCache>
            </c:numRef>
          </c:val>
          <c:extLst>
            <c:ext xmlns:c16="http://schemas.microsoft.com/office/drawing/2014/chart" uri="{C3380CC4-5D6E-409C-BE32-E72D297353CC}">
              <c16:uniqueId val="{00000000-F4D7-4B82-846D-0C8B84E74040}"/>
            </c:ext>
          </c:extLst>
        </c:ser>
        <c:dLbls>
          <c:showLegendKey val="0"/>
          <c:showVal val="0"/>
          <c:showCatName val="0"/>
          <c:showSerName val="0"/>
          <c:showPercent val="0"/>
          <c:showBubbleSize val="0"/>
        </c:dLbls>
        <c:gapWidth val="30"/>
        <c:overlap val="-27"/>
        <c:axId val="1204400672"/>
        <c:axId val="1204401752"/>
      </c:barChart>
      <c:catAx>
        <c:axId val="120440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11F26"/>
                </a:solidFill>
                <a:latin typeface="+mn-lt"/>
                <a:ea typeface="+mn-ea"/>
                <a:cs typeface="+mn-cs"/>
              </a:defRPr>
            </a:pPr>
            <a:endParaRPr lang="en-US"/>
          </a:p>
        </c:txPr>
        <c:crossAx val="1204401752"/>
        <c:crosses val="autoZero"/>
        <c:auto val="1"/>
        <c:lblAlgn val="ctr"/>
        <c:lblOffset val="100"/>
        <c:noMultiLvlLbl val="0"/>
      </c:catAx>
      <c:valAx>
        <c:axId val="1204401752"/>
        <c:scaling>
          <c:orientation val="minMax"/>
        </c:scaling>
        <c:delete val="1"/>
        <c:axPos val="l"/>
        <c:numFmt formatCode="General" sourceLinked="1"/>
        <c:majorTickMark val="none"/>
        <c:minorTickMark val="none"/>
        <c:tickLblPos val="nextTo"/>
        <c:crossAx val="120440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Dashboard.xlsx]Left PT!PivotTable2</c:name>
    <c:fmtId val="2"/>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34013605442185E-3"/>
          <c:y val="0"/>
          <c:w val="0.99149659863945583"/>
          <c:h val="0.89440866141732278"/>
        </c:manualLayout>
      </c:layout>
      <c:barChart>
        <c:barDir val="col"/>
        <c:grouping val="clustered"/>
        <c:varyColors val="0"/>
        <c:ser>
          <c:idx val="0"/>
          <c:order val="0"/>
          <c:tx>
            <c:strRef>
              <c:f>'Left PT'!$B$29</c:f>
              <c:strCache>
                <c:ptCount val="1"/>
                <c:pt idx="0">
                  <c:v>Total</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'Left PT'!$A$30:$A$34</c:f>
              <c:strCache>
                <c:ptCount val="5"/>
                <c:pt idx="0">
                  <c:v>25-34</c:v>
                </c:pt>
                <c:pt idx="1">
                  <c:v>35-44</c:v>
                </c:pt>
                <c:pt idx="2">
                  <c:v>45-54</c:v>
                </c:pt>
                <c:pt idx="3">
                  <c:v>55-64</c:v>
                </c:pt>
                <c:pt idx="4">
                  <c:v>65-74</c:v>
                </c:pt>
              </c:strCache>
            </c:strRef>
          </c:cat>
          <c:val>
            <c:numRef>
              <c:f>'Left PT'!$B$30:$B$34</c:f>
              <c:numCache>
                <c:formatCode>General</c:formatCode>
                <c:ptCount val="5"/>
                <c:pt idx="0">
                  <c:v>14</c:v>
                </c:pt>
                <c:pt idx="1">
                  <c:v>81</c:v>
                </c:pt>
                <c:pt idx="2">
                  <c:v>53</c:v>
                </c:pt>
                <c:pt idx="3">
                  <c:v>26</c:v>
                </c:pt>
                <c:pt idx="4">
                  <c:v>4</c:v>
                </c:pt>
              </c:numCache>
            </c:numRef>
          </c:val>
          <c:extLst>
            <c:ext xmlns:c16="http://schemas.microsoft.com/office/drawing/2014/chart" uri="{C3380CC4-5D6E-409C-BE32-E72D297353CC}">
              <c16:uniqueId val="{00000000-498E-447A-A48C-9DBE4233757E}"/>
            </c:ext>
          </c:extLst>
        </c:ser>
        <c:dLbls>
          <c:dLblPos val="outEnd"/>
          <c:showLegendKey val="0"/>
          <c:showVal val="1"/>
          <c:showCatName val="0"/>
          <c:showSerName val="0"/>
          <c:showPercent val="0"/>
          <c:showBubbleSize val="0"/>
        </c:dLbls>
        <c:gapWidth val="30"/>
        <c:overlap val="-27"/>
        <c:axId val="1287363088"/>
        <c:axId val="1287362008"/>
      </c:barChart>
      <c:catAx>
        <c:axId val="128736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11F26"/>
                </a:solidFill>
                <a:latin typeface="+mn-lt"/>
                <a:ea typeface="+mn-ea"/>
                <a:cs typeface="+mn-cs"/>
              </a:defRPr>
            </a:pPr>
            <a:endParaRPr lang="en-US"/>
          </a:p>
        </c:txPr>
        <c:crossAx val="1287362008"/>
        <c:crosses val="autoZero"/>
        <c:auto val="1"/>
        <c:lblAlgn val="ctr"/>
        <c:lblOffset val="100"/>
        <c:noMultiLvlLbl val="0"/>
      </c:catAx>
      <c:valAx>
        <c:axId val="1287362008"/>
        <c:scaling>
          <c:orientation val="minMax"/>
        </c:scaling>
        <c:delete val="1"/>
        <c:axPos val="l"/>
        <c:numFmt formatCode="General" sourceLinked="1"/>
        <c:majorTickMark val="none"/>
        <c:minorTickMark val="none"/>
        <c:tickLblPos val="nextTo"/>
        <c:crossAx val="128736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Dashboard.xlsx]Left PT!PivotTable18</c:name>
    <c:fmtId val="3"/>
  </c:pivotSource>
  <c:chart>
    <c:autoTitleDeleted val="1"/>
    <c:pivotFmts>
      <c:pivotFmt>
        <c:idx val="0"/>
        <c:spPr>
          <a:solidFill>
            <a:schemeClr val="accent1"/>
          </a:solidFill>
          <a:ln w="28575" cap="rnd">
            <a:solidFill>
              <a:srgbClr val="08403E"/>
            </a:solidFill>
            <a:round/>
          </a:ln>
          <a:effectLst/>
        </c:spPr>
        <c:marker>
          <c:symbol val="circle"/>
          <c:size val="5"/>
          <c:spPr>
            <a:solidFill>
              <a:srgbClr val="08403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8403E"/>
            </a:solidFill>
            <a:round/>
          </a:ln>
          <a:effectLst/>
        </c:spPr>
        <c:marker>
          <c:symbol val="circle"/>
          <c:size val="5"/>
          <c:spPr>
            <a:solidFill>
              <a:srgbClr val="08403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8403E"/>
            </a:solidFill>
            <a:round/>
          </a:ln>
          <a:effectLst/>
        </c:spPr>
        <c:marker>
          <c:symbol val="circle"/>
          <c:size val="5"/>
          <c:spPr>
            <a:solidFill>
              <a:srgbClr val="08403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11F26"/>
            </a:solidFill>
            <a:round/>
          </a:ln>
          <a:effectLst/>
        </c:spPr>
        <c:marker>
          <c:symbol val="circle"/>
          <c:size val="5"/>
          <c:spPr>
            <a:solidFill>
              <a:srgbClr val="011F26"/>
            </a:solidFill>
            <a:ln w="9525">
              <a:solidFill>
                <a:schemeClr val="accent1"/>
              </a:solidFill>
            </a:ln>
            <a:effectLst/>
          </c:spPr>
        </c:marker>
      </c:pivotFmt>
    </c:pivotFmts>
    <c:plotArea>
      <c:layout>
        <c:manualLayout>
          <c:layoutTarget val="inner"/>
          <c:xMode val="edge"/>
          <c:yMode val="edge"/>
          <c:x val="1.2038523274478331E-2"/>
          <c:y val="3.0241935483870969E-2"/>
          <c:w val="0.98124179790026245"/>
          <c:h val="0.89919354838709675"/>
        </c:manualLayout>
      </c:layout>
      <c:lineChart>
        <c:grouping val="standard"/>
        <c:varyColors val="0"/>
        <c:ser>
          <c:idx val="0"/>
          <c:order val="0"/>
          <c:tx>
            <c:strRef>
              <c:f>'Left PT'!$G$32</c:f>
              <c:strCache>
                <c:ptCount val="1"/>
                <c:pt idx="0">
                  <c:v>Total</c:v>
                </c:pt>
              </c:strCache>
            </c:strRef>
          </c:tx>
          <c:spPr>
            <a:ln w="28575" cap="rnd">
              <a:solidFill>
                <a:srgbClr val="08403E"/>
              </a:solidFill>
              <a:round/>
            </a:ln>
            <a:effectLst/>
          </c:spPr>
          <c:marker>
            <c:symbol val="circle"/>
            <c:size val="5"/>
            <c:spPr>
              <a:solidFill>
                <a:srgbClr val="08403E"/>
              </a:solidFill>
              <a:ln w="9525">
                <a:solidFill>
                  <a:schemeClr val="accent1"/>
                </a:solidFill>
              </a:ln>
              <a:effectLst/>
            </c:spPr>
          </c:marker>
          <c:dPt>
            <c:idx val="8"/>
            <c:marker>
              <c:symbol val="circle"/>
              <c:size val="5"/>
              <c:spPr>
                <a:solidFill>
                  <a:srgbClr val="011F26"/>
                </a:solidFill>
                <a:ln w="9525">
                  <a:solidFill>
                    <a:schemeClr val="accent1"/>
                  </a:solidFill>
                </a:ln>
                <a:effectLst/>
              </c:spPr>
            </c:marker>
            <c:bubble3D val="0"/>
            <c:spPr>
              <a:ln w="28575" cap="rnd">
                <a:solidFill>
                  <a:srgbClr val="011F26"/>
                </a:solidFill>
                <a:round/>
              </a:ln>
              <a:effectLst/>
            </c:spPr>
            <c:extLst>
              <c:ext xmlns:c16="http://schemas.microsoft.com/office/drawing/2014/chart" uri="{C3380CC4-5D6E-409C-BE32-E72D297353CC}">
                <c16:uniqueId val="{00000001-2A07-4DED-AA32-B20F3DDA50AC}"/>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8403E"/>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'Left PT'!$F$33:$F$53</c:f>
              <c:strCache>
                <c:ptCount val="21"/>
                <c:pt idx="0">
                  <c:v>1989</c:v>
                </c:pt>
                <c:pt idx="1">
                  <c:v>1991</c:v>
                </c:pt>
                <c:pt idx="2">
                  <c:v>1995</c:v>
                </c:pt>
                <c:pt idx="3">
                  <c:v>1997</c:v>
                </c:pt>
                <c:pt idx="4">
                  <c:v>1998</c:v>
                </c:pt>
                <c:pt idx="5">
                  <c:v>2003</c:v>
                </c:pt>
                <c:pt idx="6">
                  <c:v>2004</c:v>
                </c:pt>
                <c:pt idx="7">
                  <c:v>2005</c:v>
                </c:pt>
                <c:pt idx="8">
                  <c:v>2006</c:v>
                </c:pt>
                <c:pt idx="9">
                  <c:v>2007</c:v>
                </c:pt>
                <c:pt idx="10">
                  <c:v>2008</c:v>
                </c:pt>
                <c:pt idx="11">
                  <c:v>2009</c:v>
                </c:pt>
                <c:pt idx="12">
                  <c:v>2010</c:v>
                </c:pt>
                <c:pt idx="13">
                  <c:v>2013</c:v>
                </c:pt>
                <c:pt idx="14">
                  <c:v>2014</c:v>
                </c:pt>
                <c:pt idx="15">
                  <c:v>2015</c:v>
                </c:pt>
                <c:pt idx="16">
                  <c:v>2016</c:v>
                </c:pt>
                <c:pt idx="17">
                  <c:v>2017</c:v>
                </c:pt>
                <c:pt idx="18">
                  <c:v>2018</c:v>
                </c:pt>
                <c:pt idx="19">
                  <c:v>2019</c:v>
                </c:pt>
                <c:pt idx="20">
                  <c:v>2021</c:v>
                </c:pt>
              </c:strCache>
            </c:strRef>
          </c:cat>
          <c:val>
            <c:numRef>
              <c:f>'Left PT'!$G$33:$G$53</c:f>
              <c:numCache>
                <c:formatCode>General</c:formatCode>
                <c:ptCount val="21"/>
                <c:pt idx="0">
                  <c:v>1</c:v>
                </c:pt>
                <c:pt idx="1">
                  <c:v>1</c:v>
                </c:pt>
                <c:pt idx="2">
                  <c:v>1</c:v>
                </c:pt>
                <c:pt idx="3">
                  <c:v>2</c:v>
                </c:pt>
                <c:pt idx="4">
                  <c:v>3</c:v>
                </c:pt>
                <c:pt idx="5">
                  <c:v>2</c:v>
                </c:pt>
                <c:pt idx="6">
                  <c:v>2</c:v>
                </c:pt>
                <c:pt idx="7">
                  <c:v>2</c:v>
                </c:pt>
                <c:pt idx="8">
                  <c:v>17</c:v>
                </c:pt>
                <c:pt idx="9">
                  <c:v>6</c:v>
                </c:pt>
                <c:pt idx="10">
                  <c:v>37</c:v>
                </c:pt>
                <c:pt idx="11">
                  <c:v>9</c:v>
                </c:pt>
                <c:pt idx="12">
                  <c:v>2</c:v>
                </c:pt>
                <c:pt idx="13">
                  <c:v>8</c:v>
                </c:pt>
                <c:pt idx="14">
                  <c:v>40</c:v>
                </c:pt>
                <c:pt idx="15">
                  <c:v>1</c:v>
                </c:pt>
                <c:pt idx="16">
                  <c:v>2</c:v>
                </c:pt>
                <c:pt idx="17">
                  <c:v>22</c:v>
                </c:pt>
                <c:pt idx="18">
                  <c:v>4</c:v>
                </c:pt>
                <c:pt idx="19">
                  <c:v>13</c:v>
                </c:pt>
                <c:pt idx="20">
                  <c:v>3</c:v>
                </c:pt>
              </c:numCache>
            </c:numRef>
          </c:val>
          <c:smooth val="1"/>
          <c:extLst>
            <c:ext xmlns:c16="http://schemas.microsoft.com/office/drawing/2014/chart" uri="{C3380CC4-5D6E-409C-BE32-E72D297353CC}">
              <c16:uniqueId val="{00000000-2A07-4DED-AA32-B20F3DDA50AC}"/>
            </c:ext>
          </c:extLst>
        </c:ser>
        <c:dLbls>
          <c:showLegendKey val="0"/>
          <c:showVal val="0"/>
          <c:showCatName val="0"/>
          <c:showSerName val="0"/>
          <c:showPercent val="0"/>
          <c:showBubbleSize val="0"/>
        </c:dLbls>
        <c:marker val="1"/>
        <c:smooth val="0"/>
        <c:axId val="1190631472"/>
        <c:axId val="1190630752"/>
      </c:lineChart>
      <c:catAx>
        <c:axId val="11906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rgbClr val="08403E"/>
                </a:solidFill>
                <a:latin typeface="+mn-lt"/>
                <a:ea typeface="+mn-ea"/>
                <a:cs typeface="+mn-cs"/>
              </a:defRPr>
            </a:pPr>
            <a:endParaRPr lang="en-US"/>
          </a:p>
        </c:txPr>
        <c:crossAx val="1190630752"/>
        <c:crosses val="autoZero"/>
        <c:auto val="1"/>
        <c:lblAlgn val="ctr"/>
        <c:lblOffset val="100"/>
        <c:noMultiLvlLbl val="0"/>
      </c:catAx>
      <c:valAx>
        <c:axId val="1190630752"/>
        <c:scaling>
          <c:orientation val="minMax"/>
        </c:scaling>
        <c:delete val="1"/>
        <c:axPos val="l"/>
        <c:numFmt formatCode="General" sourceLinked="1"/>
        <c:majorTickMark val="none"/>
        <c:minorTickMark val="none"/>
        <c:tickLblPos val="nextTo"/>
        <c:crossAx val="119063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Dashboard.xlsx]Left PT!PivotTable1</c:name>
    <c:fmtId val="3"/>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1F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460251046025104E-2"/>
          <c:y val="3.4722222222222224E-2"/>
          <c:w val="0.98169456066945604"/>
          <c:h val="0.95980502437195347"/>
        </c:manualLayout>
      </c:layout>
      <c:barChart>
        <c:barDir val="bar"/>
        <c:grouping val="clustered"/>
        <c:varyColors val="0"/>
        <c:ser>
          <c:idx val="0"/>
          <c:order val="0"/>
          <c:tx>
            <c:strRef>
              <c:f>'Left PT'!$G$64</c:f>
              <c:strCache>
                <c:ptCount val="1"/>
                <c:pt idx="0">
                  <c:v>Total</c:v>
                </c:pt>
              </c:strCache>
            </c:strRef>
          </c:tx>
          <c:spPr>
            <a:solidFill>
              <a:srgbClr val="011F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11F2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'Left PT'!$F$65:$F$72</c:f>
              <c:strCache>
                <c:ptCount val="7"/>
                <c:pt idx="0">
                  <c:v>Nitaqat</c:v>
                </c:pt>
                <c:pt idx="1">
                  <c:v>Alumco projects</c:v>
                </c:pt>
                <c:pt idx="2">
                  <c:v>Fleet / Warehous</c:v>
                </c:pt>
                <c:pt idx="3">
                  <c:v>Civil Projects</c:v>
                </c:pt>
                <c:pt idx="4">
                  <c:v>Marine projects</c:v>
                </c:pt>
                <c:pt idx="5">
                  <c:v>Office</c:v>
                </c:pt>
                <c:pt idx="6">
                  <c:v>Sister Co.</c:v>
                </c:pt>
              </c:strCache>
            </c:strRef>
          </c:cat>
          <c:val>
            <c:numRef>
              <c:f>'Left PT'!$G$65:$G$72</c:f>
              <c:numCache>
                <c:formatCode>0.0</c:formatCode>
                <c:ptCount val="7"/>
                <c:pt idx="0">
                  <c:v>3</c:v>
                </c:pt>
                <c:pt idx="1">
                  <c:v>3</c:v>
                </c:pt>
                <c:pt idx="2">
                  <c:v>4.5</c:v>
                </c:pt>
                <c:pt idx="3">
                  <c:v>4.5333333333333332</c:v>
                </c:pt>
                <c:pt idx="4">
                  <c:v>4.741935483870968</c:v>
                </c:pt>
                <c:pt idx="5">
                  <c:v>5.8666666666666663</c:v>
                </c:pt>
                <c:pt idx="6">
                  <c:v>8</c:v>
                </c:pt>
              </c:numCache>
            </c:numRef>
          </c:val>
          <c:extLst>
            <c:ext xmlns:c16="http://schemas.microsoft.com/office/drawing/2014/chart" uri="{C3380CC4-5D6E-409C-BE32-E72D297353CC}">
              <c16:uniqueId val="{00000000-638F-4EED-805F-99964E707986}"/>
            </c:ext>
          </c:extLst>
        </c:ser>
        <c:dLbls>
          <c:showLegendKey val="0"/>
          <c:showVal val="0"/>
          <c:showCatName val="0"/>
          <c:showSerName val="0"/>
          <c:showPercent val="0"/>
          <c:showBubbleSize val="0"/>
        </c:dLbls>
        <c:gapWidth val="30"/>
        <c:axId val="712682320"/>
        <c:axId val="712684480"/>
      </c:barChart>
      <c:catAx>
        <c:axId val="71268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11F26"/>
                </a:solidFill>
                <a:latin typeface="+mn-lt"/>
                <a:ea typeface="+mn-ea"/>
                <a:cs typeface="+mn-cs"/>
              </a:defRPr>
            </a:pPr>
            <a:endParaRPr lang="en-US"/>
          </a:p>
        </c:txPr>
        <c:crossAx val="712684480"/>
        <c:crosses val="autoZero"/>
        <c:auto val="1"/>
        <c:lblAlgn val="ctr"/>
        <c:lblOffset val="100"/>
        <c:noMultiLvlLbl val="0"/>
      </c:catAx>
      <c:valAx>
        <c:axId val="712684480"/>
        <c:scaling>
          <c:orientation val="minMax"/>
        </c:scaling>
        <c:delete val="1"/>
        <c:axPos val="b"/>
        <c:numFmt formatCode="0.0" sourceLinked="1"/>
        <c:majorTickMark val="none"/>
        <c:minorTickMark val="none"/>
        <c:tickLblPos val="nextTo"/>
        <c:crossAx val="71268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8" Type="http://schemas.openxmlformats.org/officeDocument/2006/relationships/hyperlink" Target="#LeftDashBoard!A1"/><Relationship Id="rId3" Type="http://schemas.openxmlformats.org/officeDocument/2006/relationships/chart" Target="../charts/chart3.xml"/><Relationship Id="rId7" Type="http://schemas.openxmlformats.org/officeDocument/2006/relationships/hyperlink" Target="#Vacation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hyperlink" Target="#LeftDashBoard!A1"/><Relationship Id="rId1" Type="http://schemas.openxmlformats.org/officeDocument/2006/relationships/hyperlink" Target="#ActiveDashBoard!A1"/><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hyperlink" Target="#VacationDashBoard!A1"/><Relationship Id="rId1" Type="http://schemas.openxmlformats.org/officeDocument/2006/relationships/hyperlink" Target="#ActiveDashBoard!A1"/><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10</xdr:col>
      <xdr:colOff>504497</xdr:colOff>
      <xdr:row>17</xdr:row>
      <xdr:rowOff>120869</xdr:rowOff>
    </xdr:from>
    <xdr:to>
      <xdr:col>11</xdr:col>
      <xdr:colOff>396503</xdr:colOff>
      <xdr:row>33</xdr:row>
      <xdr:rowOff>5518</xdr:rowOff>
    </xdr:to>
    <xdr:sp macro="" textlink="">
      <xdr:nvSpPr>
        <xdr:cNvPr id="3" name="Rectangle: Rounded Corners 2">
          <a:extLst>
            <a:ext uri="{FF2B5EF4-FFF2-40B4-BE49-F238E27FC236}">
              <a16:creationId xmlns:a16="http://schemas.microsoft.com/office/drawing/2014/main" id="{390A5872-3A98-4767-9447-91F37EC0CF71}"/>
            </a:ext>
          </a:extLst>
        </xdr:cNvPr>
        <xdr:cNvSpPr/>
      </xdr:nvSpPr>
      <xdr:spPr>
        <a:xfrm>
          <a:off x="9506607" y="3247697"/>
          <a:ext cx="617220" cy="2827545"/>
        </a:xfrm>
        <a:prstGeom prst="roundRect">
          <a:avLst/>
        </a:prstGeom>
        <a:solidFill>
          <a:srgbClr val="011F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114300</xdr:colOff>
      <xdr:row>2</xdr:row>
      <xdr:rowOff>53340</xdr:rowOff>
    </xdr:from>
    <xdr:to>
      <xdr:col>18</xdr:col>
      <xdr:colOff>480060</xdr:colOff>
      <xdr:row>15</xdr:row>
      <xdr:rowOff>144780</xdr:rowOff>
    </xdr:to>
    <xdr:sp macro="" textlink="">
      <xdr:nvSpPr>
        <xdr:cNvPr id="4" name="Rectangle: Rounded Corners 3">
          <a:extLst>
            <a:ext uri="{FF2B5EF4-FFF2-40B4-BE49-F238E27FC236}">
              <a16:creationId xmlns:a16="http://schemas.microsoft.com/office/drawing/2014/main" id="{774159E2-3A54-7955-F4EB-C85B08CBF1CA}"/>
            </a:ext>
          </a:extLst>
        </xdr:cNvPr>
        <xdr:cNvSpPr/>
      </xdr:nvSpPr>
      <xdr:spPr>
        <a:xfrm>
          <a:off x="9662160" y="419100"/>
          <a:ext cx="944880" cy="2468880"/>
        </a:xfrm>
        <a:prstGeom prst="roundRect">
          <a:avLst/>
        </a:prstGeom>
        <a:solidFill>
          <a:srgbClr val="0840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1021080</xdr:colOff>
      <xdr:row>48</xdr:row>
      <xdr:rowOff>106680</xdr:rowOff>
    </xdr:from>
    <xdr:to>
      <xdr:col>21</xdr:col>
      <xdr:colOff>7620</xdr:colOff>
      <xdr:row>63</xdr:row>
      <xdr:rowOff>175260</xdr:rowOff>
    </xdr:to>
    <xdr:sp macro="" textlink="">
      <xdr:nvSpPr>
        <xdr:cNvPr id="7" name="Rectangle: Rounded Corners 6">
          <a:extLst>
            <a:ext uri="{FF2B5EF4-FFF2-40B4-BE49-F238E27FC236}">
              <a16:creationId xmlns:a16="http://schemas.microsoft.com/office/drawing/2014/main" id="{6026F9FA-0A1A-22D9-8378-74A530BED8D6}"/>
            </a:ext>
          </a:extLst>
        </xdr:cNvPr>
        <xdr:cNvSpPr/>
      </xdr:nvSpPr>
      <xdr:spPr>
        <a:xfrm>
          <a:off x="12885420" y="8884920"/>
          <a:ext cx="617220" cy="2811780"/>
        </a:xfrm>
        <a:prstGeom prst="roundRect">
          <a:avLst/>
        </a:prstGeom>
        <a:solidFill>
          <a:srgbClr val="0840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533400</xdr:colOff>
      <xdr:row>42</xdr:row>
      <xdr:rowOff>106680</xdr:rowOff>
    </xdr:from>
    <xdr:to>
      <xdr:col>5</xdr:col>
      <xdr:colOff>119380</xdr:colOff>
      <xdr:row>43</xdr:row>
      <xdr:rowOff>121920</xdr:rowOff>
    </xdr:to>
    <xdr:sp macro="" textlink="">
      <xdr:nvSpPr>
        <xdr:cNvPr id="4" name="Rectangle: Rounded Corners 3">
          <a:extLst>
            <a:ext uri="{FF2B5EF4-FFF2-40B4-BE49-F238E27FC236}">
              <a16:creationId xmlns:a16="http://schemas.microsoft.com/office/drawing/2014/main" id="{2D63109C-7C93-4FA7-B958-E045D7C98024}"/>
            </a:ext>
          </a:extLst>
        </xdr:cNvPr>
        <xdr:cNvSpPr/>
      </xdr:nvSpPr>
      <xdr:spPr>
        <a:xfrm>
          <a:off x="2948940" y="7787640"/>
          <a:ext cx="1818640" cy="198120"/>
        </a:xfrm>
        <a:prstGeom prst="roundRect">
          <a:avLst/>
        </a:prstGeom>
        <a:solidFill>
          <a:srgbClr val="011F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101601</xdr:colOff>
      <xdr:row>0</xdr:row>
      <xdr:rowOff>40640</xdr:rowOff>
    </xdr:from>
    <xdr:to>
      <xdr:col>31</xdr:col>
      <xdr:colOff>274320</xdr:colOff>
      <xdr:row>2</xdr:row>
      <xdr:rowOff>99695</xdr:rowOff>
    </xdr:to>
    <xdr:sp macro="" textlink="">
      <xdr:nvSpPr>
        <xdr:cNvPr id="8" name="Rectangle: Rounded Corners 7">
          <a:extLst>
            <a:ext uri="{FF2B5EF4-FFF2-40B4-BE49-F238E27FC236}">
              <a16:creationId xmlns:a16="http://schemas.microsoft.com/office/drawing/2014/main" id="{37A9C431-3256-7F64-3E18-8C129B26F568}"/>
            </a:ext>
          </a:extLst>
        </xdr:cNvPr>
        <xdr:cNvSpPr/>
      </xdr:nvSpPr>
      <xdr:spPr>
        <a:xfrm>
          <a:off x="101601" y="40640"/>
          <a:ext cx="19070319" cy="42481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rgbClr val="011F26"/>
              </a:solidFill>
            </a:rPr>
            <a:t>Active</a:t>
          </a:r>
          <a:r>
            <a:rPr lang="en-US" sz="2800" b="1" baseline="0">
              <a:solidFill>
                <a:srgbClr val="011F26"/>
              </a:solidFill>
            </a:rPr>
            <a:t> </a:t>
          </a:r>
          <a:r>
            <a:rPr lang="en-US" sz="2800" b="1">
              <a:solidFill>
                <a:srgbClr val="011F26"/>
              </a:solidFill>
            </a:rPr>
            <a:t>HR</a:t>
          </a:r>
          <a:r>
            <a:rPr lang="en-US" sz="2800" b="1" baseline="0">
              <a:solidFill>
                <a:srgbClr val="011F26"/>
              </a:solidFill>
            </a:rPr>
            <a:t> DashBoard</a:t>
          </a:r>
          <a:endParaRPr lang="en-US" sz="2800" b="1">
            <a:solidFill>
              <a:srgbClr val="011F26"/>
            </a:solidFill>
          </a:endParaRPr>
        </a:p>
      </xdr:txBody>
    </xdr:sp>
    <xdr:clientData/>
  </xdr:twoCellAnchor>
  <xdr:twoCellAnchor>
    <xdr:from>
      <xdr:col>5</xdr:col>
      <xdr:colOff>345440</xdr:colOff>
      <xdr:row>2</xdr:row>
      <xdr:rowOff>167640</xdr:rowOff>
    </xdr:from>
    <xdr:to>
      <xdr:col>13</xdr:col>
      <xdr:colOff>305816</xdr:colOff>
      <xdr:row>6</xdr:row>
      <xdr:rowOff>76200</xdr:rowOff>
    </xdr:to>
    <xdr:sp macro="" textlink="">
      <xdr:nvSpPr>
        <xdr:cNvPr id="11" name="Rectangle: Rounded Corners 10">
          <a:extLst>
            <a:ext uri="{FF2B5EF4-FFF2-40B4-BE49-F238E27FC236}">
              <a16:creationId xmlns:a16="http://schemas.microsoft.com/office/drawing/2014/main" id="{8A807A4E-E29B-CB02-855B-A954BC8871C8}"/>
            </a:ext>
          </a:extLst>
        </xdr:cNvPr>
        <xdr:cNvSpPr/>
      </xdr:nvSpPr>
      <xdr:spPr>
        <a:xfrm>
          <a:off x="3393440" y="533400"/>
          <a:ext cx="4837176"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Number Of</a:t>
          </a:r>
          <a:r>
            <a:rPr lang="en-US" sz="1600" b="1" baseline="0">
              <a:solidFill>
                <a:srgbClr val="011F26"/>
              </a:solidFill>
            </a:rPr>
            <a:t> Employees</a:t>
          </a:r>
          <a:endParaRPr lang="en-US" sz="1600" b="1">
            <a:solidFill>
              <a:srgbClr val="011F26"/>
            </a:solidFill>
          </a:endParaRPr>
        </a:p>
      </xdr:txBody>
    </xdr:sp>
    <xdr:clientData/>
  </xdr:twoCellAnchor>
  <xdr:twoCellAnchor>
    <xdr:from>
      <xdr:col>5</xdr:col>
      <xdr:colOff>335280</xdr:colOff>
      <xdr:row>4</xdr:row>
      <xdr:rowOff>101600</xdr:rowOff>
    </xdr:from>
    <xdr:to>
      <xdr:col>13</xdr:col>
      <xdr:colOff>264160</xdr:colOff>
      <xdr:row>6</xdr:row>
      <xdr:rowOff>30480</xdr:rowOff>
    </xdr:to>
    <xdr:sp macro="" textlink="'Active PT'!A4">
      <xdr:nvSpPr>
        <xdr:cNvPr id="12" name="TextBox 11">
          <a:extLst>
            <a:ext uri="{FF2B5EF4-FFF2-40B4-BE49-F238E27FC236}">
              <a16:creationId xmlns:a16="http://schemas.microsoft.com/office/drawing/2014/main" id="{B74CFC18-B7BD-E1E8-34A4-DC3AE600EE5E}"/>
            </a:ext>
          </a:extLst>
        </xdr:cNvPr>
        <xdr:cNvSpPr txBox="1"/>
      </xdr:nvSpPr>
      <xdr:spPr>
        <a:xfrm>
          <a:off x="3383280" y="833120"/>
          <a:ext cx="4805680" cy="294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629E6F-0D15-47AC-BD36-CF5B693FDC24}" type="TxLink">
            <a:rPr lang="en-US" sz="2400" b="1" i="0" u="none" strike="noStrike">
              <a:solidFill>
                <a:srgbClr val="011F26"/>
              </a:solidFill>
              <a:latin typeface="Aptos Narrow"/>
            </a:rPr>
            <a:pPr algn="ctr"/>
            <a:t>1511</a:t>
          </a:fld>
          <a:endParaRPr lang="en-US" sz="2400" b="1">
            <a:solidFill>
              <a:srgbClr val="011F26"/>
            </a:solidFill>
          </a:endParaRPr>
        </a:p>
      </xdr:txBody>
    </xdr:sp>
    <xdr:clientData/>
  </xdr:twoCellAnchor>
  <xdr:twoCellAnchor>
    <xdr:from>
      <xdr:col>13</xdr:col>
      <xdr:colOff>436880</xdr:colOff>
      <xdr:row>2</xdr:row>
      <xdr:rowOff>152400</xdr:rowOff>
    </xdr:from>
    <xdr:to>
      <xdr:col>21</xdr:col>
      <xdr:colOff>397256</xdr:colOff>
      <xdr:row>6</xdr:row>
      <xdr:rowOff>60960</xdr:rowOff>
    </xdr:to>
    <xdr:sp macro="" textlink="">
      <xdr:nvSpPr>
        <xdr:cNvPr id="13" name="Rectangle: Rounded Corners 12">
          <a:extLst>
            <a:ext uri="{FF2B5EF4-FFF2-40B4-BE49-F238E27FC236}">
              <a16:creationId xmlns:a16="http://schemas.microsoft.com/office/drawing/2014/main" id="{7C2775AB-18AD-4A3E-9854-57F732861205}"/>
            </a:ext>
          </a:extLst>
        </xdr:cNvPr>
        <xdr:cNvSpPr/>
      </xdr:nvSpPr>
      <xdr:spPr>
        <a:xfrm>
          <a:off x="8361680" y="518160"/>
          <a:ext cx="4837176"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Median Of Total Salary Bacage</a:t>
          </a:r>
        </a:p>
      </xdr:txBody>
    </xdr:sp>
    <xdr:clientData/>
  </xdr:twoCellAnchor>
  <xdr:twoCellAnchor>
    <xdr:from>
      <xdr:col>21</xdr:col>
      <xdr:colOff>467360</xdr:colOff>
      <xdr:row>2</xdr:row>
      <xdr:rowOff>139700</xdr:rowOff>
    </xdr:from>
    <xdr:to>
      <xdr:col>29</xdr:col>
      <xdr:colOff>426720</xdr:colOff>
      <xdr:row>6</xdr:row>
      <xdr:rowOff>48260</xdr:rowOff>
    </xdr:to>
    <xdr:sp macro="" textlink="">
      <xdr:nvSpPr>
        <xdr:cNvPr id="15" name="Rectangle: Rounded Corners 14">
          <a:extLst>
            <a:ext uri="{FF2B5EF4-FFF2-40B4-BE49-F238E27FC236}">
              <a16:creationId xmlns:a16="http://schemas.microsoft.com/office/drawing/2014/main" id="{3AD08131-3E74-463D-A195-DC9875FEF64D}"/>
            </a:ext>
          </a:extLst>
        </xdr:cNvPr>
        <xdr:cNvSpPr/>
      </xdr:nvSpPr>
      <xdr:spPr>
        <a:xfrm>
          <a:off x="13268960" y="505460"/>
          <a:ext cx="4836160"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Number</a:t>
          </a:r>
          <a:r>
            <a:rPr lang="en-US" sz="1600" b="1" baseline="0">
              <a:solidFill>
                <a:srgbClr val="011F26"/>
              </a:solidFill>
            </a:rPr>
            <a:t> of Nationalities</a:t>
          </a:r>
          <a:endParaRPr lang="en-US" sz="1600" b="1">
            <a:solidFill>
              <a:srgbClr val="011F26"/>
            </a:solidFill>
          </a:endParaRPr>
        </a:p>
      </xdr:txBody>
    </xdr:sp>
    <xdr:clientData/>
  </xdr:twoCellAnchor>
  <xdr:oneCellAnchor>
    <xdr:from>
      <xdr:col>21</xdr:col>
      <xdr:colOff>518160</xdr:colOff>
      <xdr:row>4</xdr:row>
      <xdr:rowOff>40640</xdr:rowOff>
    </xdr:from>
    <xdr:ext cx="4753008" cy="314960"/>
    <xdr:sp macro="" textlink="'Active PT'!L6">
      <xdr:nvSpPr>
        <xdr:cNvPr id="16" name="TextBox 15">
          <a:extLst>
            <a:ext uri="{FF2B5EF4-FFF2-40B4-BE49-F238E27FC236}">
              <a16:creationId xmlns:a16="http://schemas.microsoft.com/office/drawing/2014/main" id="{5753CDE7-369D-D1DA-E93F-019816143C79}"/>
            </a:ext>
          </a:extLst>
        </xdr:cNvPr>
        <xdr:cNvSpPr txBox="1"/>
      </xdr:nvSpPr>
      <xdr:spPr>
        <a:xfrm>
          <a:off x="13319760" y="772160"/>
          <a:ext cx="4753008" cy="314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46921B2-E6A2-4BF8-8C99-B45CAB512D50}" type="TxLink">
            <a:rPr lang="en-US" sz="2400" b="1" i="0" u="none" strike="noStrike">
              <a:solidFill>
                <a:srgbClr val="08403E"/>
              </a:solidFill>
              <a:latin typeface="Aptos Narrow"/>
            </a:rPr>
            <a:pPr algn="ctr"/>
            <a:t>24</a:t>
          </a:fld>
          <a:endParaRPr lang="en-US" sz="2400" b="1">
            <a:solidFill>
              <a:srgbClr val="08403E"/>
            </a:solidFill>
          </a:endParaRPr>
        </a:p>
      </xdr:txBody>
    </xdr:sp>
    <xdr:clientData/>
  </xdr:oneCellAnchor>
  <xdr:oneCellAnchor>
    <xdr:from>
      <xdr:col>13</xdr:col>
      <xdr:colOff>416560</xdr:colOff>
      <xdr:row>4</xdr:row>
      <xdr:rowOff>91440</xdr:rowOff>
    </xdr:from>
    <xdr:ext cx="4846320" cy="274320"/>
    <xdr:sp macro="" textlink="'Active PT'!L14">
      <xdr:nvSpPr>
        <xdr:cNvPr id="2" name="TextBox 1">
          <a:extLst>
            <a:ext uri="{FF2B5EF4-FFF2-40B4-BE49-F238E27FC236}">
              <a16:creationId xmlns:a16="http://schemas.microsoft.com/office/drawing/2014/main" id="{5BC955F1-33E6-669F-0447-C54A5B2C544D}"/>
            </a:ext>
          </a:extLst>
        </xdr:cNvPr>
        <xdr:cNvSpPr txBox="1"/>
      </xdr:nvSpPr>
      <xdr:spPr>
        <a:xfrm>
          <a:off x="8341360" y="822960"/>
          <a:ext cx="484632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3E73732-E543-48F5-BA2D-F9AB3A28A98A}" type="TxLink">
            <a:rPr lang="en-US" sz="2400" b="1" i="0" u="none" strike="noStrike">
              <a:solidFill>
                <a:srgbClr val="011F26"/>
              </a:solidFill>
              <a:latin typeface="Aptos Narrow"/>
            </a:rPr>
            <a:pPr algn="ctr"/>
            <a:t>2000</a:t>
          </a:fld>
          <a:endParaRPr lang="en-US" sz="2400" b="1">
            <a:solidFill>
              <a:srgbClr val="011F26"/>
            </a:solidFill>
          </a:endParaRPr>
        </a:p>
      </xdr:txBody>
    </xdr:sp>
    <xdr:clientData/>
  </xdr:oneCellAnchor>
  <xdr:twoCellAnchor>
    <xdr:from>
      <xdr:col>22</xdr:col>
      <xdr:colOff>568960</xdr:colOff>
      <xdr:row>7</xdr:row>
      <xdr:rowOff>121920</xdr:rowOff>
    </xdr:from>
    <xdr:to>
      <xdr:col>30</xdr:col>
      <xdr:colOff>579120</xdr:colOff>
      <xdr:row>21</xdr:row>
      <xdr:rowOff>172720</xdr:rowOff>
    </xdr:to>
    <xdr:sp macro="" textlink="">
      <xdr:nvSpPr>
        <xdr:cNvPr id="2055" name="Rectangle: Rounded Corners 2054">
          <a:extLst>
            <a:ext uri="{FF2B5EF4-FFF2-40B4-BE49-F238E27FC236}">
              <a16:creationId xmlns:a16="http://schemas.microsoft.com/office/drawing/2014/main" id="{E7C40F66-F114-45E2-BFC8-DB8CE8732588}"/>
            </a:ext>
          </a:extLst>
        </xdr:cNvPr>
        <xdr:cNvSpPr/>
      </xdr:nvSpPr>
      <xdr:spPr>
        <a:xfrm>
          <a:off x="13980160" y="1402080"/>
          <a:ext cx="4886960" cy="261112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497840</xdr:colOff>
      <xdr:row>7</xdr:row>
      <xdr:rowOff>162560</xdr:rowOff>
    </xdr:from>
    <xdr:to>
      <xdr:col>22</xdr:col>
      <xdr:colOff>518160</xdr:colOff>
      <xdr:row>22</xdr:row>
      <xdr:rowOff>20320</xdr:rowOff>
    </xdr:to>
    <xdr:sp macro="" textlink="">
      <xdr:nvSpPr>
        <xdr:cNvPr id="2057" name="Rectangle: Rounded Corners 2056">
          <a:extLst>
            <a:ext uri="{FF2B5EF4-FFF2-40B4-BE49-F238E27FC236}">
              <a16:creationId xmlns:a16="http://schemas.microsoft.com/office/drawing/2014/main" id="{62F65C37-1864-42DF-A508-91FD66759737}"/>
            </a:ext>
          </a:extLst>
        </xdr:cNvPr>
        <xdr:cNvSpPr/>
      </xdr:nvSpPr>
      <xdr:spPr>
        <a:xfrm>
          <a:off x="9032240" y="1442720"/>
          <a:ext cx="4897120" cy="260096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8374</xdr:colOff>
      <xdr:row>8</xdr:row>
      <xdr:rowOff>2652</xdr:rowOff>
    </xdr:from>
    <xdr:to>
      <xdr:col>22</xdr:col>
      <xdr:colOff>379983</xdr:colOff>
      <xdr:row>21</xdr:row>
      <xdr:rowOff>111760</xdr:rowOff>
    </xdr:to>
    <xdr:graphicFrame macro="">
      <xdr:nvGraphicFramePr>
        <xdr:cNvPr id="2058" name="Chart 2057">
          <a:extLst>
            <a:ext uri="{FF2B5EF4-FFF2-40B4-BE49-F238E27FC236}">
              <a16:creationId xmlns:a16="http://schemas.microsoft.com/office/drawing/2014/main" id="{B1958991-301D-44C2-A638-E947C236A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589280</xdr:colOff>
      <xdr:row>7</xdr:row>
      <xdr:rowOff>172720</xdr:rowOff>
    </xdr:from>
    <xdr:to>
      <xdr:col>14</xdr:col>
      <xdr:colOff>436880</xdr:colOff>
      <xdr:row>22</xdr:row>
      <xdr:rowOff>20320</xdr:rowOff>
    </xdr:to>
    <xdr:sp macro="" textlink="">
      <xdr:nvSpPr>
        <xdr:cNvPr id="2059" name="Rectangle: Rounded Corners 2058">
          <a:extLst>
            <a:ext uri="{FF2B5EF4-FFF2-40B4-BE49-F238E27FC236}">
              <a16:creationId xmlns:a16="http://schemas.microsoft.com/office/drawing/2014/main" id="{214BAF24-CA7F-49BC-A57D-95F9D721A3B7}"/>
            </a:ext>
          </a:extLst>
        </xdr:cNvPr>
        <xdr:cNvSpPr/>
      </xdr:nvSpPr>
      <xdr:spPr>
        <a:xfrm>
          <a:off x="1808480" y="1468120"/>
          <a:ext cx="7162800" cy="262345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50800</xdr:colOff>
      <xdr:row>8</xdr:row>
      <xdr:rowOff>54429</xdr:rowOff>
    </xdr:from>
    <xdr:to>
      <xdr:col>14</xdr:col>
      <xdr:colOff>337458</xdr:colOff>
      <xdr:row>22</xdr:row>
      <xdr:rowOff>0</xdr:rowOff>
    </xdr:to>
    <xdr:graphicFrame macro="">
      <xdr:nvGraphicFramePr>
        <xdr:cNvPr id="2060" name="Chart 2059">
          <a:extLst>
            <a:ext uri="{FF2B5EF4-FFF2-40B4-BE49-F238E27FC236}">
              <a16:creationId xmlns:a16="http://schemas.microsoft.com/office/drawing/2014/main" id="{676F38E1-D5E1-4A5F-9FE9-D59049A2B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203200</xdr:colOff>
      <xdr:row>23</xdr:row>
      <xdr:rowOff>132080</xdr:rowOff>
    </xdr:from>
    <xdr:to>
      <xdr:col>30</xdr:col>
      <xdr:colOff>579120</xdr:colOff>
      <xdr:row>37</xdr:row>
      <xdr:rowOff>142240</xdr:rowOff>
    </xdr:to>
    <xdr:sp macro="" textlink="">
      <xdr:nvSpPr>
        <xdr:cNvPr id="2065" name="Rectangle: Rounded Corners 2064">
          <a:extLst>
            <a:ext uri="{FF2B5EF4-FFF2-40B4-BE49-F238E27FC236}">
              <a16:creationId xmlns:a16="http://schemas.microsoft.com/office/drawing/2014/main" id="{737AA46C-49BC-4AAF-906D-0AEB40B7A0D6}"/>
            </a:ext>
          </a:extLst>
        </xdr:cNvPr>
        <xdr:cNvSpPr/>
      </xdr:nvSpPr>
      <xdr:spPr>
        <a:xfrm>
          <a:off x="12395200" y="4338320"/>
          <a:ext cx="6471920" cy="25704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273595</xdr:colOff>
      <xdr:row>24</xdr:row>
      <xdr:rowOff>40640</xdr:rowOff>
    </xdr:from>
    <xdr:to>
      <xdr:col>30</xdr:col>
      <xdr:colOff>467358</xdr:colOff>
      <xdr:row>37</xdr:row>
      <xdr:rowOff>48260</xdr:rowOff>
    </xdr:to>
    <xdr:graphicFrame macro="">
      <xdr:nvGraphicFramePr>
        <xdr:cNvPr id="2066" name="Chart 2065">
          <a:extLst>
            <a:ext uri="{FF2B5EF4-FFF2-40B4-BE49-F238E27FC236}">
              <a16:creationId xmlns:a16="http://schemas.microsoft.com/office/drawing/2014/main" id="{DFA6B532-F25A-4EA0-9A02-FD437ECAF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436879</xdr:colOff>
      <xdr:row>23</xdr:row>
      <xdr:rowOff>130206</xdr:rowOff>
    </xdr:from>
    <xdr:to>
      <xdr:col>20</xdr:col>
      <xdr:colOff>129332</xdr:colOff>
      <xdr:row>38</xdr:row>
      <xdr:rowOff>10160</xdr:rowOff>
    </xdr:to>
    <xdr:sp macro="" textlink="">
      <xdr:nvSpPr>
        <xdr:cNvPr id="2071" name="Rectangle: Rounded Corners 2070">
          <a:extLst>
            <a:ext uri="{FF2B5EF4-FFF2-40B4-BE49-F238E27FC236}">
              <a16:creationId xmlns:a16="http://schemas.microsoft.com/office/drawing/2014/main" id="{0A203710-9D3B-4DBB-A1A5-2A8E42888822}"/>
            </a:ext>
          </a:extLst>
        </xdr:cNvPr>
        <xdr:cNvSpPr/>
      </xdr:nvSpPr>
      <xdr:spPr>
        <a:xfrm>
          <a:off x="7752079" y="4336446"/>
          <a:ext cx="4569253" cy="262315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528320</xdr:colOff>
      <xdr:row>23</xdr:row>
      <xdr:rowOff>142240</xdr:rowOff>
    </xdr:from>
    <xdr:to>
      <xdr:col>12</xdr:col>
      <xdr:colOff>314960</xdr:colOff>
      <xdr:row>37</xdr:row>
      <xdr:rowOff>152400</xdr:rowOff>
    </xdr:to>
    <xdr:sp macro="" textlink="">
      <xdr:nvSpPr>
        <xdr:cNvPr id="2073" name="Rectangle: Rounded Corners 2072">
          <a:extLst>
            <a:ext uri="{FF2B5EF4-FFF2-40B4-BE49-F238E27FC236}">
              <a16:creationId xmlns:a16="http://schemas.microsoft.com/office/drawing/2014/main" id="{1B953B67-4E50-4CB8-B3DC-6A6E1232A509}"/>
            </a:ext>
          </a:extLst>
        </xdr:cNvPr>
        <xdr:cNvSpPr/>
      </xdr:nvSpPr>
      <xdr:spPr>
        <a:xfrm>
          <a:off x="1747520" y="4348480"/>
          <a:ext cx="5882640" cy="25704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7033</xdr:colOff>
      <xdr:row>24</xdr:row>
      <xdr:rowOff>0</xdr:rowOff>
    </xdr:from>
    <xdr:to>
      <xdr:col>12</xdr:col>
      <xdr:colOff>218222</xdr:colOff>
      <xdr:row>37</xdr:row>
      <xdr:rowOff>101600</xdr:rowOff>
    </xdr:to>
    <xdr:graphicFrame macro="">
      <xdr:nvGraphicFramePr>
        <xdr:cNvPr id="2074" name="Chart 2073">
          <a:extLst>
            <a:ext uri="{FF2B5EF4-FFF2-40B4-BE49-F238E27FC236}">
              <a16:creationId xmlns:a16="http://schemas.microsoft.com/office/drawing/2014/main" id="{2B47A886-4690-4FE1-BD8D-341D1A9F9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23</xdr:col>
      <xdr:colOff>223520</xdr:colOff>
      <xdr:row>6</xdr:row>
      <xdr:rowOff>50801</xdr:rowOff>
    </xdr:from>
    <xdr:ext cx="4328160" cy="223519"/>
    <xdr:sp macro="" textlink="">
      <xdr:nvSpPr>
        <xdr:cNvPr id="2076" name="TextBox 2075">
          <a:extLst>
            <a:ext uri="{FF2B5EF4-FFF2-40B4-BE49-F238E27FC236}">
              <a16:creationId xmlns:a16="http://schemas.microsoft.com/office/drawing/2014/main" id="{BA52FD2E-8F2C-24E3-2595-9DF770A9E70D}"/>
            </a:ext>
          </a:extLst>
        </xdr:cNvPr>
        <xdr:cNvSpPr txBox="1"/>
      </xdr:nvSpPr>
      <xdr:spPr>
        <a:xfrm>
          <a:off x="14244320" y="1148081"/>
          <a:ext cx="4328160" cy="223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Nationality</a:t>
          </a:r>
          <a:endParaRPr lang="en-US" sz="1400" b="1">
            <a:solidFill>
              <a:schemeClr val="bg1"/>
            </a:solidFill>
          </a:endParaRPr>
        </a:p>
      </xdr:txBody>
    </xdr:sp>
    <xdr:clientData/>
  </xdr:oneCellAnchor>
  <xdr:oneCellAnchor>
    <xdr:from>
      <xdr:col>15</xdr:col>
      <xdr:colOff>172720</xdr:colOff>
      <xdr:row>6</xdr:row>
      <xdr:rowOff>91441</xdr:rowOff>
    </xdr:from>
    <xdr:ext cx="4328160" cy="223519"/>
    <xdr:sp macro="" textlink="">
      <xdr:nvSpPr>
        <xdr:cNvPr id="2077" name="TextBox 2076">
          <a:extLst>
            <a:ext uri="{FF2B5EF4-FFF2-40B4-BE49-F238E27FC236}">
              <a16:creationId xmlns:a16="http://schemas.microsoft.com/office/drawing/2014/main" id="{0D6C3611-9F74-470E-B974-5B4E15F6652F}"/>
            </a:ext>
          </a:extLst>
        </xdr:cNvPr>
        <xdr:cNvSpPr txBox="1"/>
      </xdr:nvSpPr>
      <xdr:spPr>
        <a:xfrm>
          <a:off x="9316720" y="1188721"/>
          <a:ext cx="4328160" cy="223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Company</a:t>
          </a:r>
          <a:endParaRPr lang="en-US" sz="1400" b="1">
            <a:solidFill>
              <a:schemeClr val="bg1"/>
            </a:solidFill>
          </a:endParaRPr>
        </a:p>
      </xdr:txBody>
    </xdr:sp>
    <xdr:clientData/>
  </xdr:oneCellAnchor>
  <xdr:oneCellAnchor>
    <xdr:from>
      <xdr:col>5</xdr:col>
      <xdr:colOff>284480</xdr:colOff>
      <xdr:row>6</xdr:row>
      <xdr:rowOff>111760</xdr:rowOff>
    </xdr:from>
    <xdr:ext cx="4267200" cy="213360"/>
    <xdr:sp macro="" textlink="">
      <xdr:nvSpPr>
        <xdr:cNvPr id="2078" name="TextBox 2077">
          <a:extLst>
            <a:ext uri="{FF2B5EF4-FFF2-40B4-BE49-F238E27FC236}">
              <a16:creationId xmlns:a16="http://schemas.microsoft.com/office/drawing/2014/main" id="{B5EEE94A-836D-43F0-B412-773F078AFC8E}"/>
            </a:ext>
          </a:extLst>
        </xdr:cNvPr>
        <xdr:cNvSpPr txBox="1"/>
      </xdr:nvSpPr>
      <xdr:spPr>
        <a:xfrm>
          <a:off x="3332480" y="1209040"/>
          <a:ext cx="4267200" cy="213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Branch</a:t>
          </a:r>
          <a:endParaRPr lang="en-US" sz="1400" b="1">
            <a:solidFill>
              <a:schemeClr val="bg1"/>
            </a:solidFill>
          </a:endParaRPr>
        </a:p>
      </xdr:txBody>
    </xdr:sp>
    <xdr:clientData/>
  </xdr:oneCellAnchor>
  <xdr:oneCellAnchor>
    <xdr:from>
      <xdr:col>20</xdr:col>
      <xdr:colOff>345440</xdr:colOff>
      <xdr:row>22</xdr:row>
      <xdr:rowOff>10160</xdr:rowOff>
    </xdr:from>
    <xdr:ext cx="6167120" cy="284480"/>
    <xdr:sp macro="" textlink="">
      <xdr:nvSpPr>
        <xdr:cNvPr id="2079" name="TextBox 2078">
          <a:extLst>
            <a:ext uri="{FF2B5EF4-FFF2-40B4-BE49-F238E27FC236}">
              <a16:creationId xmlns:a16="http://schemas.microsoft.com/office/drawing/2014/main" id="{A1BC849F-C986-4F0C-8986-91F59548D583}"/>
            </a:ext>
          </a:extLst>
        </xdr:cNvPr>
        <xdr:cNvSpPr txBox="1"/>
      </xdr:nvSpPr>
      <xdr:spPr>
        <a:xfrm>
          <a:off x="12537440" y="4033520"/>
          <a:ext cx="616712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Hiring By Time</a:t>
          </a:r>
        </a:p>
      </xdr:txBody>
    </xdr:sp>
    <xdr:clientData/>
  </xdr:oneCellAnchor>
  <xdr:oneCellAnchor>
    <xdr:from>
      <xdr:col>12</xdr:col>
      <xdr:colOff>487680</xdr:colOff>
      <xdr:row>22</xdr:row>
      <xdr:rowOff>50800</xdr:rowOff>
    </xdr:from>
    <xdr:ext cx="4267200" cy="294640"/>
    <xdr:sp macro="" textlink="">
      <xdr:nvSpPr>
        <xdr:cNvPr id="2080" name="TextBox 2079">
          <a:extLst>
            <a:ext uri="{FF2B5EF4-FFF2-40B4-BE49-F238E27FC236}">
              <a16:creationId xmlns:a16="http://schemas.microsoft.com/office/drawing/2014/main" id="{17F5452D-A07F-4571-AB06-F7D7B332939D}"/>
            </a:ext>
          </a:extLst>
        </xdr:cNvPr>
        <xdr:cNvSpPr txBox="1"/>
      </xdr:nvSpPr>
      <xdr:spPr>
        <a:xfrm>
          <a:off x="7802880" y="4074160"/>
          <a:ext cx="4267200" cy="294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 By Age</a:t>
          </a:r>
        </a:p>
      </xdr:txBody>
    </xdr:sp>
    <xdr:clientData/>
  </xdr:oneCellAnchor>
  <xdr:oneCellAnchor>
    <xdr:from>
      <xdr:col>3</xdr:col>
      <xdr:colOff>314960</xdr:colOff>
      <xdr:row>21</xdr:row>
      <xdr:rowOff>172720</xdr:rowOff>
    </xdr:from>
    <xdr:ext cx="5262880" cy="396240"/>
    <xdr:sp macro="" textlink="">
      <xdr:nvSpPr>
        <xdr:cNvPr id="2081" name="TextBox 2080">
          <a:extLst>
            <a:ext uri="{FF2B5EF4-FFF2-40B4-BE49-F238E27FC236}">
              <a16:creationId xmlns:a16="http://schemas.microsoft.com/office/drawing/2014/main" id="{6AB7F56B-5473-4459-BC16-D64909590792}"/>
            </a:ext>
          </a:extLst>
        </xdr:cNvPr>
        <xdr:cNvSpPr txBox="1"/>
      </xdr:nvSpPr>
      <xdr:spPr>
        <a:xfrm>
          <a:off x="2143760" y="4013200"/>
          <a:ext cx="526288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Salarie</a:t>
          </a:r>
          <a:r>
            <a:rPr lang="en-US" sz="1400" b="1" baseline="0">
              <a:solidFill>
                <a:schemeClr val="bg1"/>
              </a:solidFill>
            </a:rPr>
            <a:t>s By Branch</a:t>
          </a:r>
          <a:endParaRPr lang="en-US" sz="1400" b="1">
            <a:solidFill>
              <a:schemeClr val="bg1"/>
            </a:solidFill>
          </a:endParaRPr>
        </a:p>
      </xdr:txBody>
    </xdr:sp>
    <xdr:clientData/>
  </xdr:oneCellAnchor>
  <xdr:twoCellAnchor editAs="oneCell">
    <xdr:from>
      <xdr:col>0</xdr:col>
      <xdr:colOff>152400</xdr:colOff>
      <xdr:row>18</xdr:row>
      <xdr:rowOff>132081</xdr:rowOff>
    </xdr:from>
    <xdr:to>
      <xdr:col>2</xdr:col>
      <xdr:colOff>406400</xdr:colOff>
      <xdr:row>31</xdr:row>
      <xdr:rowOff>30481</xdr:rowOff>
    </xdr:to>
    <mc:AlternateContent xmlns:mc="http://schemas.openxmlformats.org/markup-compatibility/2006" xmlns:a14="http://schemas.microsoft.com/office/drawing/2010/main">
      <mc:Choice Requires="a14">
        <xdr:graphicFrame macro="">
          <xdr:nvGraphicFramePr>
            <xdr:cNvPr id="2084" name="Branch">
              <a:extLst>
                <a:ext uri="{FF2B5EF4-FFF2-40B4-BE49-F238E27FC236}">
                  <a16:creationId xmlns:a16="http://schemas.microsoft.com/office/drawing/2014/main" id="{C60214A8-4AE2-1746-3D55-031761042EC5}"/>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52400" y="3423921"/>
              <a:ext cx="1473200" cy="227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149860</xdr:colOff>
      <xdr:row>7</xdr:row>
      <xdr:rowOff>175261</xdr:rowOff>
    </xdr:from>
    <xdr:to>
      <xdr:col>2</xdr:col>
      <xdr:colOff>426720</xdr:colOff>
      <xdr:row>12</xdr:row>
      <xdr:rowOff>172720</xdr:rowOff>
    </xdr:to>
    <mc:AlternateContent xmlns:mc="http://schemas.openxmlformats.org/markup-compatibility/2006" xmlns:a14="http://schemas.microsoft.com/office/drawing/2010/main">
      <mc:Choice Requires="a14">
        <xdr:graphicFrame macro="">
          <xdr:nvGraphicFramePr>
            <xdr:cNvPr id="2085" name="Gender">
              <a:extLst>
                <a:ext uri="{FF2B5EF4-FFF2-40B4-BE49-F238E27FC236}">
                  <a16:creationId xmlns:a16="http://schemas.microsoft.com/office/drawing/2014/main" id="{3DCD5080-81A7-69A6-3CDF-FAB9252B92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9860" y="1455421"/>
              <a:ext cx="1496060" cy="911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13</xdr:row>
      <xdr:rowOff>45721</xdr:rowOff>
    </xdr:from>
    <xdr:to>
      <xdr:col>2</xdr:col>
      <xdr:colOff>416560</xdr:colOff>
      <xdr:row>18</xdr:row>
      <xdr:rowOff>60961</xdr:rowOff>
    </xdr:to>
    <mc:AlternateContent xmlns:mc="http://schemas.openxmlformats.org/markup-compatibility/2006" xmlns:a14="http://schemas.microsoft.com/office/drawing/2010/main">
      <mc:Choice Requires="a14">
        <xdr:graphicFrame macro="">
          <xdr:nvGraphicFramePr>
            <xdr:cNvPr id="2086" name="Company">
              <a:extLst>
                <a:ext uri="{FF2B5EF4-FFF2-40B4-BE49-F238E27FC236}">
                  <a16:creationId xmlns:a16="http://schemas.microsoft.com/office/drawing/2014/main" id="{AF59B420-6D65-68A1-FCB6-3D3224820E50}"/>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52400" y="2423161"/>
              <a:ext cx="148336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457200</xdr:colOff>
      <xdr:row>23</xdr:row>
      <xdr:rowOff>152400</xdr:rowOff>
    </xdr:from>
    <xdr:to>
      <xdr:col>20</xdr:col>
      <xdr:colOff>132078</xdr:colOff>
      <xdr:row>37</xdr:row>
      <xdr:rowOff>71120</xdr:rowOff>
    </xdr:to>
    <xdr:graphicFrame macro="">
      <xdr:nvGraphicFramePr>
        <xdr:cNvPr id="2089" name="Chart 2088">
          <a:extLst>
            <a:ext uri="{FF2B5EF4-FFF2-40B4-BE49-F238E27FC236}">
              <a16:creationId xmlns:a16="http://schemas.microsoft.com/office/drawing/2014/main" id="{D4EAD228-6F41-4128-8B87-778021A1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40640</xdr:colOff>
      <xdr:row>8</xdr:row>
      <xdr:rowOff>10160</xdr:rowOff>
    </xdr:from>
    <xdr:to>
      <xdr:col>30</xdr:col>
      <xdr:colOff>568960</xdr:colOff>
      <xdr:row>21</xdr:row>
      <xdr:rowOff>10160</xdr:rowOff>
    </xdr:to>
    <xdr:graphicFrame macro="">
      <xdr:nvGraphicFramePr>
        <xdr:cNvPr id="2095" name="Chart 2094">
          <a:extLst>
            <a:ext uri="{FF2B5EF4-FFF2-40B4-BE49-F238E27FC236}">
              <a16:creationId xmlns:a16="http://schemas.microsoft.com/office/drawing/2014/main" id="{16037AB4-FE7E-46C7-B09C-25DF46744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162560</xdr:colOff>
      <xdr:row>31</xdr:row>
      <xdr:rowOff>124460</xdr:rowOff>
    </xdr:from>
    <xdr:to>
      <xdr:col>2</xdr:col>
      <xdr:colOff>416560</xdr:colOff>
      <xdr:row>45</xdr:row>
      <xdr:rowOff>145415</xdr:rowOff>
    </xdr:to>
    <mc:AlternateContent xmlns:mc="http://schemas.openxmlformats.org/markup-compatibility/2006" xmlns:a14="http://schemas.microsoft.com/office/drawing/2010/main">
      <mc:Choice Requires="a14">
        <xdr:graphicFrame macro="">
          <xdr:nvGraphicFramePr>
            <xdr:cNvPr id="2096" name="Nationality">
              <a:extLst>
                <a:ext uri="{FF2B5EF4-FFF2-40B4-BE49-F238E27FC236}">
                  <a16:creationId xmlns:a16="http://schemas.microsoft.com/office/drawing/2014/main" id="{CEC5B97B-EDC1-2111-AF3A-B535BCB31A2E}"/>
                </a:ext>
              </a:extLst>
            </xdr:cNvPr>
            <xdr:cNvGraphicFramePr/>
          </xdr:nvGraphicFramePr>
          <xdr:xfrm>
            <a:off x="0" y="0"/>
            <a:ext cx="0" cy="0"/>
          </xdr:xfrm>
          <a:graphic>
            <a:graphicData uri="http://schemas.microsoft.com/office/drawing/2010/slicer">
              <sle:slicer xmlns:sle="http://schemas.microsoft.com/office/drawing/2010/slicer" name="Nationality"/>
            </a:graphicData>
          </a:graphic>
        </xdr:graphicFrame>
      </mc:Choice>
      <mc:Fallback xmlns="">
        <xdr:sp macro="" textlink="">
          <xdr:nvSpPr>
            <xdr:cNvPr id="0" name=""/>
            <xdr:cNvSpPr>
              <a:spLocks noTextEdit="1"/>
            </xdr:cNvSpPr>
          </xdr:nvSpPr>
          <xdr:spPr>
            <a:xfrm>
              <a:off x="162560" y="5793740"/>
              <a:ext cx="154432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111760</xdr:colOff>
      <xdr:row>2</xdr:row>
      <xdr:rowOff>162560</xdr:rowOff>
    </xdr:from>
    <xdr:to>
      <xdr:col>5</xdr:col>
      <xdr:colOff>233680</xdr:colOff>
      <xdr:row>5</xdr:row>
      <xdr:rowOff>0</xdr:rowOff>
    </xdr:to>
    <xdr:sp macro="" textlink="">
      <xdr:nvSpPr>
        <xdr:cNvPr id="3" name="Rectangle: Rounded Corners 2">
          <a:extLst>
            <a:ext uri="{FF2B5EF4-FFF2-40B4-BE49-F238E27FC236}">
              <a16:creationId xmlns:a16="http://schemas.microsoft.com/office/drawing/2014/main" id="{9D1E0227-2D0F-45B8-2D14-005B0A56BA30}"/>
            </a:ext>
          </a:extLst>
        </xdr:cNvPr>
        <xdr:cNvSpPr/>
      </xdr:nvSpPr>
      <xdr:spPr>
        <a:xfrm>
          <a:off x="111760" y="528320"/>
          <a:ext cx="3169920" cy="38608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8403E"/>
              </a:solidFill>
            </a:rPr>
            <a:t>Active</a:t>
          </a:r>
        </a:p>
      </xdr:txBody>
    </xdr:sp>
    <xdr:clientData/>
  </xdr:twoCellAnchor>
  <xdr:twoCellAnchor>
    <xdr:from>
      <xdr:col>2</xdr:col>
      <xdr:colOff>426720</xdr:colOff>
      <xdr:row>5</xdr:row>
      <xdr:rowOff>50800</xdr:rowOff>
    </xdr:from>
    <xdr:to>
      <xdr:col>5</xdr:col>
      <xdr:colOff>264160</xdr:colOff>
      <xdr:row>7</xdr:row>
      <xdr:rowOff>71120</xdr:rowOff>
    </xdr:to>
    <xdr:sp macro="" textlink="">
      <xdr:nvSpPr>
        <xdr:cNvPr id="4" name="Rectangle: Rounded Corners 3">
          <a:hlinkClick xmlns:r="http://schemas.openxmlformats.org/officeDocument/2006/relationships" r:id="rId7"/>
          <a:extLst>
            <a:ext uri="{FF2B5EF4-FFF2-40B4-BE49-F238E27FC236}">
              <a16:creationId xmlns:a16="http://schemas.microsoft.com/office/drawing/2014/main" id="{AD1D4380-BE6E-4735-BFF7-5ABF1088A125}"/>
            </a:ext>
          </a:extLst>
        </xdr:cNvPr>
        <xdr:cNvSpPr/>
      </xdr:nvSpPr>
      <xdr:spPr>
        <a:xfrm>
          <a:off x="1645920" y="965200"/>
          <a:ext cx="1666240" cy="38608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8403E"/>
              </a:solidFill>
            </a:rPr>
            <a:t>VACATION</a:t>
          </a:r>
        </a:p>
      </xdr:txBody>
    </xdr:sp>
    <xdr:clientData/>
  </xdr:twoCellAnchor>
  <xdr:twoCellAnchor>
    <xdr:from>
      <xdr:col>0</xdr:col>
      <xdr:colOff>111760</xdr:colOff>
      <xdr:row>5</xdr:row>
      <xdr:rowOff>71120</xdr:rowOff>
    </xdr:from>
    <xdr:to>
      <xdr:col>2</xdr:col>
      <xdr:colOff>416560</xdr:colOff>
      <xdr:row>7</xdr:row>
      <xdr:rowOff>91440</xdr:rowOff>
    </xdr:to>
    <xdr:sp macro="" textlink="">
      <xdr:nvSpPr>
        <xdr:cNvPr id="5" name="Rectangle: Rounded Corners 4">
          <a:hlinkClick xmlns:r="http://schemas.openxmlformats.org/officeDocument/2006/relationships" r:id="rId8"/>
          <a:extLst>
            <a:ext uri="{FF2B5EF4-FFF2-40B4-BE49-F238E27FC236}">
              <a16:creationId xmlns:a16="http://schemas.microsoft.com/office/drawing/2014/main" id="{17BA31A3-1379-49A4-9997-F496418E5A6C}"/>
            </a:ext>
          </a:extLst>
        </xdr:cNvPr>
        <xdr:cNvSpPr/>
      </xdr:nvSpPr>
      <xdr:spPr>
        <a:xfrm>
          <a:off x="111760" y="985520"/>
          <a:ext cx="1524000" cy="38608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2060"/>
              </a:solidFill>
            </a:rPr>
            <a:t>LEFT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xdr:colOff>
      <xdr:row>0</xdr:row>
      <xdr:rowOff>45720</xdr:rowOff>
    </xdr:from>
    <xdr:to>
      <xdr:col>31</xdr:col>
      <xdr:colOff>187959</xdr:colOff>
      <xdr:row>2</xdr:row>
      <xdr:rowOff>104775</xdr:rowOff>
    </xdr:to>
    <xdr:sp macro="" textlink="">
      <xdr:nvSpPr>
        <xdr:cNvPr id="2" name="Rectangle: Rounded Corners 1">
          <a:extLst>
            <a:ext uri="{FF2B5EF4-FFF2-40B4-BE49-F238E27FC236}">
              <a16:creationId xmlns:a16="http://schemas.microsoft.com/office/drawing/2014/main" id="{CF06DEA3-F405-443B-AB5C-488E620B06FE}"/>
            </a:ext>
          </a:extLst>
        </xdr:cNvPr>
        <xdr:cNvSpPr/>
      </xdr:nvSpPr>
      <xdr:spPr>
        <a:xfrm>
          <a:off x="15240" y="45720"/>
          <a:ext cx="19070319" cy="42481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rgbClr val="011F26"/>
              </a:solidFill>
            </a:rPr>
            <a:t>Vacation</a:t>
          </a:r>
          <a:r>
            <a:rPr lang="en-US" sz="2800" b="1" baseline="0">
              <a:solidFill>
                <a:srgbClr val="011F26"/>
              </a:solidFill>
            </a:rPr>
            <a:t> </a:t>
          </a:r>
          <a:r>
            <a:rPr lang="en-US" sz="2800" b="1">
              <a:solidFill>
                <a:srgbClr val="011F26"/>
              </a:solidFill>
            </a:rPr>
            <a:t>HR</a:t>
          </a:r>
          <a:r>
            <a:rPr lang="en-US" sz="2800" b="1" baseline="0">
              <a:solidFill>
                <a:srgbClr val="011F26"/>
              </a:solidFill>
            </a:rPr>
            <a:t> DashBoard</a:t>
          </a:r>
          <a:endParaRPr lang="en-US" sz="2800" b="1">
            <a:solidFill>
              <a:srgbClr val="011F26"/>
            </a:solidFill>
          </a:endParaRPr>
        </a:p>
      </xdr:txBody>
    </xdr:sp>
    <xdr:clientData/>
  </xdr:twoCellAnchor>
  <xdr:twoCellAnchor>
    <xdr:from>
      <xdr:col>0</xdr:col>
      <xdr:colOff>50800</xdr:colOff>
      <xdr:row>3</xdr:row>
      <xdr:rowOff>0</xdr:rowOff>
    </xdr:from>
    <xdr:to>
      <xdr:col>5</xdr:col>
      <xdr:colOff>233680</xdr:colOff>
      <xdr:row>5</xdr:row>
      <xdr:rowOff>20320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BA2C1C5-0001-4CA8-9504-70A7ACBE9DF2}"/>
            </a:ext>
          </a:extLst>
        </xdr:cNvPr>
        <xdr:cNvSpPr/>
      </xdr:nvSpPr>
      <xdr:spPr>
        <a:xfrm>
          <a:off x="50800" y="548640"/>
          <a:ext cx="3230880" cy="38608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8403E"/>
              </a:solidFill>
            </a:rPr>
            <a:t>Active</a:t>
          </a:r>
        </a:p>
      </xdr:txBody>
    </xdr:sp>
    <xdr:clientData/>
  </xdr:twoCellAnchor>
  <xdr:twoCellAnchor>
    <xdr:from>
      <xdr:col>0</xdr:col>
      <xdr:colOff>60960</xdr:colOff>
      <xdr:row>5</xdr:row>
      <xdr:rowOff>50800</xdr:rowOff>
    </xdr:from>
    <xdr:to>
      <xdr:col>2</xdr:col>
      <xdr:colOff>365760</xdr:colOff>
      <xdr:row>7</xdr:row>
      <xdr:rowOff>71120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ED89746-0168-4482-826D-D639EAF7AC60}"/>
            </a:ext>
          </a:extLst>
        </xdr:cNvPr>
        <xdr:cNvSpPr/>
      </xdr:nvSpPr>
      <xdr:spPr>
        <a:xfrm>
          <a:off x="60960" y="965200"/>
          <a:ext cx="1524000" cy="38608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2060"/>
              </a:solidFill>
            </a:rPr>
            <a:t>LEFT</a:t>
          </a:r>
        </a:p>
      </xdr:txBody>
    </xdr:sp>
    <xdr:clientData/>
  </xdr:twoCellAnchor>
  <xdr:twoCellAnchor>
    <xdr:from>
      <xdr:col>2</xdr:col>
      <xdr:colOff>386080</xdr:colOff>
      <xdr:row>5</xdr:row>
      <xdr:rowOff>50800</xdr:rowOff>
    </xdr:from>
    <xdr:to>
      <xdr:col>5</xdr:col>
      <xdr:colOff>223520</xdr:colOff>
      <xdr:row>7</xdr:row>
      <xdr:rowOff>71120</xdr:rowOff>
    </xdr:to>
    <xdr:sp macro="" textlink="">
      <xdr:nvSpPr>
        <xdr:cNvPr id="6" name="Rectangle: Rounded Corners 5">
          <a:extLst>
            <a:ext uri="{FF2B5EF4-FFF2-40B4-BE49-F238E27FC236}">
              <a16:creationId xmlns:a16="http://schemas.microsoft.com/office/drawing/2014/main" id="{0E9818E1-9D27-4F2F-99C1-3D5848138E1A}"/>
            </a:ext>
          </a:extLst>
        </xdr:cNvPr>
        <xdr:cNvSpPr/>
      </xdr:nvSpPr>
      <xdr:spPr>
        <a:xfrm>
          <a:off x="1605280" y="965200"/>
          <a:ext cx="1666240" cy="38608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8403E"/>
              </a:solidFill>
            </a:rPr>
            <a:t>VACATION</a:t>
          </a:r>
        </a:p>
      </xdr:txBody>
    </xdr:sp>
    <xdr:clientData/>
  </xdr:twoCellAnchor>
  <xdr:twoCellAnchor>
    <xdr:from>
      <xdr:col>5</xdr:col>
      <xdr:colOff>365760</xdr:colOff>
      <xdr:row>3</xdr:row>
      <xdr:rowOff>30480</xdr:rowOff>
    </xdr:from>
    <xdr:to>
      <xdr:col>13</xdr:col>
      <xdr:colOff>326136</xdr:colOff>
      <xdr:row>6</xdr:row>
      <xdr:rowOff>121920</xdr:rowOff>
    </xdr:to>
    <xdr:sp macro="" textlink="">
      <xdr:nvSpPr>
        <xdr:cNvPr id="7" name="Rectangle: Rounded Corners 6">
          <a:extLst>
            <a:ext uri="{FF2B5EF4-FFF2-40B4-BE49-F238E27FC236}">
              <a16:creationId xmlns:a16="http://schemas.microsoft.com/office/drawing/2014/main" id="{00EE5349-F90F-44ED-BBCE-4F8A32F75C38}"/>
            </a:ext>
          </a:extLst>
        </xdr:cNvPr>
        <xdr:cNvSpPr/>
      </xdr:nvSpPr>
      <xdr:spPr>
        <a:xfrm>
          <a:off x="3413760" y="579120"/>
          <a:ext cx="4837176"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Number Of</a:t>
          </a:r>
          <a:r>
            <a:rPr lang="en-US" sz="1600" b="1" baseline="0">
              <a:solidFill>
                <a:srgbClr val="011F26"/>
              </a:solidFill>
            </a:rPr>
            <a:t> Employees</a:t>
          </a:r>
          <a:endParaRPr lang="en-US" sz="1600" b="1">
            <a:solidFill>
              <a:srgbClr val="011F26"/>
            </a:solidFill>
          </a:endParaRPr>
        </a:p>
      </xdr:txBody>
    </xdr:sp>
    <xdr:clientData/>
  </xdr:twoCellAnchor>
  <xdr:twoCellAnchor>
    <xdr:from>
      <xdr:col>5</xdr:col>
      <xdr:colOff>355600</xdr:colOff>
      <xdr:row>4</xdr:row>
      <xdr:rowOff>147320</xdr:rowOff>
    </xdr:from>
    <xdr:to>
      <xdr:col>13</xdr:col>
      <xdr:colOff>284480</xdr:colOff>
      <xdr:row>6</xdr:row>
      <xdr:rowOff>76200</xdr:rowOff>
    </xdr:to>
    <xdr:sp macro="" textlink="'Vacation PT'!A3">
      <xdr:nvSpPr>
        <xdr:cNvPr id="8" name="TextBox 7">
          <a:extLst>
            <a:ext uri="{FF2B5EF4-FFF2-40B4-BE49-F238E27FC236}">
              <a16:creationId xmlns:a16="http://schemas.microsoft.com/office/drawing/2014/main" id="{97E18B4C-5A56-41A7-9014-922E061CBDD9}"/>
            </a:ext>
          </a:extLst>
        </xdr:cNvPr>
        <xdr:cNvSpPr txBox="1"/>
      </xdr:nvSpPr>
      <xdr:spPr>
        <a:xfrm>
          <a:off x="3403600" y="878840"/>
          <a:ext cx="4805680" cy="294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1BEF88-84DD-4DAD-B74B-10CC081706DF}" type="TxLink">
            <a:rPr lang="en-US" sz="2400" b="1" i="0" u="none" strike="noStrike">
              <a:solidFill>
                <a:srgbClr val="011F26"/>
              </a:solidFill>
              <a:latin typeface="Aptos Narrow"/>
            </a:rPr>
            <a:pPr algn="ctr"/>
            <a:t>387</a:t>
          </a:fld>
          <a:endParaRPr lang="en-US" sz="4800" b="1" i="0" u="none" strike="noStrike">
            <a:solidFill>
              <a:srgbClr val="011F26"/>
            </a:solidFill>
            <a:latin typeface="Aptos Narrow"/>
          </a:endParaRPr>
        </a:p>
      </xdr:txBody>
    </xdr:sp>
    <xdr:clientData/>
  </xdr:twoCellAnchor>
  <xdr:twoCellAnchor>
    <xdr:from>
      <xdr:col>13</xdr:col>
      <xdr:colOff>386080</xdr:colOff>
      <xdr:row>3</xdr:row>
      <xdr:rowOff>30480</xdr:rowOff>
    </xdr:from>
    <xdr:to>
      <xdr:col>21</xdr:col>
      <xdr:colOff>346456</xdr:colOff>
      <xdr:row>6</xdr:row>
      <xdr:rowOff>121920</xdr:rowOff>
    </xdr:to>
    <xdr:sp macro="" textlink="">
      <xdr:nvSpPr>
        <xdr:cNvPr id="9" name="Rectangle: Rounded Corners 8">
          <a:extLst>
            <a:ext uri="{FF2B5EF4-FFF2-40B4-BE49-F238E27FC236}">
              <a16:creationId xmlns:a16="http://schemas.microsoft.com/office/drawing/2014/main" id="{0C54E853-B9F0-44B4-983D-E3614AB8191D}"/>
            </a:ext>
          </a:extLst>
        </xdr:cNvPr>
        <xdr:cNvSpPr/>
      </xdr:nvSpPr>
      <xdr:spPr>
        <a:xfrm>
          <a:off x="8310880" y="579120"/>
          <a:ext cx="4837176"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Median Of Total Salary Bacage</a:t>
          </a:r>
        </a:p>
      </xdr:txBody>
    </xdr:sp>
    <xdr:clientData/>
  </xdr:twoCellAnchor>
  <xdr:oneCellAnchor>
    <xdr:from>
      <xdr:col>13</xdr:col>
      <xdr:colOff>365760</xdr:colOff>
      <xdr:row>4</xdr:row>
      <xdr:rowOff>152400</xdr:rowOff>
    </xdr:from>
    <xdr:ext cx="4846320" cy="274320"/>
    <xdr:sp macro="" textlink="'Vacation PT'!H49">
      <xdr:nvSpPr>
        <xdr:cNvPr id="10" name="TextBox 9">
          <a:extLst>
            <a:ext uri="{FF2B5EF4-FFF2-40B4-BE49-F238E27FC236}">
              <a16:creationId xmlns:a16="http://schemas.microsoft.com/office/drawing/2014/main" id="{B9D09698-4020-4C5E-B917-66BAE5495C3E}"/>
            </a:ext>
          </a:extLst>
        </xdr:cNvPr>
        <xdr:cNvSpPr txBox="1"/>
      </xdr:nvSpPr>
      <xdr:spPr>
        <a:xfrm>
          <a:off x="8290560" y="883920"/>
          <a:ext cx="484632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490E4E2-C9B7-4956-9040-0A38C3B4F4B9}" type="TxLink">
            <a:rPr lang="en-US" sz="2400" b="1" i="0" u="none" strike="noStrike">
              <a:solidFill>
                <a:srgbClr val="011F26"/>
              </a:solidFill>
              <a:latin typeface="Aptos Narrow"/>
            </a:rPr>
            <a:pPr algn="ctr"/>
            <a:t>1200</a:t>
          </a:fld>
          <a:endParaRPr lang="en-US" sz="4800" b="1" i="0" u="none" strike="noStrike">
            <a:solidFill>
              <a:srgbClr val="011F26"/>
            </a:solidFill>
            <a:latin typeface="Aptos Narrow"/>
          </a:endParaRPr>
        </a:p>
      </xdr:txBody>
    </xdr:sp>
    <xdr:clientData/>
  </xdr:oneCellAnchor>
  <xdr:twoCellAnchor>
    <xdr:from>
      <xdr:col>21</xdr:col>
      <xdr:colOff>426720</xdr:colOff>
      <xdr:row>3</xdr:row>
      <xdr:rowOff>20320</xdr:rowOff>
    </xdr:from>
    <xdr:to>
      <xdr:col>29</xdr:col>
      <xdr:colOff>386080</xdr:colOff>
      <xdr:row>6</xdr:row>
      <xdr:rowOff>111760</xdr:rowOff>
    </xdr:to>
    <xdr:sp macro="" textlink="">
      <xdr:nvSpPr>
        <xdr:cNvPr id="11" name="Rectangle: Rounded Corners 10">
          <a:extLst>
            <a:ext uri="{FF2B5EF4-FFF2-40B4-BE49-F238E27FC236}">
              <a16:creationId xmlns:a16="http://schemas.microsoft.com/office/drawing/2014/main" id="{3E4173F5-587B-4D27-932C-69EFB6357A82}"/>
            </a:ext>
          </a:extLst>
        </xdr:cNvPr>
        <xdr:cNvSpPr/>
      </xdr:nvSpPr>
      <xdr:spPr>
        <a:xfrm>
          <a:off x="13228320" y="568960"/>
          <a:ext cx="4836160"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Number</a:t>
          </a:r>
          <a:r>
            <a:rPr lang="en-US" sz="1600" b="1" baseline="0">
              <a:solidFill>
                <a:srgbClr val="011F26"/>
              </a:solidFill>
            </a:rPr>
            <a:t> of Nationalities</a:t>
          </a:r>
          <a:endParaRPr lang="en-US" sz="1600" b="1">
            <a:solidFill>
              <a:srgbClr val="011F26"/>
            </a:solidFill>
          </a:endParaRPr>
        </a:p>
      </xdr:txBody>
    </xdr:sp>
    <xdr:clientData/>
  </xdr:twoCellAnchor>
  <xdr:oneCellAnchor>
    <xdr:from>
      <xdr:col>21</xdr:col>
      <xdr:colOff>477520</xdr:colOff>
      <xdr:row>4</xdr:row>
      <xdr:rowOff>104140</xdr:rowOff>
    </xdr:from>
    <xdr:ext cx="4753008" cy="314960"/>
    <xdr:sp macro="" textlink="'Vacation PT'!H27">
      <xdr:nvSpPr>
        <xdr:cNvPr id="12" name="TextBox 11">
          <a:extLst>
            <a:ext uri="{FF2B5EF4-FFF2-40B4-BE49-F238E27FC236}">
              <a16:creationId xmlns:a16="http://schemas.microsoft.com/office/drawing/2014/main" id="{35588A1A-57F8-47BC-BDDE-FF7BC69DCF57}"/>
            </a:ext>
          </a:extLst>
        </xdr:cNvPr>
        <xdr:cNvSpPr txBox="1"/>
      </xdr:nvSpPr>
      <xdr:spPr>
        <a:xfrm>
          <a:off x="13279120" y="835660"/>
          <a:ext cx="4753008" cy="314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F46B688-C085-405B-9718-5E9C4A09DC03}" type="TxLink">
            <a:rPr lang="en-US" sz="2400" b="1" i="0" u="none" strike="noStrike">
              <a:solidFill>
                <a:srgbClr val="011F26"/>
              </a:solidFill>
              <a:latin typeface="Aptos Narrow"/>
            </a:rPr>
            <a:pPr algn="ctr"/>
            <a:t>11</a:t>
          </a:fld>
          <a:endParaRPr lang="en-US" sz="4800" b="1" i="0" u="none" strike="noStrike">
            <a:solidFill>
              <a:srgbClr val="011F26"/>
            </a:solidFill>
            <a:latin typeface="Aptos Narrow"/>
          </a:endParaRPr>
        </a:p>
      </xdr:txBody>
    </xdr:sp>
    <xdr:clientData/>
  </xdr:oneCellAnchor>
  <xdr:twoCellAnchor>
    <xdr:from>
      <xdr:col>2</xdr:col>
      <xdr:colOff>518160</xdr:colOff>
      <xdr:row>8</xdr:row>
      <xdr:rowOff>30480</xdr:rowOff>
    </xdr:from>
    <xdr:to>
      <xdr:col>14</xdr:col>
      <xdr:colOff>426720</xdr:colOff>
      <xdr:row>22</xdr:row>
      <xdr:rowOff>60960</xdr:rowOff>
    </xdr:to>
    <xdr:sp macro="" textlink="">
      <xdr:nvSpPr>
        <xdr:cNvPr id="14" name="Rectangle: Rounded Corners 13">
          <a:extLst>
            <a:ext uri="{FF2B5EF4-FFF2-40B4-BE49-F238E27FC236}">
              <a16:creationId xmlns:a16="http://schemas.microsoft.com/office/drawing/2014/main" id="{029F13C4-A869-4056-BCF4-34A92C3AC34A}"/>
            </a:ext>
          </a:extLst>
        </xdr:cNvPr>
        <xdr:cNvSpPr/>
      </xdr:nvSpPr>
      <xdr:spPr>
        <a:xfrm>
          <a:off x="1737360" y="1493520"/>
          <a:ext cx="7223760" cy="25908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243840</xdr:colOff>
      <xdr:row>6</xdr:row>
      <xdr:rowOff>142240</xdr:rowOff>
    </xdr:from>
    <xdr:ext cx="4287520" cy="274320"/>
    <xdr:sp macro="" textlink="">
      <xdr:nvSpPr>
        <xdr:cNvPr id="15" name="TextBox 14">
          <a:extLst>
            <a:ext uri="{FF2B5EF4-FFF2-40B4-BE49-F238E27FC236}">
              <a16:creationId xmlns:a16="http://schemas.microsoft.com/office/drawing/2014/main" id="{B364A1D8-DDDC-40B0-A1C1-46D63744B500}"/>
            </a:ext>
          </a:extLst>
        </xdr:cNvPr>
        <xdr:cNvSpPr txBox="1"/>
      </xdr:nvSpPr>
      <xdr:spPr>
        <a:xfrm>
          <a:off x="3291840" y="1239520"/>
          <a:ext cx="428752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Branch</a:t>
          </a:r>
          <a:endParaRPr lang="en-US" sz="1400" b="1">
            <a:solidFill>
              <a:schemeClr val="bg1"/>
            </a:solidFill>
          </a:endParaRPr>
        </a:p>
      </xdr:txBody>
    </xdr:sp>
    <xdr:clientData/>
  </xdr:oneCellAnchor>
  <xdr:twoCellAnchor>
    <xdr:from>
      <xdr:col>2</xdr:col>
      <xdr:colOff>518160</xdr:colOff>
      <xdr:row>8</xdr:row>
      <xdr:rowOff>30480</xdr:rowOff>
    </xdr:from>
    <xdr:to>
      <xdr:col>14</xdr:col>
      <xdr:colOff>365760</xdr:colOff>
      <xdr:row>21</xdr:row>
      <xdr:rowOff>172720</xdr:rowOff>
    </xdr:to>
    <xdr:graphicFrame macro="">
      <xdr:nvGraphicFramePr>
        <xdr:cNvPr id="16" name="Chart 15">
          <a:extLst>
            <a:ext uri="{FF2B5EF4-FFF2-40B4-BE49-F238E27FC236}">
              <a16:creationId xmlns:a16="http://schemas.microsoft.com/office/drawing/2014/main" id="{426D86B3-CD22-481A-8DF5-E0DABA298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487680</xdr:colOff>
      <xdr:row>8</xdr:row>
      <xdr:rowOff>10160</xdr:rowOff>
    </xdr:from>
    <xdr:to>
      <xdr:col>22</xdr:col>
      <xdr:colOff>508000</xdr:colOff>
      <xdr:row>22</xdr:row>
      <xdr:rowOff>50800</xdr:rowOff>
    </xdr:to>
    <xdr:sp macro="" textlink="">
      <xdr:nvSpPr>
        <xdr:cNvPr id="17" name="Rectangle: Rounded Corners 16">
          <a:extLst>
            <a:ext uri="{FF2B5EF4-FFF2-40B4-BE49-F238E27FC236}">
              <a16:creationId xmlns:a16="http://schemas.microsoft.com/office/drawing/2014/main" id="{E0DF0225-438C-49FF-8E31-221A85A7E2B3}"/>
            </a:ext>
          </a:extLst>
        </xdr:cNvPr>
        <xdr:cNvSpPr/>
      </xdr:nvSpPr>
      <xdr:spPr>
        <a:xfrm>
          <a:off x="9022080" y="1473200"/>
          <a:ext cx="4897120" cy="260096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518160</xdr:colOff>
      <xdr:row>8</xdr:row>
      <xdr:rowOff>10160</xdr:rowOff>
    </xdr:from>
    <xdr:to>
      <xdr:col>22</xdr:col>
      <xdr:colOff>457200</xdr:colOff>
      <xdr:row>21</xdr:row>
      <xdr:rowOff>132080</xdr:rowOff>
    </xdr:to>
    <xdr:graphicFrame macro="">
      <xdr:nvGraphicFramePr>
        <xdr:cNvPr id="18" name="Chart 17">
          <a:extLst>
            <a:ext uri="{FF2B5EF4-FFF2-40B4-BE49-F238E27FC236}">
              <a16:creationId xmlns:a16="http://schemas.microsoft.com/office/drawing/2014/main" id="{742F4ADC-ACEF-4061-ACA9-EE611E2C5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15</xdr:col>
      <xdr:colOff>101600</xdr:colOff>
      <xdr:row>6</xdr:row>
      <xdr:rowOff>142240</xdr:rowOff>
    </xdr:from>
    <xdr:ext cx="4328160" cy="223519"/>
    <xdr:sp macro="" textlink="">
      <xdr:nvSpPr>
        <xdr:cNvPr id="19" name="TextBox 18">
          <a:extLst>
            <a:ext uri="{FF2B5EF4-FFF2-40B4-BE49-F238E27FC236}">
              <a16:creationId xmlns:a16="http://schemas.microsoft.com/office/drawing/2014/main" id="{6C825153-A6E4-4E51-B1F0-84F2E8824C3C}"/>
            </a:ext>
          </a:extLst>
        </xdr:cNvPr>
        <xdr:cNvSpPr txBox="1"/>
      </xdr:nvSpPr>
      <xdr:spPr>
        <a:xfrm>
          <a:off x="9245600" y="1239520"/>
          <a:ext cx="4328160" cy="223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Company</a:t>
          </a:r>
          <a:endParaRPr lang="en-US" sz="1400" b="1">
            <a:solidFill>
              <a:schemeClr val="bg1"/>
            </a:solidFill>
          </a:endParaRPr>
        </a:p>
      </xdr:txBody>
    </xdr:sp>
    <xdr:clientData/>
  </xdr:oneCellAnchor>
  <xdr:twoCellAnchor>
    <xdr:from>
      <xdr:col>22</xdr:col>
      <xdr:colOff>579120</xdr:colOff>
      <xdr:row>7</xdr:row>
      <xdr:rowOff>172720</xdr:rowOff>
    </xdr:from>
    <xdr:to>
      <xdr:col>30</xdr:col>
      <xdr:colOff>589280</xdr:colOff>
      <xdr:row>22</xdr:row>
      <xdr:rowOff>40640</xdr:rowOff>
    </xdr:to>
    <xdr:sp macro="" textlink="">
      <xdr:nvSpPr>
        <xdr:cNvPr id="20" name="Rectangle: Rounded Corners 19">
          <a:extLst>
            <a:ext uri="{FF2B5EF4-FFF2-40B4-BE49-F238E27FC236}">
              <a16:creationId xmlns:a16="http://schemas.microsoft.com/office/drawing/2014/main" id="{CA5B0852-9541-4A52-8343-314C8BAFCD07}"/>
            </a:ext>
          </a:extLst>
        </xdr:cNvPr>
        <xdr:cNvSpPr/>
      </xdr:nvSpPr>
      <xdr:spPr>
        <a:xfrm>
          <a:off x="13990320" y="1452880"/>
          <a:ext cx="4886960" cy="261112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23</xdr:col>
      <xdr:colOff>223520</xdr:colOff>
      <xdr:row>6</xdr:row>
      <xdr:rowOff>111760</xdr:rowOff>
    </xdr:from>
    <xdr:ext cx="4328160" cy="223519"/>
    <xdr:sp macro="" textlink="">
      <xdr:nvSpPr>
        <xdr:cNvPr id="21" name="TextBox 20">
          <a:extLst>
            <a:ext uri="{FF2B5EF4-FFF2-40B4-BE49-F238E27FC236}">
              <a16:creationId xmlns:a16="http://schemas.microsoft.com/office/drawing/2014/main" id="{DB24A094-5875-4B89-A0C6-CB0998CA9A7E}"/>
            </a:ext>
          </a:extLst>
        </xdr:cNvPr>
        <xdr:cNvSpPr txBox="1"/>
      </xdr:nvSpPr>
      <xdr:spPr>
        <a:xfrm>
          <a:off x="14244320" y="1209040"/>
          <a:ext cx="4328160" cy="223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Nationality</a:t>
          </a:r>
          <a:endParaRPr lang="en-US" sz="1400" b="1">
            <a:solidFill>
              <a:schemeClr val="bg1"/>
            </a:solidFill>
          </a:endParaRPr>
        </a:p>
      </xdr:txBody>
    </xdr:sp>
    <xdr:clientData/>
  </xdr:oneCellAnchor>
  <xdr:twoCellAnchor>
    <xdr:from>
      <xdr:col>23</xdr:col>
      <xdr:colOff>20320</xdr:colOff>
      <xdr:row>7</xdr:row>
      <xdr:rowOff>172720</xdr:rowOff>
    </xdr:from>
    <xdr:to>
      <xdr:col>30</xdr:col>
      <xdr:colOff>548640</xdr:colOff>
      <xdr:row>21</xdr:row>
      <xdr:rowOff>142240</xdr:rowOff>
    </xdr:to>
    <xdr:graphicFrame macro="">
      <xdr:nvGraphicFramePr>
        <xdr:cNvPr id="22" name="Chart 21">
          <a:extLst>
            <a:ext uri="{FF2B5EF4-FFF2-40B4-BE49-F238E27FC236}">
              <a16:creationId xmlns:a16="http://schemas.microsoft.com/office/drawing/2014/main" id="{21B069DA-3730-4CB9-856B-8FBAB9A3F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487680</xdr:colOff>
      <xdr:row>23</xdr:row>
      <xdr:rowOff>101600</xdr:rowOff>
    </xdr:from>
    <xdr:to>
      <xdr:col>12</xdr:col>
      <xdr:colOff>274320</xdr:colOff>
      <xdr:row>37</xdr:row>
      <xdr:rowOff>111760</xdr:rowOff>
    </xdr:to>
    <xdr:sp macro="" textlink="">
      <xdr:nvSpPr>
        <xdr:cNvPr id="23" name="Rectangle: Rounded Corners 22">
          <a:extLst>
            <a:ext uri="{FF2B5EF4-FFF2-40B4-BE49-F238E27FC236}">
              <a16:creationId xmlns:a16="http://schemas.microsoft.com/office/drawing/2014/main" id="{F31939CF-F442-45BF-A451-CEA3BFF0B6E4}"/>
            </a:ext>
          </a:extLst>
        </xdr:cNvPr>
        <xdr:cNvSpPr/>
      </xdr:nvSpPr>
      <xdr:spPr>
        <a:xfrm>
          <a:off x="1706880" y="4307840"/>
          <a:ext cx="5882640" cy="25704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30480</xdr:colOff>
      <xdr:row>21</xdr:row>
      <xdr:rowOff>162560</xdr:rowOff>
    </xdr:from>
    <xdr:ext cx="5262880" cy="396240"/>
    <xdr:sp macro="" textlink="">
      <xdr:nvSpPr>
        <xdr:cNvPr id="24" name="TextBox 23">
          <a:extLst>
            <a:ext uri="{FF2B5EF4-FFF2-40B4-BE49-F238E27FC236}">
              <a16:creationId xmlns:a16="http://schemas.microsoft.com/office/drawing/2014/main" id="{8D72D5D4-2A07-4A78-9857-B39A969BD35D}"/>
            </a:ext>
          </a:extLst>
        </xdr:cNvPr>
        <xdr:cNvSpPr txBox="1"/>
      </xdr:nvSpPr>
      <xdr:spPr>
        <a:xfrm>
          <a:off x="1859280" y="4003040"/>
          <a:ext cx="526288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Salarie</a:t>
          </a:r>
          <a:r>
            <a:rPr lang="en-US" sz="1400" b="1" baseline="0">
              <a:solidFill>
                <a:schemeClr val="bg1"/>
              </a:solidFill>
            </a:rPr>
            <a:t>s By Branch</a:t>
          </a:r>
          <a:endParaRPr lang="en-US" sz="1400" b="1">
            <a:solidFill>
              <a:schemeClr val="bg1"/>
            </a:solidFill>
          </a:endParaRPr>
        </a:p>
      </xdr:txBody>
    </xdr:sp>
    <xdr:clientData/>
  </xdr:oneCellAnchor>
  <xdr:twoCellAnchor>
    <xdr:from>
      <xdr:col>2</xdr:col>
      <xdr:colOff>548640</xdr:colOff>
      <xdr:row>23</xdr:row>
      <xdr:rowOff>172720</xdr:rowOff>
    </xdr:from>
    <xdr:to>
      <xdr:col>12</xdr:col>
      <xdr:colOff>203200</xdr:colOff>
      <xdr:row>37</xdr:row>
      <xdr:rowOff>20320</xdr:rowOff>
    </xdr:to>
    <xdr:graphicFrame macro="">
      <xdr:nvGraphicFramePr>
        <xdr:cNvPr id="25" name="Chart 24">
          <a:extLst>
            <a:ext uri="{FF2B5EF4-FFF2-40B4-BE49-F238E27FC236}">
              <a16:creationId xmlns:a16="http://schemas.microsoft.com/office/drawing/2014/main" id="{4785A745-BFC5-448C-90FE-D86338DAE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375920</xdr:colOff>
      <xdr:row>23</xdr:row>
      <xdr:rowOff>91440</xdr:rowOff>
    </xdr:from>
    <xdr:to>
      <xdr:col>20</xdr:col>
      <xdr:colOff>68373</xdr:colOff>
      <xdr:row>37</xdr:row>
      <xdr:rowOff>154274</xdr:rowOff>
    </xdr:to>
    <xdr:sp macro="" textlink="">
      <xdr:nvSpPr>
        <xdr:cNvPr id="27" name="Rectangle: Rounded Corners 26">
          <a:extLst>
            <a:ext uri="{FF2B5EF4-FFF2-40B4-BE49-F238E27FC236}">
              <a16:creationId xmlns:a16="http://schemas.microsoft.com/office/drawing/2014/main" id="{12EBEDA5-1046-4DCF-8B97-FE5B67CC44D5}"/>
            </a:ext>
          </a:extLst>
        </xdr:cNvPr>
        <xdr:cNvSpPr/>
      </xdr:nvSpPr>
      <xdr:spPr>
        <a:xfrm>
          <a:off x="7691120" y="4297680"/>
          <a:ext cx="4569253" cy="262315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467360</xdr:colOff>
      <xdr:row>22</xdr:row>
      <xdr:rowOff>20320</xdr:rowOff>
    </xdr:from>
    <xdr:ext cx="4267200" cy="294640"/>
    <xdr:sp macro="" textlink="">
      <xdr:nvSpPr>
        <xdr:cNvPr id="28" name="TextBox 27">
          <a:extLst>
            <a:ext uri="{FF2B5EF4-FFF2-40B4-BE49-F238E27FC236}">
              <a16:creationId xmlns:a16="http://schemas.microsoft.com/office/drawing/2014/main" id="{6A0CB0B7-E832-471C-8187-7037FDE10F28}"/>
            </a:ext>
          </a:extLst>
        </xdr:cNvPr>
        <xdr:cNvSpPr txBox="1"/>
      </xdr:nvSpPr>
      <xdr:spPr>
        <a:xfrm>
          <a:off x="7782560" y="4043680"/>
          <a:ext cx="4267200" cy="294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 By Age</a:t>
          </a:r>
        </a:p>
      </xdr:txBody>
    </xdr:sp>
    <xdr:clientData/>
  </xdr:oneCellAnchor>
  <xdr:twoCellAnchor>
    <xdr:from>
      <xdr:col>12</xdr:col>
      <xdr:colOff>375920</xdr:colOff>
      <xdr:row>23</xdr:row>
      <xdr:rowOff>91440</xdr:rowOff>
    </xdr:from>
    <xdr:to>
      <xdr:col>20</xdr:col>
      <xdr:colOff>71120</xdr:colOff>
      <xdr:row>37</xdr:row>
      <xdr:rowOff>91440</xdr:rowOff>
    </xdr:to>
    <xdr:graphicFrame macro="">
      <xdr:nvGraphicFramePr>
        <xdr:cNvPr id="29" name="Chart 28">
          <a:extLst>
            <a:ext uri="{FF2B5EF4-FFF2-40B4-BE49-F238E27FC236}">
              <a16:creationId xmlns:a16="http://schemas.microsoft.com/office/drawing/2014/main" id="{54D4CD4E-4698-4337-B909-448297F2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152400</xdr:colOff>
      <xdr:row>23</xdr:row>
      <xdr:rowOff>132080</xdr:rowOff>
    </xdr:from>
    <xdr:to>
      <xdr:col>31</xdr:col>
      <xdr:colOff>20320</xdr:colOff>
      <xdr:row>37</xdr:row>
      <xdr:rowOff>142240</xdr:rowOff>
    </xdr:to>
    <xdr:sp macro="" textlink="">
      <xdr:nvSpPr>
        <xdr:cNvPr id="30" name="Rectangle: Rounded Corners 29">
          <a:extLst>
            <a:ext uri="{FF2B5EF4-FFF2-40B4-BE49-F238E27FC236}">
              <a16:creationId xmlns:a16="http://schemas.microsoft.com/office/drawing/2014/main" id="{BBCF6071-9A47-4378-8235-169E298581DE}"/>
            </a:ext>
          </a:extLst>
        </xdr:cNvPr>
        <xdr:cNvSpPr/>
      </xdr:nvSpPr>
      <xdr:spPr>
        <a:xfrm>
          <a:off x="12344400" y="4338320"/>
          <a:ext cx="6573520" cy="25704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213360</xdr:colOff>
      <xdr:row>22</xdr:row>
      <xdr:rowOff>40640</xdr:rowOff>
    </xdr:from>
    <xdr:ext cx="6167120" cy="284480"/>
    <xdr:sp macro="" textlink="">
      <xdr:nvSpPr>
        <xdr:cNvPr id="31" name="TextBox 30">
          <a:extLst>
            <a:ext uri="{FF2B5EF4-FFF2-40B4-BE49-F238E27FC236}">
              <a16:creationId xmlns:a16="http://schemas.microsoft.com/office/drawing/2014/main" id="{628632E7-9A90-48F4-9B10-0CD0BB128879}"/>
            </a:ext>
          </a:extLst>
        </xdr:cNvPr>
        <xdr:cNvSpPr txBox="1"/>
      </xdr:nvSpPr>
      <xdr:spPr>
        <a:xfrm>
          <a:off x="12405360" y="4064000"/>
          <a:ext cx="616712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Hiring By Time</a:t>
          </a:r>
        </a:p>
      </xdr:txBody>
    </xdr:sp>
    <xdr:clientData/>
  </xdr:oneCellAnchor>
  <xdr:twoCellAnchor>
    <xdr:from>
      <xdr:col>20</xdr:col>
      <xdr:colOff>152400</xdr:colOff>
      <xdr:row>23</xdr:row>
      <xdr:rowOff>132080</xdr:rowOff>
    </xdr:from>
    <xdr:to>
      <xdr:col>30</xdr:col>
      <xdr:colOff>548640</xdr:colOff>
      <xdr:row>37</xdr:row>
      <xdr:rowOff>111760</xdr:rowOff>
    </xdr:to>
    <xdr:graphicFrame macro="">
      <xdr:nvGraphicFramePr>
        <xdr:cNvPr id="32" name="Chart 31">
          <a:extLst>
            <a:ext uri="{FF2B5EF4-FFF2-40B4-BE49-F238E27FC236}">
              <a16:creationId xmlns:a16="http://schemas.microsoft.com/office/drawing/2014/main" id="{D26A7647-E9DB-4A96-AFE8-86884D596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55880</xdr:colOff>
      <xdr:row>8</xdr:row>
      <xdr:rowOff>48261</xdr:rowOff>
    </xdr:from>
    <xdr:to>
      <xdr:col>2</xdr:col>
      <xdr:colOff>457200</xdr:colOff>
      <xdr:row>13</xdr:row>
      <xdr:rowOff>111761</xdr:rowOff>
    </xdr:to>
    <mc:AlternateContent xmlns:mc="http://schemas.openxmlformats.org/markup-compatibility/2006" xmlns:a14="http://schemas.microsoft.com/office/drawing/2010/main">
      <mc:Choice Requires="a14">
        <xdr:graphicFrame macro="">
          <xdr:nvGraphicFramePr>
            <xdr:cNvPr id="33" name="Gender 1">
              <a:extLst>
                <a:ext uri="{FF2B5EF4-FFF2-40B4-BE49-F238E27FC236}">
                  <a16:creationId xmlns:a16="http://schemas.microsoft.com/office/drawing/2014/main" id="{EB685EE6-6C66-BBD6-5FB1-A1D56214A37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5880" y="1511301"/>
              <a:ext cx="1620520" cy="97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14</xdr:row>
      <xdr:rowOff>38101</xdr:rowOff>
    </xdr:from>
    <xdr:to>
      <xdr:col>2</xdr:col>
      <xdr:colOff>457200</xdr:colOff>
      <xdr:row>19</xdr:row>
      <xdr:rowOff>132081</xdr:rowOff>
    </xdr:to>
    <mc:AlternateContent xmlns:mc="http://schemas.openxmlformats.org/markup-compatibility/2006" xmlns:a14="http://schemas.microsoft.com/office/drawing/2010/main">
      <mc:Choice Requires="a14">
        <xdr:graphicFrame macro="">
          <xdr:nvGraphicFramePr>
            <xdr:cNvPr id="34" name="Company 1">
              <a:extLst>
                <a:ext uri="{FF2B5EF4-FFF2-40B4-BE49-F238E27FC236}">
                  <a16:creationId xmlns:a16="http://schemas.microsoft.com/office/drawing/2014/main" id="{15AB20F9-CA5D-6E82-C5E5-6DA434B9FEB5}"/>
                </a:ext>
              </a:extLst>
            </xdr:cNvPr>
            <xdr:cNvGraphicFramePr/>
          </xdr:nvGraphicFramePr>
          <xdr:xfrm>
            <a:off x="0" y="0"/>
            <a:ext cx="0" cy="0"/>
          </xdr:xfrm>
          <a:graphic>
            <a:graphicData uri="http://schemas.microsoft.com/office/drawing/2010/slicer">
              <sle:slicer xmlns:sle="http://schemas.microsoft.com/office/drawing/2010/slicer" name="Company 1"/>
            </a:graphicData>
          </a:graphic>
        </xdr:graphicFrame>
      </mc:Choice>
      <mc:Fallback xmlns="">
        <xdr:sp macro="" textlink="">
          <xdr:nvSpPr>
            <xdr:cNvPr id="0" name=""/>
            <xdr:cNvSpPr>
              <a:spLocks noTextEdit="1"/>
            </xdr:cNvSpPr>
          </xdr:nvSpPr>
          <xdr:spPr>
            <a:xfrm>
              <a:off x="76200" y="2598421"/>
              <a:ext cx="1600200" cy="1008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96520</xdr:colOff>
      <xdr:row>20</xdr:row>
      <xdr:rowOff>38101</xdr:rowOff>
    </xdr:from>
    <xdr:to>
      <xdr:col>2</xdr:col>
      <xdr:colOff>447040</xdr:colOff>
      <xdr:row>32</xdr:row>
      <xdr:rowOff>152401</xdr:rowOff>
    </xdr:to>
    <mc:AlternateContent xmlns:mc="http://schemas.openxmlformats.org/markup-compatibility/2006" xmlns:a14="http://schemas.microsoft.com/office/drawing/2010/main">
      <mc:Choice Requires="a14">
        <xdr:graphicFrame macro="">
          <xdr:nvGraphicFramePr>
            <xdr:cNvPr id="35" name="Branch 2">
              <a:extLst>
                <a:ext uri="{FF2B5EF4-FFF2-40B4-BE49-F238E27FC236}">
                  <a16:creationId xmlns:a16="http://schemas.microsoft.com/office/drawing/2014/main" id="{02E4A886-E087-837F-F3C0-CD979D16B260}"/>
                </a:ext>
              </a:extLst>
            </xdr:cNvPr>
            <xdr:cNvGraphicFramePr/>
          </xdr:nvGraphicFramePr>
          <xdr:xfrm>
            <a:off x="0" y="0"/>
            <a:ext cx="0" cy="0"/>
          </xdr:xfrm>
          <a:graphic>
            <a:graphicData uri="http://schemas.microsoft.com/office/drawing/2010/slicer">
              <sle:slicer xmlns:sle="http://schemas.microsoft.com/office/drawing/2010/slicer" name="Branch 2"/>
            </a:graphicData>
          </a:graphic>
        </xdr:graphicFrame>
      </mc:Choice>
      <mc:Fallback xmlns="">
        <xdr:sp macro="" textlink="">
          <xdr:nvSpPr>
            <xdr:cNvPr id="0" name=""/>
            <xdr:cNvSpPr>
              <a:spLocks noTextEdit="1"/>
            </xdr:cNvSpPr>
          </xdr:nvSpPr>
          <xdr:spPr>
            <a:xfrm>
              <a:off x="96520" y="3695701"/>
              <a:ext cx="1569720" cy="2308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96520</xdr:colOff>
      <xdr:row>33</xdr:row>
      <xdr:rowOff>27940</xdr:rowOff>
    </xdr:from>
    <xdr:to>
      <xdr:col>2</xdr:col>
      <xdr:colOff>487680</xdr:colOff>
      <xdr:row>47</xdr:row>
      <xdr:rowOff>48895</xdr:rowOff>
    </xdr:to>
    <mc:AlternateContent xmlns:mc="http://schemas.openxmlformats.org/markup-compatibility/2006" xmlns:a14="http://schemas.microsoft.com/office/drawing/2010/main">
      <mc:Choice Requires="a14">
        <xdr:graphicFrame macro="">
          <xdr:nvGraphicFramePr>
            <xdr:cNvPr id="36" name="Nationality 2">
              <a:extLst>
                <a:ext uri="{FF2B5EF4-FFF2-40B4-BE49-F238E27FC236}">
                  <a16:creationId xmlns:a16="http://schemas.microsoft.com/office/drawing/2014/main" id="{661775DF-F135-65EE-CBF3-A5564A687609}"/>
                </a:ext>
              </a:extLst>
            </xdr:cNvPr>
            <xdr:cNvGraphicFramePr/>
          </xdr:nvGraphicFramePr>
          <xdr:xfrm>
            <a:off x="0" y="0"/>
            <a:ext cx="0" cy="0"/>
          </xdr:xfrm>
          <a:graphic>
            <a:graphicData uri="http://schemas.microsoft.com/office/drawing/2010/slicer">
              <sle:slicer xmlns:sle="http://schemas.microsoft.com/office/drawing/2010/slicer" name="Nationality 2"/>
            </a:graphicData>
          </a:graphic>
        </xdr:graphicFrame>
      </mc:Choice>
      <mc:Fallback xmlns="">
        <xdr:sp macro="" textlink="">
          <xdr:nvSpPr>
            <xdr:cNvPr id="0" name=""/>
            <xdr:cNvSpPr>
              <a:spLocks noTextEdit="1"/>
            </xdr:cNvSpPr>
          </xdr:nvSpPr>
          <xdr:spPr>
            <a:xfrm>
              <a:off x="96520" y="6062980"/>
              <a:ext cx="161036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38100</xdr:rowOff>
    </xdr:from>
    <xdr:to>
      <xdr:col>31</xdr:col>
      <xdr:colOff>172719</xdr:colOff>
      <xdr:row>2</xdr:row>
      <xdr:rowOff>97155</xdr:rowOff>
    </xdr:to>
    <xdr:sp macro="" textlink="">
      <xdr:nvSpPr>
        <xdr:cNvPr id="2" name="Rectangle: Rounded Corners 1">
          <a:extLst>
            <a:ext uri="{FF2B5EF4-FFF2-40B4-BE49-F238E27FC236}">
              <a16:creationId xmlns:a16="http://schemas.microsoft.com/office/drawing/2014/main" id="{10F47103-67D3-4BB0-9ACB-D75F746683DF}"/>
            </a:ext>
          </a:extLst>
        </xdr:cNvPr>
        <xdr:cNvSpPr/>
      </xdr:nvSpPr>
      <xdr:spPr>
        <a:xfrm>
          <a:off x="0" y="38100"/>
          <a:ext cx="19070319" cy="42481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rgbClr val="011F26"/>
              </a:solidFill>
            </a:rPr>
            <a:t>Left</a:t>
          </a:r>
          <a:r>
            <a:rPr lang="en-US" sz="2800" b="1" baseline="0">
              <a:solidFill>
                <a:srgbClr val="011F26"/>
              </a:solidFill>
            </a:rPr>
            <a:t> </a:t>
          </a:r>
          <a:r>
            <a:rPr lang="en-US" sz="2800" b="1">
              <a:solidFill>
                <a:srgbClr val="011F26"/>
              </a:solidFill>
            </a:rPr>
            <a:t>HR</a:t>
          </a:r>
          <a:r>
            <a:rPr lang="en-US" sz="2800" b="1" baseline="0">
              <a:solidFill>
                <a:srgbClr val="011F26"/>
              </a:solidFill>
            </a:rPr>
            <a:t> DashBoard</a:t>
          </a:r>
          <a:endParaRPr lang="en-US" sz="2800" b="1">
            <a:solidFill>
              <a:srgbClr val="011F26"/>
            </a:solidFill>
          </a:endParaRPr>
        </a:p>
      </xdr:txBody>
    </xdr:sp>
    <xdr:clientData/>
  </xdr:twoCellAnchor>
  <xdr:twoCellAnchor>
    <xdr:from>
      <xdr:col>21</xdr:col>
      <xdr:colOff>345440</xdr:colOff>
      <xdr:row>2</xdr:row>
      <xdr:rowOff>162560</xdr:rowOff>
    </xdr:from>
    <xdr:to>
      <xdr:col>29</xdr:col>
      <xdr:colOff>304800</xdr:colOff>
      <xdr:row>6</xdr:row>
      <xdr:rowOff>71120</xdr:rowOff>
    </xdr:to>
    <xdr:sp macro="" textlink="">
      <xdr:nvSpPr>
        <xdr:cNvPr id="3" name="Rectangle: Rounded Corners 2">
          <a:extLst>
            <a:ext uri="{FF2B5EF4-FFF2-40B4-BE49-F238E27FC236}">
              <a16:creationId xmlns:a16="http://schemas.microsoft.com/office/drawing/2014/main" id="{4BE0E92D-8913-48F1-860D-9096CEF77A02}"/>
            </a:ext>
          </a:extLst>
        </xdr:cNvPr>
        <xdr:cNvSpPr/>
      </xdr:nvSpPr>
      <xdr:spPr>
        <a:xfrm>
          <a:off x="13147040" y="528320"/>
          <a:ext cx="4836160"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Number</a:t>
          </a:r>
          <a:r>
            <a:rPr lang="en-US" sz="1600" b="1" baseline="0">
              <a:solidFill>
                <a:srgbClr val="011F26"/>
              </a:solidFill>
            </a:rPr>
            <a:t> of Nationalities</a:t>
          </a:r>
          <a:endParaRPr lang="en-US" sz="1600" b="1">
            <a:solidFill>
              <a:srgbClr val="011F26"/>
            </a:solidFill>
          </a:endParaRPr>
        </a:p>
      </xdr:txBody>
    </xdr:sp>
    <xdr:clientData/>
  </xdr:twoCellAnchor>
  <xdr:oneCellAnchor>
    <xdr:from>
      <xdr:col>21</xdr:col>
      <xdr:colOff>355600</xdr:colOff>
      <xdr:row>4</xdr:row>
      <xdr:rowOff>91440</xdr:rowOff>
    </xdr:from>
    <xdr:ext cx="4753008" cy="314960"/>
    <xdr:sp macro="" textlink="'Left PT'!F27">
      <xdr:nvSpPr>
        <xdr:cNvPr id="4" name="TextBox 3">
          <a:extLst>
            <a:ext uri="{FF2B5EF4-FFF2-40B4-BE49-F238E27FC236}">
              <a16:creationId xmlns:a16="http://schemas.microsoft.com/office/drawing/2014/main" id="{951A87FB-4AD7-45ED-B375-A8321EB1401E}"/>
            </a:ext>
          </a:extLst>
        </xdr:cNvPr>
        <xdr:cNvSpPr txBox="1"/>
      </xdr:nvSpPr>
      <xdr:spPr>
        <a:xfrm>
          <a:off x="13157200" y="822960"/>
          <a:ext cx="4753008" cy="314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74524F3-7E5A-4938-AF20-B3BEA54675FE}" type="TxLink">
            <a:rPr lang="en-US" sz="2400" b="1" i="0" u="none" strike="noStrike">
              <a:solidFill>
                <a:srgbClr val="08403E"/>
              </a:solidFill>
              <a:latin typeface="Aptos Narrow"/>
            </a:rPr>
            <a:pPr algn="ctr"/>
            <a:t>13</a:t>
          </a:fld>
          <a:endParaRPr lang="en-US" sz="4800" b="1" i="0" u="none" strike="noStrike">
            <a:solidFill>
              <a:srgbClr val="08403E"/>
            </a:solidFill>
            <a:latin typeface="Aptos Narrow"/>
          </a:endParaRPr>
        </a:p>
      </xdr:txBody>
    </xdr:sp>
    <xdr:clientData/>
  </xdr:oneCellAnchor>
  <xdr:twoCellAnchor>
    <xdr:from>
      <xdr:col>13</xdr:col>
      <xdr:colOff>325120</xdr:colOff>
      <xdr:row>2</xdr:row>
      <xdr:rowOff>172720</xdr:rowOff>
    </xdr:from>
    <xdr:to>
      <xdr:col>21</xdr:col>
      <xdr:colOff>285496</xdr:colOff>
      <xdr:row>6</xdr:row>
      <xdr:rowOff>81280</xdr:rowOff>
    </xdr:to>
    <xdr:sp macro="" textlink="">
      <xdr:nvSpPr>
        <xdr:cNvPr id="5" name="Rectangle: Rounded Corners 4">
          <a:extLst>
            <a:ext uri="{FF2B5EF4-FFF2-40B4-BE49-F238E27FC236}">
              <a16:creationId xmlns:a16="http://schemas.microsoft.com/office/drawing/2014/main" id="{EA6B65E8-63B7-4A35-8787-27659C99236D}"/>
            </a:ext>
          </a:extLst>
        </xdr:cNvPr>
        <xdr:cNvSpPr/>
      </xdr:nvSpPr>
      <xdr:spPr>
        <a:xfrm>
          <a:off x="8249920" y="538480"/>
          <a:ext cx="4837176"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Median Of Total Salary Bacage</a:t>
          </a:r>
        </a:p>
      </xdr:txBody>
    </xdr:sp>
    <xdr:clientData/>
  </xdr:twoCellAnchor>
  <xdr:oneCellAnchor>
    <xdr:from>
      <xdr:col>13</xdr:col>
      <xdr:colOff>345440</xdr:colOff>
      <xdr:row>4</xdr:row>
      <xdr:rowOff>60960</xdr:rowOff>
    </xdr:from>
    <xdr:ext cx="4753008" cy="314960"/>
    <xdr:sp macro="" textlink="'Left PT'!F59">
      <xdr:nvSpPr>
        <xdr:cNvPr id="6" name="TextBox 5">
          <a:extLst>
            <a:ext uri="{FF2B5EF4-FFF2-40B4-BE49-F238E27FC236}">
              <a16:creationId xmlns:a16="http://schemas.microsoft.com/office/drawing/2014/main" id="{063950E2-9AA7-452B-9114-10D85222CDDB}"/>
            </a:ext>
          </a:extLst>
        </xdr:cNvPr>
        <xdr:cNvSpPr txBox="1"/>
      </xdr:nvSpPr>
      <xdr:spPr>
        <a:xfrm>
          <a:off x="8270240" y="792480"/>
          <a:ext cx="4753008" cy="314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B10509F-ABFC-4198-9A86-0EAF7723F499}" type="TxLink">
            <a:rPr lang="en-US" sz="2400" b="1" i="0" u="none" strike="noStrike">
              <a:solidFill>
                <a:srgbClr val="011F26"/>
              </a:solidFill>
              <a:latin typeface="Aptos Narrow"/>
            </a:rPr>
            <a:pPr algn="ctr"/>
            <a:t>1600</a:t>
          </a:fld>
          <a:endParaRPr lang="en-US" sz="4800" b="1" i="0" u="none" strike="noStrike">
            <a:solidFill>
              <a:srgbClr val="011F26"/>
            </a:solidFill>
            <a:latin typeface="Aptos Narrow"/>
          </a:endParaRPr>
        </a:p>
      </xdr:txBody>
    </xdr:sp>
    <xdr:clientData/>
  </xdr:oneCellAnchor>
  <xdr:twoCellAnchor>
    <xdr:from>
      <xdr:col>5</xdr:col>
      <xdr:colOff>294640</xdr:colOff>
      <xdr:row>3</xdr:row>
      <xdr:rowOff>10160</xdr:rowOff>
    </xdr:from>
    <xdr:to>
      <xdr:col>13</xdr:col>
      <xdr:colOff>255016</xdr:colOff>
      <xdr:row>6</xdr:row>
      <xdr:rowOff>101600</xdr:rowOff>
    </xdr:to>
    <xdr:sp macro="" textlink="">
      <xdr:nvSpPr>
        <xdr:cNvPr id="7" name="Rectangle: Rounded Corners 6">
          <a:extLst>
            <a:ext uri="{FF2B5EF4-FFF2-40B4-BE49-F238E27FC236}">
              <a16:creationId xmlns:a16="http://schemas.microsoft.com/office/drawing/2014/main" id="{D06AEC34-3AE4-4B99-886D-E3E3AE43D6C4}"/>
            </a:ext>
          </a:extLst>
        </xdr:cNvPr>
        <xdr:cNvSpPr/>
      </xdr:nvSpPr>
      <xdr:spPr>
        <a:xfrm>
          <a:off x="3342640" y="558800"/>
          <a:ext cx="4837176" cy="6400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11F26"/>
              </a:solidFill>
            </a:rPr>
            <a:t>Number Of</a:t>
          </a:r>
          <a:r>
            <a:rPr lang="en-US" sz="1600" b="1" baseline="0">
              <a:solidFill>
                <a:srgbClr val="011F26"/>
              </a:solidFill>
            </a:rPr>
            <a:t> Employees</a:t>
          </a:r>
          <a:endParaRPr lang="en-US" sz="1600" b="1">
            <a:solidFill>
              <a:srgbClr val="011F26"/>
            </a:solidFill>
          </a:endParaRPr>
        </a:p>
      </xdr:txBody>
    </xdr:sp>
    <xdr:clientData/>
  </xdr:twoCellAnchor>
  <xdr:oneCellAnchor>
    <xdr:from>
      <xdr:col>5</xdr:col>
      <xdr:colOff>304800</xdr:colOff>
      <xdr:row>4</xdr:row>
      <xdr:rowOff>91440</xdr:rowOff>
    </xdr:from>
    <xdr:ext cx="4753008" cy="314960"/>
    <xdr:sp macro="" textlink="'Left PT'!A3">
      <xdr:nvSpPr>
        <xdr:cNvPr id="8" name="TextBox 7">
          <a:extLst>
            <a:ext uri="{FF2B5EF4-FFF2-40B4-BE49-F238E27FC236}">
              <a16:creationId xmlns:a16="http://schemas.microsoft.com/office/drawing/2014/main" id="{CCEE02AD-63AB-4D0E-AD74-DD138D02358D}"/>
            </a:ext>
          </a:extLst>
        </xdr:cNvPr>
        <xdr:cNvSpPr txBox="1"/>
      </xdr:nvSpPr>
      <xdr:spPr>
        <a:xfrm>
          <a:off x="3352800" y="822960"/>
          <a:ext cx="4753008" cy="314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814E308-523D-4D28-9E46-E62CAD720D70}" type="TxLink">
            <a:rPr lang="en-US" sz="2400" b="1" i="0" u="none" strike="noStrike">
              <a:solidFill>
                <a:srgbClr val="011F26"/>
              </a:solidFill>
              <a:latin typeface="Aptos Narrow"/>
            </a:rPr>
            <a:pPr algn="ctr"/>
            <a:t>178</a:t>
          </a:fld>
          <a:endParaRPr lang="en-US" sz="4800" b="1" i="0" u="none" strike="noStrike">
            <a:solidFill>
              <a:srgbClr val="011F26"/>
            </a:solidFill>
            <a:latin typeface="Aptos Narrow"/>
          </a:endParaRPr>
        </a:p>
      </xdr:txBody>
    </xdr:sp>
    <xdr:clientData/>
  </xdr:oneCellAnchor>
  <xdr:twoCellAnchor>
    <xdr:from>
      <xdr:col>0</xdr:col>
      <xdr:colOff>30480</xdr:colOff>
      <xdr:row>2</xdr:row>
      <xdr:rowOff>121920</xdr:rowOff>
    </xdr:from>
    <xdr:to>
      <xdr:col>5</xdr:col>
      <xdr:colOff>233680</xdr:colOff>
      <xdr:row>4</xdr:row>
      <xdr:rowOff>142240</xdr:rowOff>
    </xdr:to>
    <xdr:sp macro="" textlink="">
      <xdr:nvSpPr>
        <xdr:cNvPr id="9" name="Rectangle: Rounded Corners 8">
          <a:hlinkClick xmlns:r="http://schemas.openxmlformats.org/officeDocument/2006/relationships" r:id="rId1"/>
          <a:extLst>
            <a:ext uri="{FF2B5EF4-FFF2-40B4-BE49-F238E27FC236}">
              <a16:creationId xmlns:a16="http://schemas.microsoft.com/office/drawing/2014/main" id="{5B9807A4-DFA3-4C9E-8FEE-4D3E04BD6AB8}"/>
            </a:ext>
          </a:extLst>
        </xdr:cNvPr>
        <xdr:cNvSpPr/>
      </xdr:nvSpPr>
      <xdr:spPr>
        <a:xfrm>
          <a:off x="30480" y="487680"/>
          <a:ext cx="3251200" cy="38608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8403E"/>
              </a:solidFill>
            </a:rPr>
            <a:t>Active</a:t>
          </a:r>
        </a:p>
      </xdr:txBody>
    </xdr:sp>
    <xdr:clientData/>
  </xdr:twoCellAnchor>
  <xdr:twoCellAnchor>
    <xdr:from>
      <xdr:col>0</xdr:col>
      <xdr:colOff>40640</xdr:colOff>
      <xdr:row>4</xdr:row>
      <xdr:rowOff>172720</xdr:rowOff>
    </xdr:from>
    <xdr:to>
      <xdr:col>2</xdr:col>
      <xdr:colOff>345440</xdr:colOff>
      <xdr:row>7</xdr:row>
      <xdr:rowOff>10160</xdr:rowOff>
    </xdr:to>
    <xdr:sp macro="" textlink="">
      <xdr:nvSpPr>
        <xdr:cNvPr id="10" name="Rectangle: Rounded Corners 9">
          <a:extLst>
            <a:ext uri="{FF2B5EF4-FFF2-40B4-BE49-F238E27FC236}">
              <a16:creationId xmlns:a16="http://schemas.microsoft.com/office/drawing/2014/main" id="{51B821B7-9863-46DA-9F4D-4ED322E4B742}"/>
            </a:ext>
          </a:extLst>
        </xdr:cNvPr>
        <xdr:cNvSpPr/>
      </xdr:nvSpPr>
      <xdr:spPr>
        <a:xfrm>
          <a:off x="40640" y="904240"/>
          <a:ext cx="1524000" cy="38608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2060"/>
              </a:solidFill>
            </a:rPr>
            <a:t>LEFT</a:t>
          </a:r>
        </a:p>
      </xdr:txBody>
    </xdr:sp>
    <xdr:clientData/>
  </xdr:twoCellAnchor>
  <xdr:twoCellAnchor>
    <xdr:from>
      <xdr:col>2</xdr:col>
      <xdr:colOff>386080</xdr:colOff>
      <xdr:row>4</xdr:row>
      <xdr:rowOff>152400</xdr:rowOff>
    </xdr:from>
    <xdr:to>
      <xdr:col>5</xdr:col>
      <xdr:colOff>223520</xdr:colOff>
      <xdr:row>6</xdr:row>
      <xdr:rowOff>172720</xdr:rowOff>
    </xdr:to>
    <xdr:sp macro="" textlink="">
      <xdr:nvSpPr>
        <xdr:cNvPr id="12" name="Rectangle: Rounded Corners 11">
          <a:hlinkClick xmlns:r="http://schemas.openxmlformats.org/officeDocument/2006/relationships" r:id="rId2"/>
          <a:extLst>
            <a:ext uri="{FF2B5EF4-FFF2-40B4-BE49-F238E27FC236}">
              <a16:creationId xmlns:a16="http://schemas.microsoft.com/office/drawing/2014/main" id="{F3FBF00B-2B85-48ED-B88D-E636D8BE95C0}"/>
            </a:ext>
          </a:extLst>
        </xdr:cNvPr>
        <xdr:cNvSpPr/>
      </xdr:nvSpPr>
      <xdr:spPr>
        <a:xfrm>
          <a:off x="1605280" y="883920"/>
          <a:ext cx="1666240" cy="38608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8403E"/>
              </a:solidFill>
            </a:rPr>
            <a:t>VACATION</a:t>
          </a:r>
        </a:p>
      </xdr:txBody>
    </xdr:sp>
    <xdr:clientData/>
  </xdr:twoCellAnchor>
  <xdr:twoCellAnchor>
    <xdr:from>
      <xdr:col>2</xdr:col>
      <xdr:colOff>558800</xdr:colOff>
      <xdr:row>8</xdr:row>
      <xdr:rowOff>20320</xdr:rowOff>
    </xdr:from>
    <xdr:to>
      <xdr:col>14</xdr:col>
      <xdr:colOff>406400</xdr:colOff>
      <xdr:row>22</xdr:row>
      <xdr:rowOff>50800</xdr:rowOff>
    </xdr:to>
    <xdr:sp macro="" textlink="">
      <xdr:nvSpPr>
        <xdr:cNvPr id="14" name="Rectangle: Rounded Corners 13">
          <a:extLst>
            <a:ext uri="{FF2B5EF4-FFF2-40B4-BE49-F238E27FC236}">
              <a16:creationId xmlns:a16="http://schemas.microsoft.com/office/drawing/2014/main" id="{40A6688A-FDB7-4BE6-AB9A-F3C3FABF23F8}"/>
            </a:ext>
          </a:extLst>
        </xdr:cNvPr>
        <xdr:cNvSpPr/>
      </xdr:nvSpPr>
      <xdr:spPr>
        <a:xfrm>
          <a:off x="1778000" y="1483360"/>
          <a:ext cx="7162800" cy="25908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304800</xdr:colOff>
      <xdr:row>6</xdr:row>
      <xdr:rowOff>111760</xdr:rowOff>
    </xdr:from>
    <xdr:ext cx="6390640" cy="304799"/>
    <xdr:sp macro="" textlink="">
      <xdr:nvSpPr>
        <xdr:cNvPr id="15" name="TextBox 14">
          <a:extLst>
            <a:ext uri="{FF2B5EF4-FFF2-40B4-BE49-F238E27FC236}">
              <a16:creationId xmlns:a16="http://schemas.microsoft.com/office/drawing/2014/main" id="{579E8CD3-9C3B-4186-B653-5AA4E2643C56}"/>
            </a:ext>
          </a:extLst>
        </xdr:cNvPr>
        <xdr:cNvSpPr txBox="1"/>
      </xdr:nvSpPr>
      <xdr:spPr>
        <a:xfrm>
          <a:off x="2133600" y="1209040"/>
          <a:ext cx="6390640" cy="3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Branch</a:t>
          </a:r>
          <a:endParaRPr lang="en-US" sz="1400" b="1">
            <a:solidFill>
              <a:schemeClr val="bg1"/>
            </a:solidFill>
          </a:endParaRPr>
        </a:p>
      </xdr:txBody>
    </xdr:sp>
    <xdr:clientData/>
  </xdr:oneCellAnchor>
  <xdr:twoCellAnchor>
    <xdr:from>
      <xdr:col>2</xdr:col>
      <xdr:colOff>579120</xdr:colOff>
      <xdr:row>8</xdr:row>
      <xdr:rowOff>20320</xdr:rowOff>
    </xdr:from>
    <xdr:to>
      <xdr:col>14</xdr:col>
      <xdr:colOff>345440</xdr:colOff>
      <xdr:row>22</xdr:row>
      <xdr:rowOff>20320</xdr:rowOff>
    </xdr:to>
    <xdr:graphicFrame macro="">
      <xdr:nvGraphicFramePr>
        <xdr:cNvPr id="16" name="Chart 15">
          <a:extLst>
            <a:ext uri="{FF2B5EF4-FFF2-40B4-BE49-F238E27FC236}">
              <a16:creationId xmlns:a16="http://schemas.microsoft.com/office/drawing/2014/main" id="{D157EEA7-00AE-48CE-B608-7FF432AE2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467360</xdr:colOff>
      <xdr:row>8</xdr:row>
      <xdr:rowOff>30480</xdr:rowOff>
    </xdr:from>
    <xdr:to>
      <xdr:col>22</xdr:col>
      <xdr:colOff>487680</xdr:colOff>
      <xdr:row>22</xdr:row>
      <xdr:rowOff>71120</xdr:rowOff>
    </xdr:to>
    <xdr:sp macro="" textlink="">
      <xdr:nvSpPr>
        <xdr:cNvPr id="17" name="Rectangle: Rounded Corners 16">
          <a:extLst>
            <a:ext uri="{FF2B5EF4-FFF2-40B4-BE49-F238E27FC236}">
              <a16:creationId xmlns:a16="http://schemas.microsoft.com/office/drawing/2014/main" id="{4E2EE277-8EC5-43AD-847E-0F8DA19EB16C}"/>
            </a:ext>
          </a:extLst>
        </xdr:cNvPr>
        <xdr:cNvSpPr/>
      </xdr:nvSpPr>
      <xdr:spPr>
        <a:xfrm>
          <a:off x="9001760" y="1493520"/>
          <a:ext cx="4897120" cy="260096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20320</xdr:colOff>
      <xdr:row>6</xdr:row>
      <xdr:rowOff>142240</xdr:rowOff>
    </xdr:from>
    <xdr:ext cx="4328160" cy="223519"/>
    <xdr:sp macro="" textlink="">
      <xdr:nvSpPr>
        <xdr:cNvPr id="18" name="TextBox 17">
          <a:extLst>
            <a:ext uri="{FF2B5EF4-FFF2-40B4-BE49-F238E27FC236}">
              <a16:creationId xmlns:a16="http://schemas.microsoft.com/office/drawing/2014/main" id="{BA349358-E324-4469-B2D0-C479BAA04479}"/>
            </a:ext>
          </a:extLst>
        </xdr:cNvPr>
        <xdr:cNvSpPr txBox="1"/>
      </xdr:nvSpPr>
      <xdr:spPr>
        <a:xfrm>
          <a:off x="9164320" y="1239520"/>
          <a:ext cx="4328160" cy="223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Duration Average</a:t>
          </a:r>
        </a:p>
      </xdr:txBody>
    </xdr:sp>
    <xdr:clientData/>
  </xdr:oneCellAnchor>
  <xdr:twoCellAnchor>
    <xdr:from>
      <xdr:col>22</xdr:col>
      <xdr:colOff>548640</xdr:colOff>
      <xdr:row>8</xdr:row>
      <xdr:rowOff>0</xdr:rowOff>
    </xdr:from>
    <xdr:to>
      <xdr:col>30</xdr:col>
      <xdr:colOff>558800</xdr:colOff>
      <xdr:row>22</xdr:row>
      <xdr:rowOff>50800</xdr:rowOff>
    </xdr:to>
    <xdr:sp macro="" textlink="">
      <xdr:nvSpPr>
        <xdr:cNvPr id="19" name="Rectangle: Rounded Corners 18">
          <a:extLst>
            <a:ext uri="{FF2B5EF4-FFF2-40B4-BE49-F238E27FC236}">
              <a16:creationId xmlns:a16="http://schemas.microsoft.com/office/drawing/2014/main" id="{382B3970-6BE7-48F8-AA37-5E1C1E6C6DFB}"/>
            </a:ext>
          </a:extLst>
        </xdr:cNvPr>
        <xdr:cNvSpPr/>
      </xdr:nvSpPr>
      <xdr:spPr>
        <a:xfrm>
          <a:off x="13959840" y="1463040"/>
          <a:ext cx="4886960" cy="261112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23</xdr:col>
      <xdr:colOff>264160</xdr:colOff>
      <xdr:row>6</xdr:row>
      <xdr:rowOff>121920</xdr:rowOff>
    </xdr:from>
    <xdr:ext cx="4328160" cy="223519"/>
    <xdr:sp macro="" textlink="">
      <xdr:nvSpPr>
        <xdr:cNvPr id="20" name="TextBox 19">
          <a:extLst>
            <a:ext uri="{FF2B5EF4-FFF2-40B4-BE49-F238E27FC236}">
              <a16:creationId xmlns:a16="http://schemas.microsoft.com/office/drawing/2014/main" id="{6F7728EB-E624-4C6D-9D8B-E5D60C4F8B0C}"/>
            </a:ext>
          </a:extLst>
        </xdr:cNvPr>
        <xdr:cNvSpPr txBox="1"/>
      </xdr:nvSpPr>
      <xdr:spPr>
        <a:xfrm>
          <a:off x="14284960" y="1219200"/>
          <a:ext cx="4328160" cy="223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a:t>
          </a:r>
          <a:r>
            <a:rPr lang="en-US" sz="1400" b="1" baseline="0">
              <a:solidFill>
                <a:schemeClr val="bg1"/>
              </a:solidFill>
            </a:rPr>
            <a:t> By Nationality</a:t>
          </a:r>
          <a:endParaRPr lang="en-US" sz="1400" b="1">
            <a:solidFill>
              <a:schemeClr val="bg1"/>
            </a:solidFill>
          </a:endParaRPr>
        </a:p>
      </xdr:txBody>
    </xdr:sp>
    <xdr:clientData/>
  </xdr:oneCellAnchor>
  <xdr:twoCellAnchor>
    <xdr:from>
      <xdr:col>22</xdr:col>
      <xdr:colOff>548640</xdr:colOff>
      <xdr:row>8</xdr:row>
      <xdr:rowOff>0</xdr:rowOff>
    </xdr:from>
    <xdr:to>
      <xdr:col>30</xdr:col>
      <xdr:colOff>538480</xdr:colOff>
      <xdr:row>21</xdr:row>
      <xdr:rowOff>142240</xdr:rowOff>
    </xdr:to>
    <xdr:graphicFrame macro="">
      <xdr:nvGraphicFramePr>
        <xdr:cNvPr id="21" name="Chart 20">
          <a:extLst>
            <a:ext uri="{FF2B5EF4-FFF2-40B4-BE49-F238E27FC236}">
              <a16:creationId xmlns:a16="http://schemas.microsoft.com/office/drawing/2014/main" id="{B4099218-C442-457C-BFDC-E5D9A2707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30480</xdr:colOff>
      <xdr:row>23</xdr:row>
      <xdr:rowOff>121920</xdr:rowOff>
    </xdr:from>
    <xdr:to>
      <xdr:col>12</xdr:col>
      <xdr:colOff>426720</xdr:colOff>
      <xdr:row>37</xdr:row>
      <xdr:rowOff>132080</xdr:rowOff>
    </xdr:to>
    <xdr:sp macro="" textlink="">
      <xdr:nvSpPr>
        <xdr:cNvPr id="22" name="Rectangle: Rounded Corners 21">
          <a:extLst>
            <a:ext uri="{FF2B5EF4-FFF2-40B4-BE49-F238E27FC236}">
              <a16:creationId xmlns:a16="http://schemas.microsoft.com/office/drawing/2014/main" id="{8C7426F6-DF6E-4663-A2EE-328D64BEDAB0}"/>
            </a:ext>
          </a:extLst>
        </xdr:cNvPr>
        <xdr:cNvSpPr/>
      </xdr:nvSpPr>
      <xdr:spPr>
        <a:xfrm>
          <a:off x="1859280" y="4328160"/>
          <a:ext cx="5882640" cy="25704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345440</xdr:colOff>
      <xdr:row>22</xdr:row>
      <xdr:rowOff>30480</xdr:rowOff>
    </xdr:from>
    <xdr:ext cx="5262880" cy="314960"/>
    <xdr:sp macro="" textlink="">
      <xdr:nvSpPr>
        <xdr:cNvPr id="23" name="TextBox 22">
          <a:extLst>
            <a:ext uri="{FF2B5EF4-FFF2-40B4-BE49-F238E27FC236}">
              <a16:creationId xmlns:a16="http://schemas.microsoft.com/office/drawing/2014/main" id="{99A3903D-2053-4178-BE12-FB26C95B6D48}"/>
            </a:ext>
          </a:extLst>
        </xdr:cNvPr>
        <xdr:cNvSpPr txBox="1"/>
      </xdr:nvSpPr>
      <xdr:spPr>
        <a:xfrm>
          <a:off x="2174240" y="4053840"/>
          <a:ext cx="5262880" cy="3149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Salarie</a:t>
          </a:r>
          <a:r>
            <a:rPr lang="en-US" sz="1400" b="1" baseline="0">
              <a:solidFill>
                <a:schemeClr val="bg1"/>
              </a:solidFill>
            </a:rPr>
            <a:t>s By Branch</a:t>
          </a:r>
          <a:endParaRPr lang="en-US" sz="1400" b="1">
            <a:solidFill>
              <a:schemeClr val="bg1"/>
            </a:solidFill>
          </a:endParaRPr>
        </a:p>
      </xdr:txBody>
    </xdr:sp>
    <xdr:clientData/>
  </xdr:oneCellAnchor>
  <xdr:twoCellAnchor>
    <xdr:from>
      <xdr:col>3</xdr:col>
      <xdr:colOff>50800</xdr:colOff>
      <xdr:row>23</xdr:row>
      <xdr:rowOff>91440</xdr:rowOff>
    </xdr:from>
    <xdr:to>
      <xdr:col>12</xdr:col>
      <xdr:colOff>426720</xdr:colOff>
      <xdr:row>37</xdr:row>
      <xdr:rowOff>50800</xdr:rowOff>
    </xdr:to>
    <xdr:graphicFrame macro="">
      <xdr:nvGraphicFramePr>
        <xdr:cNvPr id="24" name="Chart 23">
          <a:extLst>
            <a:ext uri="{FF2B5EF4-FFF2-40B4-BE49-F238E27FC236}">
              <a16:creationId xmlns:a16="http://schemas.microsoft.com/office/drawing/2014/main" id="{D3BAF57E-FD63-4B28-8ECF-3C518929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508000</xdr:colOff>
      <xdr:row>23</xdr:row>
      <xdr:rowOff>101600</xdr:rowOff>
    </xdr:from>
    <xdr:to>
      <xdr:col>20</xdr:col>
      <xdr:colOff>200453</xdr:colOff>
      <xdr:row>37</xdr:row>
      <xdr:rowOff>164434</xdr:rowOff>
    </xdr:to>
    <xdr:sp macro="" textlink="">
      <xdr:nvSpPr>
        <xdr:cNvPr id="25" name="Rectangle: Rounded Corners 24">
          <a:extLst>
            <a:ext uri="{FF2B5EF4-FFF2-40B4-BE49-F238E27FC236}">
              <a16:creationId xmlns:a16="http://schemas.microsoft.com/office/drawing/2014/main" id="{089FB020-EC8E-4793-A52B-50BD8813DF41}"/>
            </a:ext>
          </a:extLst>
        </xdr:cNvPr>
        <xdr:cNvSpPr/>
      </xdr:nvSpPr>
      <xdr:spPr>
        <a:xfrm>
          <a:off x="7823200" y="4307840"/>
          <a:ext cx="4569253" cy="262315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579120</xdr:colOff>
      <xdr:row>22</xdr:row>
      <xdr:rowOff>20320</xdr:rowOff>
    </xdr:from>
    <xdr:ext cx="4267200" cy="294640"/>
    <xdr:sp macro="" textlink="">
      <xdr:nvSpPr>
        <xdr:cNvPr id="26" name="TextBox 25">
          <a:extLst>
            <a:ext uri="{FF2B5EF4-FFF2-40B4-BE49-F238E27FC236}">
              <a16:creationId xmlns:a16="http://schemas.microsoft.com/office/drawing/2014/main" id="{86712D36-4FFF-4DB6-8628-78B0AA3D44C4}"/>
            </a:ext>
          </a:extLst>
        </xdr:cNvPr>
        <xdr:cNvSpPr txBox="1"/>
      </xdr:nvSpPr>
      <xdr:spPr>
        <a:xfrm>
          <a:off x="7894320" y="4043680"/>
          <a:ext cx="4267200" cy="294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Number of Employees By Age</a:t>
          </a:r>
        </a:p>
      </xdr:txBody>
    </xdr:sp>
    <xdr:clientData/>
  </xdr:oneCellAnchor>
  <xdr:twoCellAnchor>
    <xdr:from>
      <xdr:col>12</xdr:col>
      <xdr:colOff>538480</xdr:colOff>
      <xdr:row>23</xdr:row>
      <xdr:rowOff>142240</xdr:rowOff>
    </xdr:from>
    <xdr:to>
      <xdr:col>20</xdr:col>
      <xdr:colOff>142240</xdr:colOff>
      <xdr:row>37</xdr:row>
      <xdr:rowOff>121920</xdr:rowOff>
    </xdr:to>
    <xdr:graphicFrame macro="">
      <xdr:nvGraphicFramePr>
        <xdr:cNvPr id="27" name="Chart 26">
          <a:extLst>
            <a:ext uri="{FF2B5EF4-FFF2-40B4-BE49-F238E27FC236}">
              <a16:creationId xmlns:a16="http://schemas.microsoft.com/office/drawing/2014/main" id="{0F67D211-46EE-47D5-83FF-F8C8390D7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274320</xdr:colOff>
      <xdr:row>23</xdr:row>
      <xdr:rowOff>91440</xdr:rowOff>
    </xdr:from>
    <xdr:to>
      <xdr:col>31</xdr:col>
      <xdr:colOff>40640</xdr:colOff>
      <xdr:row>37</xdr:row>
      <xdr:rowOff>101600</xdr:rowOff>
    </xdr:to>
    <xdr:sp macro="" textlink="">
      <xdr:nvSpPr>
        <xdr:cNvPr id="28" name="Rectangle: Rounded Corners 27">
          <a:extLst>
            <a:ext uri="{FF2B5EF4-FFF2-40B4-BE49-F238E27FC236}">
              <a16:creationId xmlns:a16="http://schemas.microsoft.com/office/drawing/2014/main" id="{0522342F-23C4-4D2E-AA51-CD13B5EDE19A}"/>
            </a:ext>
          </a:extLst>
        </xdr:cNvPr>
        <xdr:cNvSpPr/>
      </xdr:nvSpPr>
      <xdr:spPr>
        <a:xfrm>
          <a:off x="12466320" y="4297680"/>
          <a:ext cx="6471920" cy="257048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314960</xdr:colOff>
      <xdr:row>22</xdr:row>
      <xdr:rowOff>20320</xdr:rowOff>
    </xdr:from>
    <xdr:ext cx="6167120" cy="284480"/>
    <xdr:sp macro="" textlink="">
      <xdr:nvSpPr>
        <xdr:cNvPr id="29" name="TextBox 28">
          <a:extLst>
            <a:ext uri="{FF2B5EF4-FFF2-40B4-BE49-F238E27FC236}">
              <a16:creationId xmlns:a16="http://schemas.microsoft.com/office/drawing/2014/main" id="{A9D94C07-E7BE-4F57-A06B-7C5671322345}"/>
            </a:ext>
          </a:extLst>
        </xdr:cNvPr>
        <xdr:cNvSpPr txBox="1"/>
      </xdr:nvSpPr>
      <xdr:spPr>
        <a:xfrm>
          <a:off x="12506960" y="4043680"/>
          <a:ext cx="616712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bg1"/>
              </a:solidFill>
            </a:rPr>
            <a:t>Hiring By Time</a:t>
          </a:r>
        </a:p>
      </xdr:txBody>
    </xdr:sp>
    <xdr:clientData/>
  </xdr:oneCellAnchor>
  <xdr:twoCellAnchor>
    <xdr:from>
      <xdr:col>20</xdr:col>
      <xdr:colOff>274320</xdr:colOff>
      <xdr:row>23</xdr:row>
      <xdr:rowOff>91440</xdr:rowOff>
    </xdr:from>
    <xdr:to>
      <xdr:col>31</xdr:col>
      <xdr:colOff>30480</xdr:colOff>
      <xdr:row>37</xdr:row>
      <xdr:rowOff>50800</xdr:rowOff>
    </xdr:to>
    <xdr:graphicFrame macro="">
      <xdr:nvGraphicFramePr>
        <xdr:cNvPr id="30" name="Chart 29">
          <a:extLst>
            <a:ext uri="{FF2B5EF4-FFF2-40B4-BE49-F238E27FC236}">
              <a16:creationId xmlns:a16="http://schemas.microsoft.com/office/drawing/2014/main" id="{4BC24735-7866-4F02-9542-A0B208F97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467360</xdr:colOff>
      <xdr:row>7</xdr:row>
      <xdr:rowOff>162560</xdr:rowOff>
    </xdr:from>
    <xdr:to>
      <xdr:col>22</xdr:col>
      <xdr:colOff>447040</xdr:colOff>
      <xdr:row>22</xdr:row>
      <xdr:rowOff>30480</xdr:rowOff>
    </xdr:to>
    <xdr:graphicFrame macro="">
      <xdr:nvGraphicFramePr>
        <xdr:cNvPr id="31" name="Chart 30">
          <a:extLst>
            <a:ext uri="{FF2B5EF4-FFF2-40B4-BE49-F238E27FC236}">
              <a16:creationId xmlns:a16="http://schemas.microsoft.com/office/drawing/2014/main" id="{F76DF1C5-B626-42F8-9086-EE853F605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96520</xdr:colOff>
      <xdr:row>8</xdr:row>
      <xdr:rowOff>58421</xdr:rowOff>
    </xdr:from>
    <xdr:to>
      <xdr:col>2</xdr:col>
      <xdr:colOff>487680</xdr:colOff>
      <xdr:row>20</xdr:row>
      <xdr:rowOff>142241</xdr:rowOff>
    </xdr:to>
    <mc:AlternateContent xmlns:mc="http://schemas.openxmlformats.org/markup-compatibility/2006" xmlns:a14="http://schemas.microsoft.com/office/drawing/2010/main">
      <mc:Choice Requires="a14">
        <xdr:graphicFrame macro="">
          <xdr:nvGraphicFramePr>
            <xdr:cNvPr id="32" name="Branch 1">
              <a:extLst>
                <a:ext uri="{FF2B5EF4-FFF2-40B4-BE49-F238E27FC236}">
                  <a16:creationId xmlns:a16="http://schemas.microsoft.com/office/drawing/2014/main" id="{12CA4825-69E1-3FB1-8842-205A7103DAFA}"/>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96520" y="1521461"/>
              <a:ext cx="1610360" cy="2278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21</xdr:row>
      <xdr:rowOff>48260</xdr:rowOff>
    </xdr:from>
    <xdr:to>
      <xdr:col>2</xdr:col>
      <xdr:colOff>528320</xdr:colOff>
      <xdr:row>35</xdr:row>
      <xdr:rowOff>69215</xdr:rowOff>
    </xdr:to>
    <mc:AlternateContent xmlns:mc="http://schemas.openxmlformats.org/markup-compatibility/2006" xmlns:a14="http://schemas.microsoft.com/office/drawing/2010/main">
      <mc:Choice Requires="a14">
        <xdr:graphicFrame macro="">
          <xdr:nvGraphicFramePr>
            <xdr:cNvPr id="33" name="Nationality 1">
              <a:extLst>
                <a:ext uri="{FF2B5EF4-FFF2-40B4-BE49-F238E27FC236}">
                  <a16:creationId xmlns:a16="http://schemas.microsoft.com/office/drawing/2014/main" id="{B8041ED2-E31D-46AD-BBFF-B6278DC3A609}"/>
                </a:ext>
              </a:extLst>
            </xdr:cNvPr>
            <xdr:cNvGraphicFramePr/>
          </xdr:nvGraphicFramePr>
          <xdr:xfrm>
            <a:off x="0" y="0"/>
            <a:ext cx="0" cy="0"/>
          </xdr:xfrm>
          <a:graphic>
            <a:graphicData uri="http://schemas.microsoft.com/office/drawing/2010/slicer">
              <sle:slicer xmlns:sle="http://schemas.microsoft.com/office/drawing/2010/slicer" name="Nationality 1"/>
            </a:graphicData>
          </a:graphic>
        </xdr:graphicFrame>
      </mc:Choice>
      <mc:Fallback xmlns="">
        <xdr:sp macro="" textlink="">
          <xdr:nvSpPr>
            <xdr:cNvPr id="0" name=""/>
            <xdr:cNvSpPr>
              <a:spLocks noTextEdit="1"/>
            </xdr:cNvSpPr>
          </xdr:nvSpPr>
          <xdr:spPr>
            <a:xfrm>
              <a:off x="127000" y="3888740"/>
              <a:ext cx="162052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139700</xdr:colOff>
      <xdr:row>12</xdr:row>
      <xdr:rowOff>140547</xdr:rowOff>
    </xdr:from>
    <xdr:to>
      <xdr:col>3</xdr:col>
      <xdr:colOff>1477433</xdr:colOff>
      <xdr:row>23</xdr:row>
      <xdr:rowOff>67733</xdr:rowOff>
    </xdr:to>
    <mc:AlternateContent xmlns:mc="http://schemas.openxmlformats.org/markup-compatibility/2006" xmlns:a14="http://schemas.microsoft.com/office/drawing/2010/main">
      <mc:Choice Requires="a14">
        <xdr:graphicFrame macro="">
          <xdr:nvGraphicFramePr>
            <xdr:cNvPr id="2" name="Cost Center">
              <a:extLst>
                <a:ext uri="{FF2B5EF4-FFF2-40B4-BE49-F238E27FC236}">
                  <a16:creationId xmlns:a16="http://schemas.microsoft.com/office/drawing/2014/main" id="{2BD23BF3-86B5-EA43-57B5-A0EE060B903A}"/>
                </a:ext>
              </a:extLst>
            </xdr:cNvPr>
            <xdr:cNvGraphicFramePr/>
          </xdr:nvGraphicFramePr>
          <xdr:xfrm>
            <a:off x="0" y="0"/>
            <a:ext cx="0" cy="0"/>
          </xdr:xfrm>
          <a:graphic>
            <a:graphicData uri="http://schemas.microsoft.com/office/drawing/2010/slicer">
              <sle:slicer xmlns:sle="http://schemas.microsoft.com/office/drawing/2010/slicer" name="Cost Center"/>
            </a:graphicData>
          </a:graphic>
        </xdr:graphicFrame>
      </mc:Choice>
      <mc:Fallback xmlns="">
        <xdr:sp macro="" textlink="">
          <xdr:nvSpPr>
            <xdr:cNvPr id="0" name=""/>
            <xdr:cNvSpPr>
              <a:spLocks noTextEdit="1"/>
            </xdr:cNvSpPr>
          </xdr:nvSpPr>
          <xdr:spPr>
            <a:xfrm>
              <a:off x="4356100" y="2460414"/>
              <a:ext cx="1337733" cy="1976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371687</xdr:colOff>
      <xdr:row>12</xdr:row>
      <xdr:rowOff>159172</xdr:rowOff>
    </xdr:from>
    <xdr:to>
      <xdr:col>2</xdr:col>
      <xdr:colOff>292101</xdr:colOff>
      <xdr:row>23</xdr:row>
      <xdr:rowOff>11853</xdr:rowOff>
    </xdr:to>
    <mc:AlternateContent xmlns:mc="http://schemas.openxmlformats.org/markup-compatibility/2006" xmlns:a14="http://schemas.microsoft.com/office/drawing/2010/main">
      <mc:Choice Requires="a14">
        <xdr:graphicFrame macro="">
          <xdr:nvGraphicFramePr>
            <xdr:cNvPr id="3" name="Branch 3">
              <a:extLst>
                <a:ext uri="{FF2B5EF4-FFF2-40B4-BE49-F238E27FC236}">
                  <a16:creationId xmlns:a16="http://schemas.microsoft.com/office/drawing/2014/main" id="{44E2ED95-A597-4400-F16A-7071A7115FEF}"/>
                </a:ext>
              </a:extLst>
            </xdr:cNvPr>
            <xdr:cNvGraphicFramePr/>
          </xdr:nvGraphicFramePr>
          <xdr:xfrm>
            <a:off x="0" y="0"/>
            <a:ext cx="0" cy="0"/>
          </xdr:xfrm>
          <a:graphic>
            <a:graphicData uri="http://schemas.microsoft.com/office/drawing/2010/slicer">
              <sle:slicer xmlns:sle="http://schemas.microsoft.com/office/drawing/2010/slicer" name="Branch 3"/>
            </a:graphicData>
          </a:graphic>
        </xdr:graphicFrame>
      </mc:Choice>
      <mc:Fallback xmlns="">
        <xdr:sp macro="" textlink="">
          <xdr:nvSpPr>
            <xdr:cNvPr id="0" name=""/>
            <xdr:cNvSpPr>
              <a:spLocks noTextEdit="1"/>
            </xdr:cNvSpPr>
          </xdr:nvSpPr>
          <xdr:spPr>
            <a:xfrm>
              <a:off x="1421554" y="2479039"/>
              <a:ext cx="1402080" cy="1901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363220</xdr:colOff>
      <xdr:row>12</xdr:row>
      <xdr:rowOff>157481</xdr:rowOff>
    </xdr:from>
    <xdr:to>
      <xdr:col>3</xdr:col>
      <xdr:colOff>72813</xdr:colOff>
      <xdr:row>18</xdr:row>
      <xdr:rowOff>16935</xdr:rowOff>
    </xdr:to>
    <mc:AlternateContent xmlns:mc="http://schemas.openxmlformats.org/markup-compatibility/2006" xmlns:a14="http://schemas.microsoft.com/office/drawing/2010/main">
      <mc:Choice Requires="a14">
        <xdr:graphicFrame macro="">
          <xdr:nvGraphicFramePr>
            <xdr:cNvPr id="4" name="Company 2">
              <a:extLst>
                <a:ext uri="{FF2B5EF4-FFF2-40B4-BE49-F238E27FC236}">
                  <a16:creationId xmlns:a16="http://schemas.microsoft.com/office/drawing/2014/main" id="{0EBC9C4A-7782-F558-C276-5AC8D48E2B24}"/>
                </a:ext>
              </a:extLst>
            </xdr:cNvPr>
            <xdr:cNvGraphicFramePr/>
          </xdr:nvGraphicFramePr>
          <xdr:xfrm>
            <a:off x="0" y="0"/>
            <a:ext cx="0" cy="0"/>
          </xdr:xfrm>
          <a:graphic>
            <a:graphicData uri="http://schemas.microsoft.com/office/drawing/2010/slicer">
              <sle:slicer xmlns:sle="http://schemas.microsoft.com/office/drawing/2010/slicer" name="Company 2"/>
            </a:graphicData>
          </a:graphic>
        </xdr:graphicFrame>
      </mc:Choice>
      <mc:Fallback xmlns="">
        <xdr:sp macro="" textlink="">
          <xdr:nvSpPr>
            <xdr:cNvPr id="0" name=""/>
            <xdr:cNvSpPr>
              <a:spLocks noTextEdit="1"/>
            </xdr:cNvSpPr>
          </xdr:nvSpPr>
          <xdr:spPr>
            <a:xfrm>
              <a:off x="2894753" y="2477348"/>
              <a:ext cx="1394460" cy="977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27940</xdr:colOff>
      <xdr:row>12</xdr:row>
      <xdr:rowOff>175261</xdr:rowOff>
    </xdr:from>
    <xdr:to>
      <xdr:col>1</xdr:col>
      <xdr:colOff>346286</xdr:colOff>
      <xdr:row>23</xdr:row>
      <xdr:rowOff>8467</xdr:rowOff>
    </xdr:to>
    <mc:AlternateContent xmlns:mc="http://schemas.openxmlformats.org/markup-compatibility/2006" xmlns:a14="http://schemas.microsoft.com/office/drawing/2010/main">
      <mc:Choice Requires="a14">
        <xdr:graphicFrame macro="">
          <xdr:nvGraphicFramePr>
            <xdr:cNvPr id="5" name="Nationality 3">
              <a:extLst>
                <a:ext uri="{FF2B5EF4-FFF2-40B4-BE49-F238E27FC236}">
                  <a16:creationId xmlns:a16="http://schemas.microsoft.com/office/drawing/2014/main" id="{04496C4C-EF42-35E8-DEA6-F00FDB33B876}"/>
                </a:ext>
              </a:extLst>
            </xdr:cNvPr>
            <xdr:cNvGraphicFramePr/>
          </xdr:nvGraphicFramePr>
          <xdr:xfrm>
            <a:off x="0" y="0"/>
            <a:ext cx="0" cy="0"/>
          </xdr:xfrm>
          <a:graphic>
            <a:graphicData uri="http://schemas.microsoft.com/office/drawing/2010/slicer">
              <sle:slicer xmlns:sle="http://schemas.microsoft.com/office/drawing/2010/slicer" name="Nationality 3"/>
            </a:graphicData>
          </a:graphic>
        </xdr:graphicFrame>
      </mc:Choice>
      <mc:Fallback xmlns="">
        <xdr:sp macro="" textlink="">
          <xdr:nvSpPr>
            <xdr:cNvPr id="0" name=""/>
            <xdr:cNvSpPr>
              <a:spLocks noTextEdit="1"/>
            </xdr:cNvSpPr>
          </xdr:nvSpPr>
          <xdr:spPr>
            <a:xfrm>
              <a:off x="27940" y="2495128"/>
              <a:ext cx="1368213" cy="1882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1567180</xdr:colOff>
      <xdr:row>12</xdr:row>
      <xdr:rowOff>160867</xdr:rowOff>
    </xdr:from>
    <xdr:to>
      <xdr:col>4</xdr:col>
      <xdr:colOff>1321647</xdr:colOff>
      <xdr:row>19</xdr:row>
      <xdr:rowOff>143934</xdr:rowOff>
    </xdr:to>
    <mc:AlternateContent xmlns:mc="http://schemas.openxmlformats.org/markup-compatibility/2006" xmlns:a14="http://schemas.microsoft.com/office/drawing/2010/main">
      <mc:Choice Requires="a14">
        <xdr:graphicFrame macro="">
          <xdr:nvGraphicFramePr>
            <xdr:cNvPr id="6" name="Employment Status">
              <a:extLst>
                <a:ext uri="{FF2B5EF4-FFF2-40B4-BE49-F238E27FC236}">
                  <a16:creationId xmlns:a16="http://schemas.microsoft.com/office/drawing/2014/main" id="{3FDA6DF7-BB04-4D94-08E2-E030A3FA8C7E}"/>
                </a:ext>
              </a:extLst>
            </xdr:cNvPr>
            <xdr:cNvGraphicFramePr/>
          </xdr:nvGraphicFramePr>
          <xdr:xfrm>
            <a:off x="0" y="0"/>
            <a:ext cx="0" cy="0"/>
          </xdr:xfrm>
          <a:graphic>
            <a:graphicData uri="http://schemas.microsoft.com/office/drawing/2010/slicer">
              <sle:slicer xmlns:sle="http://schemas.microsoft.com/office/drawing/2010/slicer" name="Employment Status"/>
            </a:graphicData>
          </a:graphic>
        </xdr:graphicFrame>
      </mc:Choice>
      <mc:Fallback xmlns="">
        <xdr:sp macro="" textlink="">
          <xdr:nvSpPr>
            <xdr:cNvPr id="0" name=""/>
            <xdr:cNvSpPr>
              <a:spLocks noTextEdit="1"/>
            </xdr:cNvSpPr>
          </xdr:nvSpPr>
          <xdr:spPr>
            <a:xfrm>
              <a:off x="5783580" y="2480734"/>
              <a:ext cx="1828800" cy="1286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364067</xdr:colOff>
      <xdr:row>18</xdr:row>
      <xdr:rowOff>73659</xdr:rowOff>
    </xdr:from>
    <xdr:to>
      <xdr:col>3</xdr:col>
      <xdr:colOff>91440</xdr:colOff>
      <xdr:row>23</xdr:row>
      <xdr:rowOff>50799</xdr:rowOff>
    </xdr:to>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30DAACDA-4283-32C1-EEDF-5B00DFD94015}"/>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895600" y="3511126"/>
              <a:ext cx="1412240" cy="9084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18749999" backgroundQuery="1" createdVersion="8" refreshedVersion="8" minRefreshableVersion="3" recordCount="0" supportSubquery="1" supportAdvancedDrill="1" xr:uid="{4382C2F6-0900-41D2-B44A-B78B0DD6B310}">
  <cacheSource type="external" connectionId="1"/>
  <cacheFields count="3">
    <cacheField name="[Measures].[Average of Job Duratin]" caption="Average of Job Duratin" numFmtId="0" hierarchy="179" level="32767"/>
    <cacheField name="[Range 1].[Branch].[Branch]" caption="Branch" numFmtId="0" hierarchy="32"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1].[Branch].&amp;[Alumco projects]"/>
            <x15:cachedUniqueName index="1" name="[Range 1].[Branch].&amp;[Civil Projects]"/>
            <x15:cachedUniqueName index="2" name="[Range 1].[Branch].&amp;[Fleet / Warehous]"/>
            <x15:cachedUniqueName index="3" name="[Range 1].[Branch].&amp;[Marine projects]"/>
            <x15:cachedUniqueName index="4" name="[Range 1].[Branch].&amp;[Nitaqat]"/>
            <x15:cachedUniqueName index="5" name="[Range 1].[Branch].&amp;[Office]"/>
            <x15:cachedUniqueName index="6" name="[Range 1].[Branch].&amp;[Sister Co.]"/>
          </x15:cachedUniqueNames>
        </ext>
      </extLst>
    </cacheField>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2" memberValueDatatype="130" unbalanced="0">
      <fieldsUsage count="2">
        <fieldUsage x="-1"/>
        <fieldUsage x="1"/>
      </fieldsUsage>
    </cacheHierarchy>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19097222" backgroundQuery="1" createdVersion="8" refreshedVersion="8" minRefreshableVersion="3" recordCount="0" supportSubquery="1" supportAdvancedDrill="1" xr:uid="{1C761C79-DEB4-4B04-A3E3-CE5F696C95AD}">
  <cacheSource type="external" connectionId="1"/>
  <cacheFields count="4">
    <cacheField name="[Measures].[Count of Employee Name 2]" caption="Count of Employee Name 2" numFmtId="0" hierarchy="166" level="32767"/>
    <cacheField name="[Range 1].[Branch].[Branch]" caption="Branch" numFmtId="0" hierarchy="32"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1].[Branch].&amp;[Alumco projects]"/>
            <x15:cachedUniqueName index="1" name="[Range 1].[Branch].&amp;[Civil Projects]"/>
            <x15:cachedUniqueName index="2" name="[Range 1].[Branch].&amp;[Fleet / Warehous]"/>
            <x15:cachedUniqueName index="3" name="[Range 1].[Branch].&amp;[Marine projects]"/>
            <x15:cachedUniqueName index="4" name="[Range 1].[Branch].&amp;[Nitaqat]"/>
            <x15:cachedUniqueName index="5" name="[Range 1].[Branch].&amp;[Office]"/>
            <x15:cachedUniqueName index="6" name="[Range 1].[Branch].&amp;[Sister Co.]"/>
          </x15:cachedUniqueNames>
        </ext>
      </extLst>
    </cacheField>
    <cacheField name="[Range 1].[Gender].[Gender]" caption="Gender" numFmtId="0" hierarchy="38" level="1">
      <sharedItems count="1">
        <s v="Male"/>
      </sharedItems>
      <extLst>
        <ext xmlns:x15="http://schemas.microsoft.com/office/spreadsheetml/2010/11/main" uri="{4F2E5C28-24EA-4eb8-9CBF-B6C8F9C3D259}">
          <x15:cachedUniqueNames>
            <x15:cachedUniqueName index="0" name="[Range 1].[Gender].&amp;[Male]"/>
          </x15:cachedUniqueNames>
        </ext>
      </extLst>
    </cacheField>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2" memberValueDatatype="130" unbalanced="0">
      <fieldsUsage count="2">
        <fieldUsage x="-1"/>
        <fieldUsage x="1"/>
      </fieldsUsage>
    </cacheHierarchy>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2"/>
      </fieldsUsage>
    </cacheHierarchy>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3"/>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0601854" backgroundQuery="1" createdVersion="8" refreshedVersion="8" minRefreshableVersion="3" recordCount="0" supportSubquery="1" supportAdvancedDrill="1" xr:uid="{BCDC0373-8591-42B8-BCE2-6EF25D853CCC}">
  <cacheSource type="external" connectionId="1"/>
  <cacheFields count="2">
    <cacheField name="[Measures].[Distinct Count of Nationality 2]" caption="Distinct Count of Nationality 2" numFmtId="0" hierarchy="170" level="32767"/>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1"/>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1759262" backgroundQuery="1" createdVersion="8" refreshedVersion="8" minRefreshableVersion="3" recordCount="0" supportSubquery="1" supportAdvancedDrill="1" xr:uid="{450BF85F-E793-437A-B8BE-64FCB7EC8417}">
  <cacheSource type="external" connectionId="1"/>
  <cacheFields count="2">
    <cacheField name="[Measures].[Count of Employee Name 2]" caption="Count of Employee Name 2" numFmtId="0" hierarchy="166" level="32767"/>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1"/>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0023146" backgroundQuery="1" createdVersion="8" refreshedVersion="8" minRefreshableVersion="3" recordCount="0" supportSubquery="1" supportAdvancedDrill="1" xr:uid="{E8031682-7880-4DBB-88AC-9061FCA5D47F}">
  <cacheSource type="external" connectionId="1"/>
  <cacheFields count="3">
    <cacheField name="[Measures].[Count of Employee Name 2]" caption="Count of Employee Name 2" numFmtId="0" hierarchy="166" level="32767"/>
    <cacheField name="[Range 1].[Gender].[Gender]" caption="Gender" numFmtId="0" hierarchy="38" level="1">
      <sharedItems count="1">
        <s v="Male"/>
      </sharedItems>
      <extLst>
        <ext xmlns:x15="http://schemas.microsoft.com/office/spreadsheetml/2010/11/main" uri="{4F2E5C28-24EA-4eb8-9CBF-B6C8F9C3D259}">
          <x15:cachedUniqueNames>
            <x15:cachedUniqueName index="0" name="[Range 1].[Gender].&amp;[Male]"/>
          </x15:cachedUniqueNames>
        </ext>
      </extLst>
    </cacheField>
    <cacheField name="[Range 1].[Nationality].[Nationality]" caption="Nationality" numFmtId="0" hierarchy="43" level="1">
      <sharedItems count="13">
        <s v="BANGLADISH"/>
        <s v="EGYPT"/>
        <s v="INDIA"/>
        <s v="INDONESIA"/>
        <s v="LEBANON"/>
        <s v="NEPAL"/>
        <s v="PAKISTAN"/>
        <s v="PHILIPPINES"/>
        <s v="SAUDI ARABIA"/>
        <s v="SOUDAN"/>
        <s v="SYRIA"/>
        <s v="TSHAD"/>
        <s v="YAMEN"/>
      </sharedItems>
      <extLst>
        <ext xmlns:x15="http://schemas.microsoft.com/office/spreadsheetml/2010/11/main" uri="{4F2E5C28-24EA-4eb8-9CBF-B6C8F9C3D259}">
          <x15:cachedUniqueNames>
            <x15:cachedUniqueName index="0" name="[Range 1].[Nationality].&amp;[BANGLADISH]"/>
            <x15:cachedUniqueName index="1" name="[Range 1].[Nationality].&amp;[EGYPT]"/>
            <x15:cachedUniqueName index="2" name="[Range 1].[Nationality].&amp;[INDIA]"/>
            <x15:cachedUniqueName index="3" name="[Range 1].[Nationality].&amp;[INDONESIA]"/>
            <x15:cachedUniqueName index="4" name="[Range 1].[Nationality].&amp;[LEBANON]"/>
            <x15:cachedUniqueName index="5" name="[Range 1].[Nationality].&amp;[NEPAL]"/>
            <x15:cachedUniqueName index="6" name="[Range 1].[Nationality].&amp;[PAKISTAN]"/>
            <x15:cachedUniqueName index="7" name="[Range 1].[Nationality].&amp;[PHILIPPINES]"/>
            <x15:cachedUniqueName index="8" name="[Range 1].[Nationality].&amp;[SAUDI ARABIA]"/>
            <x15:cachedUniqueName index="9" name="[Range 1].[Nationality].&amp;[SOUDAN]"/>
            <x15:cachedUniqueName index="10" name="[Range 1].[Nationality].&amp;[SYRIA]"/>
            <x15:cachedUniqueName index="11" name="[Range 1].[Nationality].&amp;[TSHAD]"/>
            <x15:cachedUniqueName index="12" name="[Range 1].[Nationality].&amp;[YAMEN]"/>
          </x15:cachedUniqueNames>
        </ext>
      </extLst>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1"/>
      </fieldsUsage>
    </cacheHierarchy>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1643516" backgroundQuery="1" createdVersion="8" refreshedVersion="8" minRefreshableVersion="3" recordCount="0" supportSubquery="1" supportAdvancedDrill="1" xr:uid="{E4C5E237-EE84-4903-A62E-41CBEB5C9B51}">
  <cacheSource type="external" connectionId="1"/>
  <cacheFields count="2">
    <cacheField name="[Measures].[left median]" caption="left median" numFmtId="0" hierarchy="146" level="32767"/>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1"/>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oneField="1">
      <fieldsUsage count="1">
        <fieldUsage x="0"/>
      </fieldsUsage>
    </cacheHierarchy>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18402776" backgroundQuery="1" createdVersion="8" refreshedVersion="8" minRefreshableVersion="3" recordCount="0" supportSubquery="1" supportAdvancedDrill="1" xr:uid="{230D4FEE-C1A4-4496-AD25-E5B870A2E347}">
  <cacheSource type="external" connectionId="1"/>
  <cacheFields count="2">
    <cacheField name="[Measures].[Count of Employee Name 2]" caption="Count of Employee Name 2" numFmtId="0" hierarchy="166" level="32767"/>
    <cacheField name="[Range 1].[Nationality].[Nationality]" caption="Nationality" numFmtId="0" hierarchy="43" level="1">
      <sharedItems count="13">
        <s v="BANGLADISH"/>
        <s v="EGYPT"/>
        <s v="INDIA"/>
        <s v="INDONESIA"/>
        <s v="LEBANON"/>
        <s v="NEPAL"/>
        <s v="PAKISTAN"/>
        <s v="PHILIPPINES"/>
        <s v="SAUDI ARABIA"/>
        <s v="SOUDAN"/>
        <s v="SYRIA"/>
        <s v="TSHAD"/>
        <s v="YAMEN"/>
      </sharedItems>
      <extLst>
        <ext xmlns:x15="http://schemas.microsoft.com/office/spreadsheetml/2010/11/main" uri="{4F2E5C28-24EA-4eb8-9CBF-B6C8F9C3D259}">
          <x15:cachedUniqueNames>
            <x15:cachedUniqueName index="0" name="[Range 1].[Nationality].&amp;[BANGLADISH]"/>
            <x15:cachedUniqueName index="1" name="[Range 1].[Nationality].&amp;[EGYPT]"/>
            <x15:cachedUniqueName index="2" name="[Range 1].[Nationality].&amp;[INDIA]"/>
            <x15:cachedUniqueName index="3" name="[Range 1].[Nationality].&amp;[INDONESIA]"/>
            <x15:cachedUniqueName index="4" name="[Range 1].[Nationality].&amp;[LEBANON]"/>
            <x15:cachedUniqueName index="5" name="[Range 1].[Nationality].&amp;[NEPAL]"/>
            <x15:cachedUniqueName index="6" name="[Range 1].[Nationality].&amp;[PAKISTAN]"/>
            <x15:cachedUniqueName index="7" name="[Range 1].[Nationality].&amp;[PHILIPPINES]"/>
            <x15:cachedUniqueName index="8" name="[Range 1].[Nationality].&amp;[SAUDI ARABIA]"/>
            <x15:cachedUniqueName index="9" name="[Range 1].[Nationality].&amp;[SOUDAN]"/>
            <x15:cachedUniqueName index="10" name="[Range 1].[Nationality].&amp;[SYRIA]"/>
            <x15:cachedUniqueName index="11" name="[Range 1].[Nationality].&amp;[TSHAD]"/>
            <x15:cachedUniqueName index="12" name="[Range 1].[Nationality].&amp;[YAMEN]"/>
          </x15:cachedUniqueNames>
        </ext>
      </extLst>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1"/>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0370369" backgroundQuery="1" createdVersion="8" refreshedVersion="8" minRefreshableVersion="3" recordCount="0" supportSubquery="1" supportAdvancedDrill="1" xr:uid="{1FE62F1E-6E4B-4770-BCFE-ACEA9C0D706E}">
  <cacheSource type="external" connectionId="1"/>
  <cacheFields count="3">
    <cacheField name="[Measures].[Count of Employee Name 2]" caption="Count of Employee Name 2" numFmtId="0" hierarchy="166" level="32767"/>
    <cacheField name="[Range 1].[Company].[Company]" caption="Company" numFmtId="0" hierarchy="29"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Range 1].[Company].&amp;[1]"/>
          </x15:cachedUniqueNames>
        </ext>
      </extLst>
    </cacheField>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2" memberValueDatatype="20" unbalanced="0">
      <fieldsUsage count="2">
        <fieldUsage x="-1"/>
        <fieldUsage x="1"/>
      </fieldsUsage>
    </cacheHierarchy>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1064816" backgroundQuery="1" createdVersion="8" refreshedVersion="8" minRefreshableVersion="3" recordCount="0" supportSubquery="1" supportAdvancedDrill="1" xr:uid="{C4D977EF-6661-47C9-80DE-A2B95E97FC90}">
  <cacheSource type="external" connectionId="1"/>
  <cacheFields count="3">
    <cacheField name="[Measures].[Count of Employee Name 2]" caption="Count of Employee Name 2" numFmtId="0" hierarchy="166" level="32767"/>
    <cacheField name="[Range 1].[Hire Date (Year)].[Hire Date (Year)]" caption="Hire Date (Year)" numFmtId="0" hierarchy="57" level="1">
      <sharedItems count="21">
        <s v="1989"/>
        <s v="1991"/>
        <s v="1995"/>
        <s v="1997"/>
        <s v="1998"/>
        <s v="2003"/>
        <s v="2004"/>
        <s v="2005"/>
        <s v="2006"/>
        <s v="2007"/>
        <s v="2008"/>
        <s v="2009"/>
        <s v="2010"/>
        <s v="2013"/>
        <s v="2014"/>
        <s v="2015"/>
        <s v="2016"/>
        <s v="2017"/>
        <s v="2018"/>
        <s v="2019"/>
        <s v="2021"/>
      </sharedItems>
      <extLst>
        <ext xmlns:x15="http://schemas.microsoft.com/office/spreadsheetml/2010/11/main" uri="{4F2E5C28-24EA-4eb8-9CBF-B6C8F9C3D259}">
          <x15:cachedUniqueNames>
            <x15:cachedUniqueName index="0" name="[Range 1].[Hire Date (Year)].&amp;[1989]"/>
            <x15:cachedUniqueName index="1" name="[Range 1].[Hire Date (Year)].&amp;[1991]"/>
            <x15:cachedUniqueName index="2" name="[Range 1].[Hire Date (Year)].&amp;[1995]"/>
            <x15:cachedUniqueName index="3" name="[Range 1].[Hire Date (Year)].&amp;[1997]"/>
            <x15:cachedUniqueName index="4" name="[Range 1].[Hire Date (Year)].&amp;[1998]"/>
            <x15:cachedUniqueName index="5" name="[Range 1].[Hire Date (Year)].&amp;[2003]"/>
            <x15:cachedUniqueName index="6" name="[Range 1].[Hire Date (Year)].&amp;[2004]"/>
            <x15:cachedUniqueName index="7" name="[Range 1].[Hire Date (Year)].&amp;[2005]"/>
            <x15:cachedUniqueName index="8" name="[Range 1].[Hire Date (Year)].&amp;[2006]"/>
            <x15:cachedUniqueName index="9" name="[Range 1].[Hire Date (Year)].&amp;[2007]"/>
            <x15:cachedUniqueName index="10" name="[Range 1].[Hire Date (Year)].&amp;[2008]"/>
            <x15:cachedUniqueName index="11" name="[Range 1].[Hire Date (Year)].&amp;[2009]"/>
            <x15:cachedUniqueName index="12" name="[Range 1].[Hire Date (Year)].&amp;[2010]"/>
            <x15:cachedUniqueName index="13" name="[Range 1].[Hire Date (Year)].&amp;[2013]"/>
            <x15:cachedUniqueName index="14" name="[Range 1].[Hire Date (Year)].&amp;[2014]"/>
            <x15:cachedUniqueName index="15" name="[Range 1].[Hire Date (Year)].&amp;[2015]"/>
            <x15:cachedUniqueName index="16" name="[Range 1].[Hire Date (Year)].&amp;[2016]"/>
            <x15:cachedUniqueName index="17" name="[Range 1].[Hire Date (Year)].&amp;[2017]"/>
            <x15:cachedUniqueName index="18" name="[Range 1].[Hire Date (Year)].&amp;[2018]"/>
            <x15:cachedUniqueName index="19" name="[Range 1].[Hire Date (Year)].&amp;[2019]"/>
            <x15:cachedUniqueName index="20" name="[Range 1].[Hire Date (Year)].&amp;[2021]"/>
          </x15:cachedUniqueNames>
        </ext>
      </extLst>
    </cacheField>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2" memberValueDatatype="130" unbalanced="0">
      <fieldsUsage count="2">
        <fieldUsage x="-1"/>
        <fieldUsage x="1"/>
      </fieldsUsage>
    </cacheHierarchy>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1527777" backgroundQuery="1" createdVersion="8" refreshedVersion="8" minRefreshableVersion="3" recordCount="0" supportSubquery="1" supportAdvancedDrill="1" xr:uid="{DE796921-2E06-46A1-B1A8-2F6F77471A5C}">
  <cacheSource type="external" connectionId="1"/>
  <cacheFields count="3">
    <cacheField name="[Measures].[Count of Employee Name 2]" caption="Count of Employee Name 2" numFmtId="0" hierarchy="166" level="32767"/>
    <cacheField name="[Range 1].[Age Group].[Age Group]" caption="Age Group" numFmtId="0" hierarchy="37" level="1">
      <sharedItems count="5">
        <s v="25-34"/>
        <s v="35-44"/>
        <s v="45-54"/>
        <s v="55-64"/>
        <s v="65-74"/>
      </sharedItems>
      <extLst>
        <ext xmlns:x15="http://schemas.microsoft.com/office/spreadsheetml/2010/11/main" uri="{4F2E5C28-24EA-4eb8-9CBF-B6C8F9C3D259}">
          <x15:cachedUniqueNames>
            <x15:cachedUniqueName index="0" name="[Range 1].[Age Group].&amp;[25-34]"/>
            <x15:cachedUniqueName index="1" name="[Range 1].[Age Group].&amp;[35-44]"/>
            <x15:cachedUniqueName index="2" name="[Range 1].[Age Group].&amp;[45-54]"/>
            <x15:cachedUniqueName index="3" name="[Range 1].[Age Group].&amp;[55-64]"/>
            <x15:cachedUniqueName index="4" name="[Range 1].[Age Group].&amp;[65-74]"/>
          </x15:cachedUniqueNames>
        </ext>
      </extLst>
    </cacheField>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2" memberValueDatatype="130" unbalanced="0">
      <fieldsUsage count="2">
        <fieldUsage x="-1"/>
        <fieldUsage x="1"/>
      </fieldsUsage>
    </cacheHierarchy>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19560184" backgroundQuery="1" createdVersion="8" refreshedVersion="8" minRefreshableVersion="3" recordCount="0" supportSubquery="1" supportAdvancedDrill="1" xr:uid="{2CD33A21-DC20-4B36-9CA6-292DDADB8A4F}">
  <cacheSource type="external" connectionId="1"/>
  <cacheFields count="3">
    <cacheField name="[Range 1].[Branch].[Branch]" caption="Branch" numFmtId="0" hierarchy="32"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1].[Branch].&amp;[Alumco projects]"/>
            <x15:cachedUniqueName index="1" name="[Range 1].[Branch].&amp;[Civil Projects]"/>
            <x15:cachedUniqueName index="2" name="[Range 1].[Branch].&amp;[Fleet / Warehous]"/>
            <x15:cachedUniqueName index="3" name="[Range 1].[Branch].&amp;[Marine projects]"/>
            <x15:cachedUniqueName index="4" name="[Range 1].[Branch].&amp;[Nitaqat]"/>
            <x15:cachedUniqueName index="5" name="[Range 1].[Branch].&amp;[Office]"/>
            <x15:cachedUniqueName index="6" name="[Range 1].[Branch].&amp;[Sister Co.]"/>
          </x15:cachedUniqueNames>
        </ext>
      </extLst>
    </cacheField>
    <cacheField name="[Measures].[Sum of Total Salary Package 2]" caption="Sum of Total Salary Package 2" numFmtId="0" hierarchy="167" level="32767"/>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2" memberValueDatatype="130" unbalanced="0">
      <fieldsUsage count="2">
        <fieldUsage x="-1"/>
        <fieldUsage x="0"/>
      </fieldsUsage>
    </cacheHierarchy>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36022222224" backgroundQuery="1" createdVersion="8" refreshedVersion="8" minRefreshableVersion="3" recordCount="0" supportSubquery="1" supportAdvancedDrill="1" xr:uid="{63D5A41F-36AC-43C6-86F5-5517212B935F}">
  <cacheSource type="external" connectionId="1"/>
  <cacheFields count="3">
    <cacheField name="[Measures].[Count of Employee Name 2]" caption="Count of Employee Name 2" numFmtId="0" hierarchy="166" level="32767"/>
    <cacheField name="[Range 1].[Branch].[Branch]" caption="Branch" numFmtId="0" hierarchy="32"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1].[Branch].&amp;[Alumco projects]"/>
            <x15:cachedUniqueName index="1" name="[Range 1].[Branch].&amp;[Civil Projects]"/>
            <x15:cachedUniqueName index="2" name="[Range 1].[Branch].&amp;[Fleet / Warehous]"/>
            <x15:cachedUniqueName index="3" name="[Range 1].[Branch].&amp;[Marine projects]"/>
            <x15:cachedUniqueName index="4" name="[Range 1].[Branch].&amp;[Nitaqat]"/>
            <x15:cachedUniqueName index="5" name="[Range 1].[Branch].&amp;[Office]"/>
            <x15:cachedUniqueName index="6" name="[Range 1].[Branch].&amp;[Sister Co.]"/>
          </x15:cachedUniqueNames>
        </ext>
      </extLst>
    </cacheField>
    <cacheField name="[Range 1].[Nationality].[Nationality]" caption="Nationality" numFmtId="0" hierarchy="4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2" memberValueDatatype="130" unbalanced="0">
      <fieldsUsage count="2">
        <fieldUsage x="-1"/>
        <fieldUsage x="1"/>
      </fieldsUsage>
    </cacheHierarchy>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2" memberValueDatatype="130" unbalanced="0">
      <fieldsUsage count="2">
        <fieldUsage x="-1"/>
        <fieldUsage x="2"/>
      </fieldsUsage>
    </cacheHierarchy>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792871990743" backgroundQuery="1" createdVersion="8" refreshedVersion="8" minRefreshableVersion="3" recordCount="0" supportSubquery="1" supportAdvancedDrill="1" xr:uid="{BED9B555-4725-47DF-AE1E-381534545B21}">
  <cacheSource type="external" connectionId="1"/>
  <cacheFields count="7">
    <cacheField name="[Measures].[Sum of Food Allowance]" caption="Sum of Food Allowance" numFmtId="0" hierarchy="183" level="32767"/>
    <cacheField name="[Measures].[Sum of Housing Allowance]" caption="Sum of Housing Allowance" numFmtId="0" hierarchy="184" level="32767"/>
    <cacheField name="[Measures].[Sum of Transportation Allowance]" caption="Sum of Transportation Allowance" numFmtId="0" hierarchy="185" level="32767"/>
    <cacheField name="[Measures].[Sum of Travel Allowance]" caption="Sum of Travel Allowance" numFmtId="0" hierarchy="186" level="32767"/>
    <cacheField name="[Measures].[Sum of Medical Allowance]" caption="Sum of Medical Allowance" numFmtId="0" hierarchy="187" level="32767"/>
    <cacheField name="[Table1].[Branch].[Branch]" caption="Branch" numFmtId="0" hierarchy="92"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Table1].[Branch].&amp;[Alumco projects]"/>
            <x15:cachedUniqueName index="1" name="[Table1].[Branch].&amp;[Civil Projects]"/>
            <x15:cachedUniqueName index="2" name="[Table1].[Branch].&amp;[Fleet / Warehous]"/>
            <x15:cachedUniqueName index="3" name="[Table1].[Branch].&amp;[Marine projects]"/>
            <x15:cachedUniqueName index="4" name="[Table1].[Branch].&amp;[Nitaqat]"/>
            <x15:cachedUniqueName index="5" name="[Table1].[Branch].&amp;[Office]"/>
            <x15:cachedUniqueName index="6" name="[Table1].[Branch].&amp;[Sister Co.]"/>
          </x15:cachedUniqueNames>
        </ext>
      </extLst>
    </cacheField>
    <cacheField name="[Table1].[Nationality].[Nationality]" caption="Nationality" numFmtId="0" hierarchy="101"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2" memberValueDatatype="20" unbalanced="0"/>
    <cacheHierarchy uniqueName="[Range].[Employee Number]" caption="Employee Number" attribute="1" defaultMemberUniqueName="[Range].[Employee Number].[All]" allUniqueName="[Range].[Employee Number].[All]" dimensionUniqueName="[Range]" displayFolder="" count="2" memberValueDatatype="20" unbalanced="0"/>
    <cacheHierarchy uniqueName="[Range].[Employee Name]" caption="Employee Name" attribute="1" defaultMemberUniqueName="[Range].[Employee Name].[All]" allUniqueName="[Range].[Employee Name].[All]" dimensionUniqueName="[Range]" displayFolder="" count="2" memberValueDatatype="130" unbalanced="0"/>
    <cacheHierarchy uniqueName="[Range].[Branch]" caption="Branch" attribute="1" defaultMemberUniqueName="[Range].[Branch].[All]" allUniqueName="[Range].[Branch].[All]" dimensionUniqueName="[Range]" displayFolder="" count="2" memberValueDatatype="130" unbalanced="0"/>
    <cacheHierarchy uniqueName="[Range].[Cost Center]" caption="Cost Center" attribute="1" defaultMemberUniqueName="[Range].[Cost Center].[All]" allUniqueName="[Range].[Cost Center].[All]" dimensionUniqueName="[Range]" displayFolder="" count="2" memberValueDatatype="20" unbalanced="0"/>
    <cacheHierarchy uniqueName="[Range].[Hire Date]" caption="Hire Date" attribute="1" time="1" defaultMemberUniqueName="[Range].[Hire Date].[All]" allUniqueName="[Range].[Hire Date].[All]" dimensionUniqueName="[Range]" displayFolder="" count="2" memberValueDatatype="7" unbalanced="0"/>
    <cacheHierarchy uniqueName="[Range].[Birth Date]" caption="Birth Date" attribute="1" time="1" defaultMemberUniqueName="[Range].[Birth Date].[All]" allUniqueName="[Range].[Birth Date].[All]" dimensionUniqueName="[Range]" displayFolder="" count="2" memberValueDatatype="7" unbalanced="0"/>
    <cacheHierarchy uniqueName="[Range].[Age]" caption="Age" attribute="1" defaultMemberUniqueName="[Range].[Age].[All]" allUniqueName="[Range].[Age].[All]" dimensionUniqueName="[Range]" displayFolder="" count="2" memberValueDatatype="20" unbalanced="0"/>
    <cacheHierarchy uniqueName="[Range].[Age Group]" caption="Age Group" attribute="1" defaultMemberUniqueName="[Range].[Age Group].[All]" allUniqueName="[Range].[Age Group].[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Employment Status]" caption="Employment Status" attribute="1" defaultMemberUniqueName="[Range].[Employment Status].[All]" allUniqueName="[Range].[Employment Status].[All]" dimensionUniqueName="[Range]" displayFolder="" count="2" memberValueDatatype="130" unbalanced="0"/>
    <cacheHierarchy uniqueName="[Range].[Contract Leave]" caption="Contract Leave" attribute="1" defaultMemberUniqueName="[Range].[Contract Leave].[All]" allUniqueName="[Range].[Contract Leave].[All]" dimensionUniqueName="[Range]" displayFolder="" count="2" memberValueDatatype="20" unbalanced="0"/>
    <cacheHierarchy uniqueName="[Range].[Nationality]" caption="Nationality" attribute="1" defaultMemberUniqueName="[Range].[Nationality].[All]" allUniqueName="[Range].[Nationality].[All]" dimensionUniqueName="[Range]" displayFolder="" count="2" memberValueDatatype="130" unbalanced="0"/>
    <cacheHierarchy uniqueName="[Range].[Job Title]" caption="Job Title" attribute="1" defaultMemberUniqueName="[Range].[Job Title].[All]" allUniqueName="[Range].[Job Title].[All]" dimensionUniqueName="[Range]" displayFolder="" count="2" memberValueDatatype="130" unbalanced="0"/>
    <cacheHierarchy uniqueName="[Range].[Total Salary Package]" caption="Total Salary Package" attribute="1" defaultMemberUniqueName="[Range].[Total Salary Package].[All]" allUniqueName="[Range].[Total Salary Package].[All]" dimensionUniqueName="[Range]" displayFolder="" count="2" memberValueDatatype="20" unbalanced="0"/>
    <cacheHierarchy uniqueName="[Range].[Basic Salary]" caption="Basic Salary" attribute="1" defaultMemberUniqueName="[Range].[Basic Salary].[All]" allUniqueName="[Range].[Basic Salary].[All]" dimensionUniqueName="[Range]" displayFolder="" count="2" memberValueDatatype="20" unbalanced="0"/>
    <cacheHierarchy uniqueName="[Range].[Food Allowance]" caption="Food Allowance" attribute="1" defaultMemberUniqueName="[Range].[Food Allowance].[All]" allUniqueName="[Range].[Food Allowance].[All]" dimensionUniqueName="[Range]" displayFolder="" count="2" memberValueDatatype="20" unbalanced="0"/>
    <cacheHierarchy uniqueName="[Range].[Housing Allowance]" caption="Housing Allowance" attribute="1" defaultMemberUniqueName="[Range].[Housing Allowance].[All]" allUniqueName="[Range].[Housing Allowance].[All]" dimensionUniqueName="[Range]" displayFolder="" count="2" memberValueDatatype="20" unbalanced="0"/>
    <cacheHierarchy uniqueName="[Range].[Transportation Allowance]" caption="Transportation Allowance" attribute="1" defaultMemberUniqueName="[Range].[Transportation Allowance].[All]" allUniqueName="[Range].[Transportation Allowance].[All]" dimensionUniqueName="[Range]" displayFolder="" count="2" memberValueDatatype="20" unbalanced="0"/>
    <cacheHierarchy uniqueName="[Range].[Travel Allowance]" caption="Travel Allowance" attribute="1" defaultMemberUniqueName="[Range].[Travel Allowance].[All]" allUniqueName="[Range].[Travel Allowance].[All]" dimensionUniqueName="[Range]" displayFolder="" count="2" memberValueDatatype="20" unbalanced="0"/>
    <cacheHierarchy uniqueName="[Range].[Medical Allowance]" caption="Medical Allowance" attribute="1" defaultMemberUniqueName="[Range].[Medical Allowance].[All]" allUniqueName="[Range].[Medical Allowance].[All]" dimensionUniqueName="[Range]" displayFolder="" count="2" memberValueDatatype="20" unbalanced="0"/>
    <cacheHierarchy uniqueName="[Range].[Last Increment]" caption="Last Increment" attribute="1" defaultMemberUniqueName="[Range].[Last Increment].[All]" allUniqueName="[Range].[Last Increment].[All]" dimensionUniqueName="[Range]" displayFolder="" count="2" memberValueDatatype="20" unbalanced="0"/>
    <cacheHierarchy uniqueName="[Range].[Vacation Allowance]" caption="Vacation Allowance" attribute="1" defaultMemberUniqueName="[Range].[Vacation Allowance].[All]" allUniqueName="[Range].[Vacation Allowance].[All]" dimensionUniqueName="[Range]" displayFolder="" count="2" memberValueDatatype="20" unbalanced="0"/>
    <cacheHierarchy uniqueName="[Range].[Other Earnings]" caption="Other Earnings" attribute="1" defaultMemberUniqueName="[Range].[Other Earnings].[All]" allUniqueName="[Range].[Other Earnings].[All]" dimensionUniqueName="[Range]" displayFolder="" count="2" memberValueDatatype="20" unbalanced="0"/>
    <cacheHierarchy uniqueName="[Range].[Accrued Amount]" caption="Accrued Amount" attribute="1" defaultMemberUniqueName="[Range].[Accrued Amount].[All]" allUniqueName="[Range].[Accrued Amount].[All]" dimensionUniqueName="[Range]" displayFolder="" count="2" memberValueDatatype="5" unbalanced="0"/>
    <cacheHierarchy uniqueName="[Range].[Total Cost]" caption="Total Cost" attribute="1" defaultMemberUniqueName="[Range].[Total Cost].[All]" allUniqueName="[Range].[Total Cost].[All]" dimensionUniqueName="[Range]" displayFolder="" count="2" memberValueDatatype="5" unbalanced="0"/>
    <cacheHierarchy uniqueName="[Range].[Hire Date (Year)]" caption="Hire Date (Year)" attribute="1" defaultMemberUniqueName="[Range].[Hire Date (Year)].[All]" allUniqueName="[Range].[Hire Date (Year)].[All]" dimensionUniqueName="[Range]" displayFolder="" count="2" memberValueDatatype="130" unbalanced="0"/>
    <cacheHierarchy uniqueName="[Range].[Hire Date (Quarter)]" caption="Hire Date (Quarter)" attribute="1" defaultMemberUniqueName="[Range].[Hire Date (Quarter)].[All]" allUniqueName="[Range].[Hire Date (Quarter)].[All]" dimensionUniqueName="[Range]" displayFolder="" count="2" memberValueDatatype="130" unbalanced="0"/>
    <cacheHierarchy uniqueName="[Range].[Hire Date (Month)]" caption="Hire Date (Month)" attribute="1" defaultMemberUniqueName="[Range].[Hire Date (Month)].[All]" allUniqueName="[Range].[Hire Date (Month)].[All]" dimensionUniqueName="[Range]" displayFolder="" count="2" memberValueDatatype="130" unbalanced="0"/>
    <cacheHierarchy uniqueName="[Range 1].[Company]" caption="Company" attribute="1" defaultMemberUniqueName="[Range 1].[Company].[All]" allUniqueName="[Range 1].[Company].[All]" dimensionUniqueName="[Range 1]" displayFolder="" count="2" memberValueDatatype="20" unbalanced="0"/>
    <cacheHierarchy uniqueName="[Range 1].[Employee Number]" caption="Employee Number" attribute="1" defaultMemberUniqueName="[Range 1].[Employee Number].[All]" allUniqueName="[Range 1].[Employee Number].[All]" dimensionUniqueName="[Range 1]" displayFolder="" count="2" memberValueDatatype="20" unbalanced="0"/>
    <cacheHierarchy uniqueName="[Range 1].[Employee Name]" caption="Employee Name" attribute="1" defaultMemberUniqueName="[Range 1].[Employee Name].[All]" allUniqueName="[Range 1].[Employee Name].[All]" dimensionUniqueName="[Range 1]" displayFolder="" count="2" memberValueDatatype="130" unbalanced="0"/>
    <cacheHierarchy uniqueName="[Range 1].[Branch]" caption="Branch" attribute="1" defaultMemberUniqueName="[Range 1].[Branch].[All]" allUniqueName="[Range 1].[Branch].[All]" dimensionUniqueName="[Range 1]" displayFolder="" count="2" memberValueDatatype="130" unbalanced="0"/>
    <cacheHierarchy uniqueName="[Range 1].[Cost Center]" caption="Cost Center" attribute="1" defaultMemberUniqueName="[Range 1].[Cost Center].[All]" allUniqueName="[Range 1].[Cost Center].[All]" dimensionUniqueName="[Range 1]" displayFolder="" count="2" memberValueDatatype="20" unbalanced="0"/>
    <cacheHierarchy uniqueName="[Range 1].[Hire Date]" caption="Hire Date" attribute="1" time="1" defaultMemberUniqueName="[Range 1].[Hire Date].[All]" allUniqueName="[Range 1].[Hire Date].[All]" dimensionUniqueName="[Range 1]" displayFolder="" count="2" memberValueDatatype="7" unbalanced="0"/>
    <cacheHierarchy uniqueName="[Range 1].[Birth Date]" caption="Birth Date" attribute="1" time="1" defaultMemberUniqueName="[Range 1].[Birth Date].[All]" allUniqueName="[Range 1].[Birth Date].[All]" dimensionUniqueName="[Range 1]" displayFolder="" count="2" memberValueDatatype="7" unbalanced="0"/>
    <cacheHierarchy uniqueName="[Range 1].[Age]" caption="Age" attribute="1" defaultMemberUniqueName="[Range 1].[Age].[All]" allUniqueName="[Range 1].[Age].[All]" dimensionUniqueName="[Range 1]" displayFolder="" count="2" memberValueDatatype="20" unbalanced="0"/>
    <cacheHierarchy uniqueName="[Range 1].[Age Group]" caption="Age Group" attribute="1" defaultMemberUniqueName="[Range 1].[Age Group].[All]" allUniqueName="[Range 1].[Age Group].[All]" dimensionUniqueName="[Range 1]" displayFolder="" count="2" memberValueDatatype="130" unbalanced="0"/>
    <cacheHierarchy uniqueName="[Range 1].[Gender]" caption="Gender" attribute="1" defaultMemberUniqueName="[Range 1].[Gender].[All]" allUniqueName="[Range 1].[Gender].[All]" dimensionUniqueName="[Range 1]" displayFolder="" count="2" memberValueDatatype="130" unbalanced="0"/>
    <cacheHierarchy uniqueName="[Range 1].[Job Duratin]" caption="Job Duratin" attribute="1" defaultMemberUniqueName="[Range 1].[Job Duratin].[All]" allUniqueName="[Range 1].[Job Duratin].[All]" dimensionUniqueName="[Range 1]" displayFolder="" count="2" memberValueDatatype="20" unbalanced="0"/>
    <cacheHierarchy uniqueName="[Range 1].[Finish Date]" caption="Finish Date" attribute="1" time="1" defaultMemberUniqueName="[Range 1].[Finish Date].[All]" allUniqueName="[Range 1].[Finish Date].[All]" dimensionUniqueName="[Range 1]" displayFolder="" count="2" memberValueDatatype="7" unbalanced="0"/>
    <cacheHierarchy uniqueName="[Range 1].[Employment Status]" caption="Employment Status" attribute="1" defaultMemberUniqueName="[Range 1].[Employment Status].[All]" allUniqueName="[Range 1].[Employment Status].[All]" dimensionUniqueName="[Range 1]" displayFolder="" count="2" memberValueDatatype="130" unbalanced="0"/>
    <cacheHierarchy uniqueName="[Range 1].[Contract Leave]" caption="Contract Leave" attribute="1" defaultMemberUniqueName="[Range 1].[Contract Leave].[All]" allUniqueName="[Range 1].[Contract Leave].[All]" dimensionUniqueName="[Range 1]" displayFolder="" count="2" memberValueDatatype="20" unbalanced="0"/>
    <cacheHierarchy uniqueName="[Range 1].[Nationality]" caption="Nationality" attribute="1" defaultMemberUniqueName="[Range 1].[Nationality].[All]" allUniqueName="[Range 1].[Nationality].[All]" dimensionUniqueName="[Range 1]" displayFolder="" count="2" memberValueDatatype="130" unbalanced="0"/>
    <cacheHierarchy uniqueName="[Range 1].[Job Title]" caption="Job Title" attribute="1" defaultMemberUniqueName="[Range 1].[Job Title].[All]" allUniqueName="[Range 1].[Job Title].[All]" dimensionUniqueName="[Range 1]" displayFolder="" count="2" memberValueDatatype="130" unbalanced="0"/>
    <cacheHierarchy uniqueName="[Range 1].[Total Salary Package]" caption="Total Salary Package" attribute="1" defaultMemberUniqueName="[Range 1].[Total Salary Package].[All]" allUniqueName="[Range 1].[Total Salary Package].[All]" dimensionUniqueName="[Range 1]" displayFolder="" count="2" memberValueDatatype="20" unbalanced="0"/>
    <cacheHierarchy uniqueName="[Range 1].[Basic Salary]" caption="Basic Salary" attribute="1" defaultMemberUniqueName="[Range 1].[Basic Salary].[All]" allUniqueName="[Range 1].[Basic Salary].[All]" dimensionUniqueName="[Range 1]" displayFolder="" count="2" memberValueDatatype="20" unbalanced="0"/>
    <cacheHierarchy uniqueName="[Range 1].[Food Allowance]" caption="Food Allowance" attribute="1" defaultMemberUniqueName="[Range 1].[Food Allowance].[All]" allUniqueName="[Range 1].[Food Allowance].[All]" dimensionUniqueName="[Range 1]" displayFolder="" count="2" memberValueDatatype="20" unbalanced="0"/>
    <cacheHierarchy uniqueName="[Range 1].[Housing Allowance]" caption="Housing Allowance" attribute="1" defaultMemberUniqueName="[Range 1].[Housing Allowance].[All]" allUniqueName="[Range 1].[Housing Allowance].[All]" dimensionUniqueName="[Range 1]" displayFolder="" count="2"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2" memberValueDatatype="20" unbalanced="0"/>
    <cacheHierarchy uniqueName="[Range 1].[Travel Allowance]" caption="Travel Allowance" attribute="1" defaultMemberUniqueName="[Range 1].[Travel Allowance].[All]" allUniqueName="[Range 1].[Travel Allowance].[All]" dimensionUniqueName="[Range 1]" displayFolder="" count="2" memberValueDatatype="20" unbalanced="0"/>
    <cacheHierarchy uniqueName="[Range 1].[Medical Allowance]" caption="Medical Allowance" attribute="1" defaultMemberUniqueName="[Range 1].[Medical Allowance].[All]" allUniqueName="[Range 1].[Medical Allowance].[All]" dimensionUniqueName="[Range 1]" displayFolder="" count="2" memberValueDatatype="20" unbalanced="0"/>
    <cacheHierarchy uniqueName="[Range 1].[Last Increment]" caption="Last Increment" attribute="1" defaultMemberUniqueName="[Range 1].[Last Increment].[All]" allUniqueName="[Range 1].[Last Increment].[All]" dimensionUniqueName="[Range 1]" displayFolder="" count="2" memberValueDatatype="20" unbalanced="0"/>
    <cacheHierarchy uniqueName="[Range 1].[Vacation Allowance]" caption="Vacation Allowance" attribute="1" defaultMemberUniqueName="[Range 1].[Vacation Allowance].[All]" allUniqueName="[Range 1].[Vacation Allowance].[All]" dimensionUniqueName="[Range 1]" displayFolder="" count="2" memberValueDatatype="20" unbalanced="0"/>
    <cacheHierarchy uniqueName="[Range 1].[Other Earnings]" caption="Other Earnings" attribute="1" defaultMemberUniqueName="[Range 1].[Other Earnings].[All]" allUniqueName="[Range 1].[Other Earnings].[All]" dimensionUniqueName="[Range 1]" displayFolder="" count="2" memberValueDatatype="20" unbalanced="0"/>
    <cacheHierarchy uniqueName="[Range 1].[Accrued Amount]" caption="Accrued Amount" attribute="1" defaultMemberUniqueName="[Range 1].[Accrued Amount].[All]" allUniqueName="[Range 1].[Accrued Amount].[All]" dimensionUniqueName="[Range 1]" displayFolder="" count="2" memberValueDatatype="5" unbalanced="0"/>
    <cacheHierarchy uniqueName="[Range 1].[Total Cost]" caption="Total Cost" attribute="1" defaultMemberUniqueName="[Range 1].[Total Cost].[All]" allUniqueName="[Range 1].[Total Cost].[All]" dimensionUniqueName="[Range 1]" displayFolder="" count="2" memberValueDatatype="5" unbalanced="0"/>
    <cacheHierarchy uniqueName="[Range 1].[Hire Date (Year)]" caption="Hire Date (Year)" attribute="1" defaultMemberUniqueName="[Range 1].[Hire Date (Year)].[All]" allUniqueName="[Range 1].[Hire Date (Year)].[All]" dimensionUniqueName="[Range 1]" displayFolder="" count="2" memberValueDatatype="130" unbalanced="0"/>
    <cacheHierarchy uniqueName="[Range 1].[Hire Date (Quarter)]" caption="Hire Date (Quarter)" attribute="1" defaultMemberUniqueName="[Range 1].[Hire Date (Quarter)].[All]" allUniqueName="[Range 1].[Hire Date (Quarter)].[All]" dimensionUniqueName="[Range 1]" displayFolder="" count="2" memberValueDatatype="130" unbalanced="0"/>
    <cacheHierarchy uniqueName="[Range 1].[Hire Date (Month)]" caption="Hire Date (Month)" attribute="1" defaultMemberUniqueName="[Range 1].[Hire Date (Month)].[All]" allUniqueName="[Range 1].[Hire Date (Month)].[All]" dimensionUniqueName="[Range 1]" displayFolder="" count="2" memberValueDatatype="130" unbalanced="0"/>
    <cacheHierarchy uniqueName="[Range 2].[Company]" caption="Company" attribute="1" defaultMemberUniqueName="[Range 2].[Company].[All]" allUniqueName="[Range 2].[Company].[All]" dimensionUniqueName="[Range 2]" displayFolder="" count="2" memberValueDatatype="20" unbalanced="0"/>
    <cacheHierarchy uniqueName="[Range 2].[Employee Number]" caption="Employee Number" attribute="1" defaultMemberUniqueName="[Range 2].[Employee Number].[All]" allUniqueName="[Range 2].[Employee Number].[All]" dimensionUniqueName="[Range 2]" displayFolder="" count="2" memberValueDatatype="20" unbalanced="0"/>
    <cacheHierarchy uniqueName="[Range 2].[Employee Name]" caption="Employee Name" attribute="1" defaultMemberUniqueName="[Range 2].[Employee Name].[All]" allUniqueName="[Range 2].[Employee Name].[All]" dimensionUniqueName="[Range 2]" displayFolder="" count="2" memberValueDatatype="130" unbalanced="0"/>
    <cacheHierarchy uniqueName="[Range 2].[Branch]" caption="Branch" attribute="1" defaultMemberUniqueName="[Range 2].[Branch].[All]" allUniqueName="[Range 2].[Branch].[All]" dimensionUniqueName="[Range 2]" displayFolder="" count="2" memberValueDatatype="130" unbalanced="0"/>
    <cacheHierarchy uniqueName="[Range 2].[Cost Center]" caption="Cost Center" attribute="1" defaultMemberUniqueName="[Range 2].[Cost Center].[All]" allUniqueName="[Range 2].[Cost Center].[All]" dimensionUniqueName="[Range 2]" displayFolder="" count="2" memberValueDatatype="20" unbalanced="0"/>
    <cacheHierarchy uniqueName="[Range 2].[Hire Date]" caption="Hire Date" attribute="1" time="1" defaultMemberUniqueName="[Range 2].[Hire Date].[All]" allUniqueName="[Range 2].[Hire Date].[All]" dimensionUniqueName="[Range 2]" displayFolder="" count="2" memberValueDatatype="7" unbalanced="0"/>
    <cacheHierarchy uniqueName="[Range 2].[Birth Date]" caption="Birth Date" attribute="1" time="1" defaultMemberUniqueName="[Range 2].[Birth Date].[All]" allUniqueName="[Range 2].[Birth Date].[All]" dimensionUniqueName="[Range 2]" displayFolder="" count="2" memberValueDatatype="7" unbalanced="0"/>
    <cacheHierarchy uniqueName="[Range 2].[Age]" caption="Age" attribute="1" defaultMemberUniqueName="[Range 2].[Age].[All]" allUniqueName="[Range 2].[Age].[All]" dimensionUniqueName="[Range 2]" displayFolder="" count="2" memberValueDatatype="20" unbalanced="0"/>
    <cacheHierarchy uniqueName="[Range 2].[Age Group]" caption="Age Group" attribute="1" defaultMemberUniqueName="[Range 2].[Age Group].[All]" allUniqueName="[Range 2].[Age Group].[All]" dimensionUniqueName="[Range 2]" displayFolder="" count="2" memberValueDatatype="130" unbalanced="0"/>
    <cacheHierarchy uniqueName="[Range 2].[Gender]" caption="Gender" attribute="1" defaultMemberUniqueName="[Range 2].[Gender].[All]" allUniqueName="[Range 2].[Gender].[All]" dimensionUniqueName="[Range 2]" displayFolder="" count="2" memberValueDatatype="130" unbalanced="0"/>
    <cacheHierarchy uniqueName="[Range 2].[Employment Status]" caption="Employment Status" attribute="1" defaultMemberUniqueName="[Range 2].[Employment Status].[All]" allUniqueName="[Range 2].[Employment Status].[All]" dimensionUniqueName="[Range 2]" displayFolder="" count="2" memberValueDatatype="130" unbalanced="0"/>
    <cacheHierarchy uniqueName="[Range 2].[Contract Leave]" caption="Contract Leave" attribute="1" defaultMemberUniqueName="[Range 2].[Contract Leave].[All]" allUniqueName="[Range 2].[Contract Leave].[All]" dimensionUniqueName="[Range 2]" displayFolder="" count="2"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2" memberValueDatatype="130" unbalanced="0"/>
    <cacheHierarchy uniqueName="[Range 2].[Total Salary Package]" caption="Total Salary Package" attribute="1" defaultMemberUniqueName="[Range 2].[Total Salary Package].[All]" allUniqueName="[Range 2].[Total Salary Package].[All]" dimensionUniqueName="[Range 2]" displayFolder="" count="2" memberValueDatatype="20" unbalanced="0"/>
    <cacheHierarchy uniqueName="[Range 2].[Basic Salary]" caption="Basic Salary" attribute="1" defaultMemberUniqueName="[Range 2].[Basic Salary].[All]" allUniqueName="[Range 2].[Basic Salary].[All]" dimensionUniqueName="[Range 2]" displayFolder="" count="2" memberValueDatatype="20" unbalanced="0"/>
    <cacheHierarchy uniqueName="[Range 2].[Food Allowance]" caption="Food Allowance" attribute="1" defaultMemberUniqueName="[Range 2].[Food Allowance].[All]" allUniqueName="[Range 2].[Food Allowance].[All]" dimensionUniqueName="[Range 2]" displayFolder="" count="2" memberValueDatatype="20" unbalanced="0"/>
    <cacheHierarchy uniqueName="[Range 2].[Housing Allowance]" caption="Housing Allowance" attribute="1" defaultMemberUniqueName="[Range 2].[Housing Allowance].[All]" allUniqueName="[Range 2].[Housing Allowance].[All]" dimensionUniqueName="[Range 2]" displayFolder="" count="2"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2" memberValueDatatype="20" unbalanced="0"/>
    <cacheHierarchy uniqueName="[Range 2].[Travel Allowance]" caption="Travel Allowance" attribute="1" defaultMemberUniqueName="[Range 2].[Travel Allowance].[All]" allUniqueName="[Range 2].[Travel Allowance].[All]" dimensionUniqueName="[Range 2]" displayFolder="" count="2" memberValueDatatype="20" unbalanced="0"/>
    <cacheHierarchy uniqueName="[Range 2].[Medical Allowance]" caption="Medical Allowance" attribute="1" defaultMemberUniqueName="[Range 2].[Medical Allowance].[All]" allUniqueName="[Range 2].[Medical Allowance].[All]" dimensionUniqueName="[Range 2]" displayFolder="" count="2" memberValueDatatype="20" unbalanced="0"/>
    <cacheHierarchy uniqueName="[Range 2].[Last Increment]" caption="Last Increment" attribute="1" defaultMemberUniqueName="[Range 2].[Last Increment].[All]" allUniqueName="[Range 2].[Last Increment].[All]" dimensionUniqueName="[Range 2]" displayFolder="" count="2" memberValueDatatype="20" unbalanced="0"/>
    <cacheHierarchy uniqueName="[Range 2].[Vacation Allowance]" caption="Vacation Allowance" attribute="1" defaultMemberUniqueName="[Range 2].[Vacation Allowance].[All]" allUniqueName="[Range 2].[Vacation Allowance].[All]" dimensionUniqueName="[Range 2]" displayFolder="" count="2" memberValueDatatype="20" unbalanced="0"/>
    <cacheHierarchy uniqueName="[Range 2].[Other Earnings]" caption="Other Earnings" attribute="1" defaultMemberUniqueName="[Range 2].[Other Earnings].[All]" allUniqueName="[Range 2].[Other Earnings].[All]" dimensionUniqueName="[Range 2]" displayFolder="" count="2" memberValueDatatype="20" unbalanced="0"/>
    <cacheHierarchy uniqueName="[Range 2].[Accrued Amount]" caption="Accrued Amount" attribute="1" defaultMemberUniqueName="[Range 2].[Accrued Amount].[All]" allUniqueName="[Range 2].[Accrued Amount].[All]" dimensionUniqueName="[Range 2]" displayFolder="" count="2" memberValueDatatype="5" unbalanced="0"/>
    <cacheHierarchy uniqueName="[Range 2].[Total Cost]" caption="Total Cost" attribute="1" defaultMemberUniqueName="[Range 2].[Total Cost].[All]" allUniqueName="[Range 2].[Total Cost].[All]" dimensionUniqueName="[Range 2]" displayFolder="" count="2" memberValueDatatype="5" unbalanced="0"/>
    <cacheHierarchy uniqueName="[Range 2].[Hire Date (Year)]" caption="Hire Date (Year)" attribute="1" defaultMemberUniqueName="[Range 2].[Hire Date (Year)].[All]" allUniqueName="[Range 2].[Hire Date (Year)].[All]" dimensionUniqueName="[Range 2]" displayFolder="" count="2" memberValueDatatype="130" unbalanced="0"/>
    <cacheHierarchy uniqueName="[Range 2].[Hire Date (Quarter)]" caption="Hire Date (Quarter)" attribute="1" defaultMemberUniqueName="[Range 2].[Hire Date (Quarter)].[All]" allUniqueName="[Range 2].[Hire Date (Quarter)].[All]" dimensionUniqueName="[Range 2]" displayFolder="" count="2" memberValueDatatype="130" unbalanced="0"/>
    <cacheHierarchy uniqueName="[Range 2].[Hire Date (Month)]" caption="Hire Date (Month)" attribute="1" defaultMemberUniqueName="[Range 2].[Hire Date (Month)].[All]" allUniqueName="[Range 2].[Hire Date (Month)].[All]" dimensionUniqueName="[Range 2]" displayFolder="" count="2" memberValueDatatype="130" unbalanced="0"/>
    <cacheHierarchy uniqueName="[Table1].[Company]" caption="Company" attribute="1" defaultMemberUniqueName="[Table1].[Company].[All]" allUniqueName="[Table1].[Company].[All]" dimensionUniqueName="[Table1]" displayFolder="" count="2" memberValueDatatype="20" unbalanced="0"/>
    <cacheHierarchy uniqueName="[Table1].[Employee Number]" caption="Employee Number" attribute="1" defaultMemberUniqueName="[Table1].[Employee Number].[All]" allUniqueName="[Table1].[Employee Number].[All]" dimensionUniqueName="[Table1]" displayFolder="" count="2" memberValueDatatype="20" unbalanced="0"/>
    <cacheHierarchy uniqueName="[Table1].[Employee Name]" caption="Employee Name" attribute="1" defaultMemberUniqueName="[Table1].[Employee Name].[All]" allUniqueName="[Table1].[Employee Name].[All]" dimensionUniqueName="[Table1]" displayFolder="" count="2" memberValueDatatype="130" unbalanced="0"/>
    <cacheHierarchy uniqueName="[Table1].[Branch]" caption="Branch" attribute="1" defaultMemberUniqueName="[Table1].[Branch].[All]" allUniqueName="[Table1].[Branch].[All]" dimensionUniqueName="[Table1]" displayFolder="" count="2" memberValueDatatype="130" unbalanced="0">
      <fieldsUsage count="2">
        <fieldUsage x="-1"/>
        <fieldUsage x="5"/>
      </fieldsUsage>
    </cacheHierarchy>
    <cacheHierarchy uniqueName="[Table1].[Cost Center]" caption="Cost Center" attribute="1" defaultMemberUniqueName="[Table1].[Cost Center].[All]" allUniqueName="[Table1].[Cost Center].[All]" dimensionUniqueName="[Table1]" displayFolder="" count="2" memberValueDatatype="20" unbalanced="0"/>
    <cacheHierarchy uniqueName="[Table1].[Hire Date]" caption="Hire Date" attribute="1" time="1" defaultMemberUniqueName="[Table1].[Hire Date].[All]" allUniqueName="[Table1].[Hire Date].[All]" dimensionUniqueName="[Table1]" displayFolder="" count="2" memberValueDatatype="7" unbalanced="0"/>
    <cacheHierarchy uniqueName="[Table1].[Birth Date]" caption="Birth Date" attribute="1" time="1" defaultMemberUniqueName="[Table1].[Birth Date].[All]" allUniqueName="[Table1].[Birth Date].[All]" dimensionUniqueName="[Table1]" displayFolder="" count="2" memberValueDatatype="7" unbalanced="0"/>
    <cacheHierarchy uniqueName="[Table1].[Age]" caption="Age" attribute="1" defaultMemberUniqueName="[Table1].[Age].[All]" allUniqueName="[Table1].[Age].[All]" dimensionUniqueName="[Table1]" displayFolder="" count="2" memberValueDatatype="20" unbalanced="0"/>
    <cacheHierarchy uniqueName="[Table1].[Gender]" caption="Gender" attribute="1" defaultMemberUniqueName="[Table1].[Gender].[All]" allUniqueName="[Table1].[Gender].[All]" dimensionUniqueName="[Table1]" displayFolder="" count="2" memberValueDatatype="130" unbalanced="0"/>
    <cacheHierarchy uniqueName="[Table1].[Finish Date]" caption="Finish Date" attribute="1" time="1" defaultMemberUniqueName="[Table1].[Finish Date].[All]" allUniqueName="[Table1].[Finish Date].[All]" dimensionUniqueName="[Table1]" displayFolder="" count="2" memberValueDatatype="7" unbalanced="0"/>
    <cacheHierarchy uniqueName="[Table1].[Employment Status]" caption="Employment Status" attribute="1" defaultMemberUniqueName="[Table1].[Employment Status].[All]" allUniqueName="[Table1].[Employment Status].[All]" dimensionUniqueName="[Table1]" displayFolder="" count="2" memberValueDatatype="130" unbalanced="0"/>
    <cacheHierarchy uniqueName="[Table1].[Contract Leave]" caption="Contract Leave" attribute="1" defaultMemberUniqueName="[Table1].[Contract Leave].[All]" allUniqueName="[Table1].[Contract Leave].[All]" dimensionUniqueName="[Table1]" displayFolder="" count="2" memberValueDatatype="20" unbalanced="0"/>
    <cacheHierarchy uniqueName="[Table1].[Nationality]" caption="Nationality" attribute="1" defaultMemberUniqueName="[Table1].[Nationality].[All]" allUniqueName="[Table1].[Nationality].[All]" dimensionUniqueName="[Table1]" displayFolder="" count="2" memberValueDatatype="130" unbalanced="0">
      <fieldsUsage count="2">
        <fieldUsage x="-1"/>
        <fieldUsage x="6"/>
      </fieldsUsage>
    </cacheHierarchy>
    <cacheHierarchy uniqueName="[Table1].[Job Title]" caption="Job Title" attribute="1" defaultMemberUniqueName="[Table1].[Job Title].[All]" allUniqueName="[Table1].[Job Title].[All]" dimensionUniqueName="[Table1]" displayFolder="" count="2" memberValueDatatype="130" unbalanced="0"/>
    <cacheHierarchy uniqueName="[Table1].[Total Salary Package]" caption="Total Salary Package" attribute="1" defaultMemberUniqueName="[Table1].[Total Salary Package].[All]" allUniqueName="[Table1].[Total Salary Package].[All]" dimensionUniqueName="[Table1]" displayFolder="" count="2" memberValueDatatype="20" unbalanced="0"/>
    <cacheHierarchy uniqueName="[Table1].[Basic Salary]" caption="Basic Salary" attribute="1" defaultMemberUniqueName="[Table1].[Basic Salary].[All]" allUniqueName="[Table1].[Basic Salary].[All]" dimensionUniqueName="[Table1]" displayFolder="" count="2" memberValueDatatype="20" unbalanced="0"/>
    <cacheHierarchy uniqueName="[Table1].[Food Allowance]" caption="Food Allowance" attribute="1" defaultMemberUniqueName="[Table1].[Food Allowance].[All]" allUniqueName="[Table1].[Food Allowance].[All]" dimensionUniqueName="[Table1]" displayFolder="" count="2" memberValueDatatype="20" unbalanced="0"/>
    <cacheHierarchy uniqueName="[Table1].[Housing Allowance]" caption="Housing Allowance" attribute="1" defaultMemberUniqueName="[Table1].[Housing Allowance].[All]" allUniqueName="[Table1].[Housing Allowance].[All]" dimensionUniqueName="[Table1]" displayFolder="" count="2"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2" memberValueDatatype="20" unbalanced="0"/>
    <cacheHierarchy uniqueName="[Table1].[Travel Allowance]" caption="Travel Allowance" attribute="1" defaultMemberUniqueName="[Table1].[Travel Allowance].[All]" allUniqueName="[Table1].[Travel Allowance].[All]" dimensionUniqueName="[Table1]" displayFolder="" count="2" memberValueDatatype="20" unbalanced="0"/>
    <cacheHierarchy uniqueName="[Table1].[Medical Allowance]" caption="Medical Allowance" attribute="1" defaultMemberUniqueName="[Table1].[Medical Allowance].[All]" allUniqueName="[Table1].[Medical Allowance].[All]" dimensionUniqueName="[Table1]" displayFolder="" count="2" memberValueDatatype="20" unbalanced="0"/>
    <cacheHierarchy uniqueName="[Table1].[Last Increment]" caption="Last Increment" attribute="1" defaultMemberUniqueName="[Table1].[Last Increment].[All]" allUniqueName="[Table1].[Last Increment].[All]" dimensionUniqueName="[Table1]" displayFolder="" count="2" memberValueDatatype="20" unbalanced="0"/>
    <cacheHierarchy uniqueName="[Table1].[Vacation Allowance]" caption="Vacation Allowance" attribute="1" defaultMemberUniqueName="[Table1].[Vacation Allowance].[All]" allUniqueName="[Table1].[Vacation Allowance].[All]" dimensionUniqueName="[Table1]" displayFolder="" count="2" memberValueDatatype="20" unbalanced="0"/>
    <cacheHierarchy uniqueName="[Table1].[Other Earnings]" caption="Other Earnings" attribute="1" defaultMemberUniqueName="[Table1].[Other Earnings].[All]" allUniqueName="[Table1].[Other Earnings].[All]" dimensionUniqueName="[Table1]" displayFolder="" count="2" memberValueDatatype="20" unbalanced="0"/>
    <cacheHierarchy uniqueName="[Table1].[Accrued Amount]" caption="Accrued Amount" attribute="1" defaultMemberUniqueName="[Table1].[Accrued Amount].[All]" allUniqueName="[Table1].[Accrued Amount].[All]" dimensionUniqueName="[Table1]" displayFolder="" count="2" memberValueDatatype="5" unbalanced="0"/>
    <cacheHierarchy uniqueName="[Table1].[Total Cost]" caption="Total Cost" attribute="1" defaultMemberUniqueName="[Table1].[Total Cost].[All]" allUniqueName="[Table1].[Total Cost].[All]" dimensionUniqueName="[Table1]" displayFolder="" count="2" memberValueDatatype="5" unbalanced="0"/>
    <cacheHierarchy uniqueName="[Table2].[Company]" caption="Company" attribute="1" defaultMemberUniqueName="[Table2].[Company].[All]" allUniqueName="[Table2].[Company].[All]" dimensionUniqueName="[Table2]" displayFolder="" count="2" memberValueDatatype="20" unbalanced="0"/>
    <cacheHierarchy uniqueName="[Table2].[Employee Number]" caption="Employee Number" attribute="1" defaultMemberUniqueName="[Table2].[Employee Number].[All]" allUniqueName="[Table2].[Employee Number].[All]" dimensionUniqueName="[Table2]" displayFolder="" count="2" memberValueDatatype="20" unbalanced="0"/>
    <cacheHierarchy uniqueName="[Table2].[Employee Name]" caption="Employee Name" attribute="1" defaultMemberUniqueName="[Table2].[Employee Name].[All]" allUniqueName="[Table2].[Employee Name].[All]" dimensionUniqueName="[Table2]" displayFolder="" count="2" memberValueDatatype="130" unbalanced="0"/>
    <cacheHierarchy uniqueName="[Table2].[Branch]" caption="Branch" attribute="1" defaultMemberUniqueName="[Table2].[Branch].[All]" allUniqueName="[Table2].[Branch].[All]" dimensionUniqueName="[Table2]" displayFolder="" count="2" memberValueDatatype="130" unbalanced="0"/>
    <cacheHierarchy uniqueName="[Table2].[Cost Center]" caption="Cost Center" attribute="1" defaultMemberUniqueName="[Table2].[Cost Center].[All]" allUniqueName="[Table2].[Cost Center].[All]" dimensionUniqueName="[Table2]" displayFolder="" count="2" memberValueDatatype="20" unbalanced="0"/>
    <cacheHierarchy uniqueName="[Table2].[Hire Date]" caption="Hire Date" attribute="1" time="1" defaultMemberUniqueName="[Table2].[Hire Date].[All]" allUniqueName="[Table2].[Hire Date].[All]" dimensionUniqueName="[Table2]" displayFolder="" count="2" memberValueDatatype="7" unbalanced="0"/>
    <cacheHierarchy uniqueName="[Table2].[Birth Date]" caption="Birth Date" attribute="1" time="1" defaultMemberUniqueName="[Table2].[Birth Date].[All]" allUniqueName="[Table2].[Birth Date].[All]" dimensionUniqueName="[Table2]" displayFolder="" count="2" memberValueDatatype="7" unbalanced="0"/>
    <cacheHierarchy uniqueName="[Table2].[Age]" caption="Age" attribute="1" defaultMemberUniqueName="[Table2].[Age].[All]" allUniqueName="[Table2].[Age].[All]" dimensionUniqueName="[Table2]" displayFolder="" count="2" memberValueDatatype="20" unbalanced="0"/>
    <cacheHierarchy uniqueName="[Table2].[Age Group]" caption="Age Group" attribute="1" defaultMemberUniqueName="[Table2].[Age Group].[All]" allUniqueName="[Table2].[Age Group].[All]" dimensionUniqueName="[Table2]" displayFolder="" count="2" memberValueDatatype="130" unbalanced="0"/>
    <cacheHierarchy uniqueName="[Table2].[Gender]" caption="Gender" attribute="1" defaultMemberUniqueName="[Table2].[Gender].[All]" allUniqueName="[Table2].[Gender].[All]" dimensionUniqueName="[Table2]" displayFolder="" count="2" memberValueDatatype="130" unbalanced="0"/>
    <cacheHierarchy uniqueName="[Table2].[Employment Status]" caption="Employment Status" attribute="1" defaultMemberUniqueName="[Table2].[Employment Status].[All]" allUniqueName="[Table2].[Employment Status].[All]" dimensionUniqueName="[Table2]" displayFolder="" count="2" memberValueDatatype="130" unbalanced="0"/>
    <cacheHierarchy uniqueName="[Table2].[Contract Leave]" caption="Contract Leave" attribute="1" defaultMemberUniqueName="[Table2].[Contract Leave].[All]" allUniqueName="[Table2].[Contract Leave].[All]" dimensionUniqueName="[Table2]" displayFolder="" count="2" memberValueDatatype="20" unbalanced="0"/>
    <cacheHierarchy uniqueName="[Table2].[Nationality]" caption="Nationality" attribute="1" defaultMemberUniqueName="[Table2].[Nationality].[All]" allUniqueName="[Table2].[Nationality].[All]" dimensionUniqueName="[Table2]" displayFolder="" count="2" memberValueDatatype="130" unbalanced="0"/>
    <cacheHierarchy uniqueName="[Table2].[Job Title]" caption="Job Title" attribute="1" defaultMemberUniqueName="[Table2].[Job Title].[All]" allUniqueName="[Table2].[Job Title].[All]" dimensionUniqueName="[Table2]" displayFolder="" count="2" memberValueDatatype="130" unbalanced="0"/>
    <cacheHierarchy uniqueName="[Table2].[Total Salary Package]" caption="Total Salary Package" attribute="1" defaultMemberUniqueName="[Table2].[Total Salary Package].[All]" allUniqueName="[Table2].[Total Salary Package].[All]" dimensionUniqueName="[Table2]" displayFolder="" count="2" memberValueDatatype="20" unbalanced="0"/>
    <cacheHierarchy uniqueName="[Table2].[Basic Salary]" caption="Basic Salary" attribute="1" defaultMemberUniqueName="[Table2].[Basic Salary].[All]" allUniqueName="[Table2].[Basic Salary].[All]" dimensionUniqueName="[Table2]" displayFolder="" count="2" memberValueDatatype="20" unbalanced="0"/>
    <cacheHierarchy uniqueName="[Table2].[Food Allowance]" caption="Food Allowance" attribute="1" defaultMemberUniqueName="[Table2].[Food Allowance].[All]" allUniqueName="[Table2].[Food Allowance].[All]" dimensionUniqueName="[Table2]" displayFolder="" count="2" memberValueDatatype="20" unbalanced="0"/>
    <cacheHierarchy uniqueName="[Table2].[Housing Allowance]" caption="Housing Allowance" attribute="1" defaultMemberUniqueName="[Table2].[Housing Allowance].[All]" allUniqueName="[Table2].[Housing Allowance].[All]" dimensionUniqueName="[Table2]" displayFolder="" count="2"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2" memberValueDatatype="20" unbalanced="0"/>
    <cacheHierarchy uniqueName="[Table2].[Travel Allowance]" caption="Travel Allowance" attribute="1" defaultMemberUniqueName="[Table2].[Travel Allowance].[All]" allUniqueName="[Table2].[Travel Allowance].[All]" dimensionUniqueName="[Table2]" displayFolder="" count="2" memberValueDatatype="20" unbalanced="0"/>
    <cacheHierarchy uniqueName="[Table2].[Medical Allowance]" caption="Medical Allowance" attribute="1" defaultMemberUniqueName="[Table2].[Medical Allowance].[All]" allUniqueName="[Table2].[Medical Allowance].[All]" dimensionUniqueName="[Table2]" displayFolder="" count="2" memberValueDatatype="20" unbalanced="0"/>
    <cacheHierarchy uniqueName="[Table2].[Last Increment]" caption="Last Increment" attribute="1" defaultMemberUniqueName="[Table2].[Last Increment].[All]" allUniqueName="[Table2].[Last Increment].[All]" dimensionUniqueName="[Table2]" displayFolder="" count="2" memberValueDatatype="20" unbalanced="0"/>
    <cacheHierarchy uniqueName="[Table2].[Vacation Allowance]" caption="Vacation Allowance" attribute="1" defaultMemberUniqueName="[Table2].[Vacation Allowance].[All]" allUniqueName="[Table2].[Vacation Allowance].[All]" dimensionUniqueName="[Table2]" displayFolder="" count="2" memberValueDatatype="20" unbalanced="0"/>
    <cacheHierarchy uniqueName="[Table2].[Other Earnings]" caption="Other Earnings" attribute="1" defaultMemberUniqueName="[Table2].[Other Earnings].[All]" allUniqueName="[Table2].[Other Earnings].[All]" dimensionUniqueName="[Table2]" displayFolder="" count="2" memberValueDatatype="20" unbalanced="0"/>
    <cacheHierarchy uniqueName="[Table2].[Accrued Amount]" caption="Accrued Amount" attribute="1" defaultMemberUniqueName="[Table2].[Accrued Amount].[All]" allUniqueName="[Table2].[Accrued Amount].[All]" dimensionUniqueName="[Table2]" displayFolder="" count="2" memberValueDatatype="5" unbalanced="0"/>
    <cacheHierarchy uniqueName="[Table2].[Total Cost]" caption="Total Cost" attribute="1" defaultMemberUniqueName="[Table2].[Total Cost].[All]" allUniqueName="[Table2].[Total Cost].[All]" dimensionUniqueName="[Table2]" displayFolder="" count="2" memberValueDatatype="5" unbalanced="0"/>
    <cacheHierarchy uniqueName="[Table2].[median]" caption="median" attribute="1" defaultMemberUniqueName="[Table2].[median].[All]" allUniqueName="[Table2].[median].[All]" dimensionUniqueName="[Table2]" displayFolder="" count="2" memberValueDatatype="20" unbalanced="0"/>
    <cacheHierarchy uniqueName="[Range].[Hire Date (Month Index)]" caption="Hire Date (Month Index)" attribute="1" defaultMemberUniqueName="[Range].[Hire Date (Month Index)].[All]" allUniqueName="[Range].[Hire Date (Month Index)].[All]" dimensionUniqueName="[Range]" displayFolder="" count="2"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2"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2"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oneField="1" hidden="1">
      <fieldsUsage count="1">
        <fieldUsage x="0"/>
      </fieldsUsage>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oneField="1" hidden="1">
      <fieldsUsage count="1">
        <fieldUsage x="2"/>
      </fieldsUsage>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oneField="1" hidden="1">
      <fieldsUsage count="1">
        <fieldUsage x="3"/>
      </fieldsUsage>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oneField="1" hidden="1">
      <fieldsUsage count="1">
        <fieldUsage x="4"/>
      </fieldsUsage>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792872569444" backgroundQuery="1" createdVersion="8" refreshedVersion="8" minRefreshableVersion="3" recordCount="0" supportSubquery="1" supportAdvancedDrill="1" xr:uid="{B214D2D1-3DE8-42D9-A106-7B6547E40562}">
  <cacheSource type="external" connectionId="1"/>
  <cacheFields count="4">
    <cacheField name="[Table1].[Cost Center].[Cost Center]" caption="Cost Center" numFmtId="0" hierarchy="93" level="1">
      <sharedItems containsSemiMixedTypes="0" containsString="0" containsNumber="1" containsInteger="1" minValue="10010" maxValue="29399" count="60">
        <n v="10010"/>
        <n v="10011"/>
        <n v="10016"/>
        <n v="10019"/>
        <n v="10024"/>
        <n v="10025"/>
        <n v="10027"/>
        <n v="10028"/>
        <n v="10029"/>
        <n v="10040"/>
        <n v="10041"/>
        <n v="10042"/>
        <n v="10043"/>
        <n v="10046"/>
        <n v="10047"/>
        <n v="10048"/>
        <n v="10051"/>
        <n v="10052"/>
        <n v="10054"/>
        <n v="10055"/>
        <n v="11060"/>
        <n v="11061"/>
        <n v="11062"/>
        <n v="11065"/>
        <n v="11070"/>
        <n v="11072"/>
        <n v="11075"/>
        <n v="11079"/>
        <n v="11081"/>
        <n v="11082"/>
        <n v="11084"/>
        <n v="11086"/>
        <n v="11091"/>
        <n v="15700"/>
        <n v="15701"/>
        <n v="17011"/>
        <n v="19100"/>
        <n v="21267"/>
        <n v="21268"/>
        <n v="21275"/>
        <n v="21276"/>
        <n v="21277"/>
        <n v="21279"/>
        <n v="21280"/>
        <n v="21281"/>
        <n v="21282"/>
        <n v="22094"/>
        <n v="23092"/>
        <n v="23093"/>
        <n v="29000"/>
        <n v="29383"/>
        <n v="29385"/>
        <n v="29388"/>
        <n v="29390"/>
        <n v="29391"/>
        <n v="29392"/>
        <n v="29393"/>
        <n v="29397"/>
        <n v="29398"/>
        <n v="29399"/>
      </sharedItems>
      <extLst>
        <ext xmlns:x15="http://schemas.microsoft.com/office/spreadsheetml/2010/11/main" uri="{4F2E5C28-24EA-4eb8-9CBF-B6C8F9C3D259}">
          <x15:cachedUniqueNames>
            <x15:cachedUniqueName index="0" name="[Table1].[Cost Center].&amp;[10010]"/>
            <x15:cachedUniqueName index="1" name="[Table1].[Cost Center].&amp;[10011]"/>
            <x15:cachedUniqueName index="2" name="[Table1].[Cost Center].&amp;[10016]"/>
            <x15:cachedUniqueName index="3" name="[Table1].[Cost Center].&amp;[10019]"/>
            <x15:cachedUniqueName index="4" name="[Table1].[Cost Center].&amp;[10024]"/>
            <x15:cachedUniqueName index="5" name="[Table1].[Cost Center].&amp;[10025]"/>
            <x15:cachedUniqueName index="6" name="[Table1].[Cost Center].&amp;[10027]"/>
            <x15:cachedUniqueName index="7" name="[Table1].[Cost Center].&amp;[10028]"/>
            <x15:cachedUniqueName index="8" name="[Table1].[Cost Center].&amp;[10029]"/>
            <x15:cachedUniqueName index="9" name="[Table1].[Cost Center].&amp;[10040]"/>
            <x15:cachedUniqueName index="10" name="[Table1].[Cost Center].&amp;[10041]"/>
            <x15:cachedUniqueName index="11" name="[Table1].[Cost Center].&amp;[10042]"/>
            <x15:cachedUniqueName index="12" name="[Table1].[Cost Center].&amp;[10043]"/>
            <x15:cachedUniqueName index="13" name="[Table1].[Cost Center].&amp;[10046]"/>
            <x15:cachedUniqueName index="14" name="[Table1].[Cost Center].&amp;[10047]"/>
            <x15:cachedUniqueName index="15" name="[Table1].[Cost Center].&amp;[10048]"/>
            <x15:cachedUniqueName index="16" name="[Table1].[Cost Center].&amp;[10051]"/>
            <x15:cachedUniqueName index="17" name="[Table1].[Cost Center].&amp;[10052]"/>
            <x15:cachedUniqueName index="18" name="[Table1].[Cost Center].&amp;[10054]"/>
            <x15:cachedUniqueName index="19" name="[Table1].[Cost Center].&amp;[10055]"/>
            <x15:cachedUniqueName index="20" name="[Table1].[Cost Center].&amp;[11060]"/>
            <x15:cachedUniqueName index="21" name="[Table1].[Cost Center].&amp;[11061]"/>
            <x15:cachedUniqueName index="22" name="[Table1].[Cost Center].&amp;[11062]"/>
            <x15:cachedUniqueName index="23" name="[Table1].[Cost Center].&amp;[11065]"/>
            <x15:cachedUniqueName index="24" name="[Table1].[Cost Center].&amp;[11070]"/>
            <x15:cachedUniqueName index="25" name="[Table1].[Cost Center].&amp;[11072]"/>
            <x15:cachedUniqueName index="26" name="[Table1].[Cost Center].&amp;[11075]"/>
            <x15:cachedUniqueName index="27" name="[Table1].[Cost Center].&amp;[11079]"/>
            <x15:cachedUniqueName index="28" name="[Table1].[Cost Center].&amp;[11081]"/>
            <x15:cachedUniqueName index="29" name="[Table1].[Cost Center].&amp;[11082]"/>
            <x15:cachedUniqueName index="30" name="[Table1].[Cost Center].&amp;[11084]"/>
            <x15:cachedUniqueName index="31" name="[Table1].[Cost Center].&amp;[11086]"/>
            <x15:cachedUniqueName index="32" name="[Table1].[Cost Center].&amp;[11091]"/>
            <x15:cachedUniqueName index="33" name="[Table1].[Cost Center].&amp;[15700]"/>
            <x15:cachedUniqueName index="34" name="[Table1].[Cost Center].&amp;[15701]"/>
            <x15:cachedUniqueName index="35" name="[Table1].[Cost Center].&amp;[17011]"/>
            <x15:cachedUniqueName index="36" name="[Table1].[Cost Center].&amp;[19100]"/>
            <x15:cachedUniqueName index="37" name="[Table1].[Cost Center].&amp;[21267]"/>
            <x15:cachedUniqueName index="38" name="[Table1].[Cost Center].&amp;[21268]"/>
            <x15:cachedUniqueName index="39" name="[Table1].[Cost Center].&amp;[21275]"/>
            <x15:cachedUniqueName index="40" name="[Table1].[Cost Center].&amp;[21276]"/>
            <x15:cachedUniqueName index="41" name="[Table1].[Cost Center].&amp;[21277]"/>
            <x15:cachedUniqueName index="42" name="[Table1].[Cost Center].&amp;[21279]"/>
            <x15:cachedUniqueName index="43" name="[Table1].[Cost Center].&amp;[21280]"/>
            <x15:cachedUniqueName index="44" name="[Table1].[Cost Center].&amp;[21281]"/>
            <x15:cachedUniqueName index="45" name="[Table1].[Cost Center].&amp;[21282]"/>
            <x15:cachedUniqueName index="46" name="[Table1].[Cost Center].&amp;[22094]"/>
            <x15:cachedUniqueName index="47" name="[Table1].[Cost Center].&amp;[23092]"/>
            <x15:cachedUniqueName index="48" name="[Table1].[Cost Center].&amp;[23093]"/>
            <x15:cachedUniqueName index="49" name="[Table1].[Cost Center].&amp;[29000]"/>
            <x15:cachedUniqueName index="50" name="[Table1].[Cost Center].&amp;[29383]"/>
            <x15:cachedUniqueName index="51" name="[Table1].[Cost Center].&amp;[29385]"/>
            <x15:cachedUniqueName index="52" name="[Table1].[Cost Center].&amp;[29388]"/>
            <x15:cachedUniqueName index="53" name="[Table1].[Cost Center].&amp;[29390]"/>
            <x15:cachedUniqueName index="54" name="[Table1].[Cost Center].&amp;[29391]"/>
            <x15:cachedUniqueName index="55" name="[Table1].[Cost Center].&amp;[29392]"/>
            <x15:cachedUniqueName index="56" name="[Table1].[Cost Center].&amp;[29393]"/>
            <x15:cachedUniqueName index="57" name="[Table1].[Cost Center].&amp;[29397]"/>
            <x15:cachedUniqueName index="58" name="[Table1].[Cost Center].&amp;[29398]"/>
            <x15:cachedUniqueName index="59" name="[Table1].[Cost Center].&amp;[29399]"/>
          </x15:cachedUniqueNames>
        </ext>
      </extLst>
    </cacheField>
    <cacheField name="[Measures].[Sum of Total Cost]" caption="Sum of Total Cost" numFmtId="0" hierarchy="181" level="32767"/>
    <cacheField name="[Measures].[Count of Employee Name 4]" caption="Count of Employee Name 4" numFmtId="0" hierarchy="182" level="32767"/>
    <cacheField name="[Table1].[Nationality].[Nationality]" caption="Nationality" numFmtId="0" hierarchy="101"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2"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2" memberValueDatatype="130" unbalanced="0"/>
    <cacheHierarchy uniqueName="[Table1].[Cost Center]" caption="Cost Center" attribute="1" defaultMemberUniqueName="[Table1].[Cost Center].[All]" allUniqueName="[Table1].[Cost Center].[All]" dimensionUniqueName="[Table1]" displayFolder="" count="2" memberValueDatatype="20" unbalanced="0">
      <fieldsUsage count="2">
        <fieldUsage x="-1"/>
        <fieldUsage x="0"/>
      </fieldsUsage>
    </cacheHierarchy>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2"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2" memberValueDatatype="130" unbalanced="0">
      <fieldsUsage count="2">
        <fieldUsage x="-1"/>
        <fieldUsage x="3"/>
      </fieldsUsage>
    </cacheHierarchy>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oneField="1" hidden="1">
      <fieldsUsage count="1">
        <fieldUsage x="1"/>
      </fieldsUsage>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oneField="1" hidden="1">
      <fieldsUsage count="1">
        <fieldUsage x="2"/>
      </fieldsUsage>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792873148152" backgroundQuery="1" createdVersion="8" refreshedVersion="8" minRefreshableVersion="3" recordCount="0" supportSubquery="1" supportAdvancedDrill="1" xr:uid="{182F85EC-A516-4824-877F-A57A27FC43CB}">
  <cacheSource type="external" connectionId="1"/>
  <cacheFields count="4">
    <cacheField name="[Table1].[Cost Center].[Cost Center]" caption="Cost Center" numFmtId="0" hierarchy="93" level="1">
      <sharedItems containsSemiMixedTypes="0" containsString="0" containsNumber="1" containsInteger="1" minValue="10010" maxValue="29399" count="60">
        <n v="10010"/>
        <n v="10011"/>
        <n v="10016"/>
        <n v="10019"/>
        <n v="10024"/>
        <n v="10025"/>
        <n v="10027"/>
        <n v="10028"/>
        <n v="10029"/>
        <n v="10040"/>
        <n v="10041"/>
        <n v="10042"/>
        <n v="10043"/>
        <n v="10046"/>
        <n v="10047"/>
        <n v="10048"/>
        <n v="10051"/>
        <n v="10052"/>
        <n v="10054"/>
        <n v="10055"/>
        <n v="11060"/>
        <n v="11061"/>
        <n v="11062"/>
        <n v="11065"/>
        <n v="11070"/>
        <n v="11072"/>
        <n v="11075"/>
        <n v="11079"/>
        <n v="11081"/>
        <n v="11082"/>
        <n v="11084"/>
        <n v="11086"/>
        <n v="11091"/>
        <n v="15700"/>
        <n v="15701"/>
        <n v="17011"/>
        <n v="19100"/>
        <n v="21267"/>
        <n v="21268"/>
        <n v="21275"/>
        <n v="21276"/>
        <n v="21277"/>
        <n v="21279"/>
        <n v="21280"/>
        <n v="21281"/>
        <n v="21282"/>
        <n v="22094"/>
        <n v="23092"/>
        <n v="23093"/>
        <n v="29000"/>
        <n v="29383"/>
        <n v="29385"/>
        <n v="29388"/>
        <n v="29390"/>
        <n v="29391"/>
        <n v="29392"/>
        <n v="29393"/>
        <n v="29397"/>
        <n v="29398"/>
        <n v="29399"/>
      </sharedItems>
      <extLst>
        <ext xmlns:x15="http://schemas.microsoft.com/office/spreadsheetml/2010/11/main" uri="{4F2E5C28-24EA-4eb8-9CBF-B6C8F9C3D259}">
          <x15:cachedUniqueNames>
            <x15:cachedUniqueName index="0" name="[Table1].[Cost Center].&amp;[10010]"/>
            <x15:cachedUniqueName index="1" name="[Table1].[Cost Center].&amp;[10011]"/>
            <x15:cachedUniqueName index="2" name="[Table1].[Cost Center].&amp;[10016]"/>
            <x15:cachedUniqueName index="3" name="[Table1].[Cost Center].&amp;[10019]"/>
            <x15:cachedUniqueName index="4" name="[Table1].[Cost Center].&amp;[10024]"/>
            <x15:cachedUniqueName index="5" name="[Table1].[Cost Center].&amp;[10025]"/>
            <x15:cachedUniqueName index="6" name="[Table1].[Cost Center].&amp;[10027]"/>
            <x15:cachedUniqueName index="7" name="[Table1].[Cost Center].&amp;[10028]"/>
            <x15:cachedUniqueName index="8" name="[Table1].[Cost Center].&amp;[10029]"/>
            <x15:cachedUniqueName index="9" name="[Table1].[Cost Center].&amp;[10040]"/>
            <x15:cachedUniqueName index="10" name="[Table1].[Cost Center].&amp;[10041]"/>
            <x15:cachedUniqueName index="11" name="[Table1].[Cost Center].&amp;[10042]"/>
            <x15:cachedUniqueName index="12" name="[Table1].[Cost Center].&amp;[10043]"/>
            <x15:cachedUniqueName index="13" name="[Table1].[Cost Center].&amp;[10046]"/>
            <x15:cachedUniqueName index="14" name="[Table1].[Cost Center].&amp;[10047]"/>
            <x15:cachedUniqueName index="15" name="[Table1].[Cost Center].&amp;[10048]"/>
            <x15:cachedUniqueName index="16" name="[Table1].[Cost Center].&amp;[10051]"/>
            <x15:cachedUniqueName index="17" name="[Table1].[Cost Center].&amp;[10052]"/>
            <x15:cachedUniqueName index="18" name="[Table1].[Cost Center].&amp;[10054]"/>
            <x15:cachedUniqueName index="19" name="[Table1].[Cost Center].&amp;[10055]"/>
            <x15:cachedUniqueName index="20" name="[Table1].[Cost Center].&amp;[11060]"/>
            <x15:cachedUniqueName index="21" name="[Table1].[Cost Center].&amp;[11061]"/>
            <x15:cachedUniqueName index="22" name="[Table1].[Cost Center].&amp;[11062]"/>
            <x15:cachedUniqueName index="23" name="[Table1].[Cost Center].&amp;[11065]"/>
            <x15:cachedUniqueName index="24" name="[Table1].[Cost Center].&amp;[11070]"/>
            <x15:cachedUniqueName index="25" name="[Table1].[Cost Center].&amp;[11072]"/>
            <x15:cachedUniqueName index="26" name="[Table1].[Cost Center].&amp;[11075]"/>
            <x15:cachedUniqueName index="27" name="[Table1].[Cost Center].&amp;[11079]"/>
            <x15:cachedUniqueName index="28" name="[Table1].[Cost Center].&amp;[11081]"/>
            <x15:cachedUniqueName index="29" name="[Table1].[Cost Center].&amp;[11082]"/>
            <x15:cachedUniqueName index="30" name="[Table1].[Cost Center].&amp;[11084]"/>
            <x15:cachedUniqueName index="31" name="[Table1].[Cost Center].&amp;[11086]"/>
            <x15:cachedUniqueName index="32" name="[Table1].[Cost Center].&amp;[11091]"/>
            <x15:cachedUniqueName index="33" name="[Table1].[Cost Center].&amp;[15700]"/>
            <x15:cachedUniqueName index="34" name="[Table1].[Cost Center].&amp;[15701]"/>
            <x15:cachedUniqueName index="35" name="[Table1].[Cost Center].&amp;[17011]"/>
            <x15:cachedUniqueName index="36" name="[Table1].[Cost Center].&amp;[19100]"/>
            <x15:cachedUniqueName index="37" name="[Table1].[Cost Center].&amp;[21267]"/>
            <x15:cachedUniqueName index="38" name="[Table1].[Cost Center].&amp;[21268]"/>
            <x15:cachedUniqueName index="39" name="[Table1].[Cost Center].&amp;[21275]"/>
            <x15:cachedUniqueName index="40" name="[Table1].[Cost Center].&amp;[21276]"/>
            <x15:cachedUniqueName index="41" name="[Table1].[Cost Center].&amp;[21277]"/>
            <x15:cachedUniqueName index="42" name="[Table1].[Cost Center].&amp;[21279]"/>
            <x15:cachedUniqueName index="43" name="[Table1].[Cost Center].&amp;[21280]"/>
            <x15:cachedUniqueName index="44" name="[Table1].[Cost Center].&amp;[21281]"/>
            <x15:cachedUniqueName index="45" name="[Table1].[Cost Center].&amp;[21282]"/>
            <x15:cachedUniqueName index="46" name="[Table1].[Cost Center].&amp;[22094]"/>
            <x15:cachedUniqueName index="47" name="[Table1].[Cost Center].&amp;[23092]"/>
            <x15:cachedUniqueName index="48" name="[Table1].[Cost Center].&amp;[23093]"/>
            <x15:cachedUniqueName index="49" name="[Table1].[Cost Center].&amp;[29000]"/>
            <x15:cachedUniqueName index="50" name="[Table1].[Cost Center].&amp;[29383]"/>
            <x15:cachedUniqueName index="51" name="[Table1].[Cost Center].&amp;[29385]"/>
            <x15:cachedUniqueName index="52" name="[Table1].[Cost Center].&amp;[29388]"/>
            <x15:cachedUniqueName index="53" name="[Table1].[Cost Center].&amp;[29390]"/>
            <x15:cachedUniqueName index="54" name="[Table1].[Cost Center].&amp;[29391]"/>
            <x15:cachedUniqueName index="55" name="[Table1].[Cost Center].&amp;[29392]"/>
            <x15:cachedUniqueName index="56" name="[Table1].[Cost Center].&amp;[29393]"/>
            <x15:cachedUniqueName index="57" name="[Table1].[Cost Center].&amp;[29397]"/>
            <x15:cachedUniqueName index="58" name="[Table1].[Cost Center].&amp;[29398]"/>
            <x15:cachedUniqueName index="59" name="[Table1].[Cost Center].&amp;[29399]"/>
          </x15:cachedUniqueNames>
        </ext>
      </extLst>
    </cacheField>
    <cacheField name="[Measures].[Sum of Total Cost]" caption="Sum of Total Cost" numFmtId="0" hierarchy="181" level="32767"/>
    <cacheField name="[Measures].[Count of Employee Name 4]" caption="Count of Employee Name 4" numFmtId="0" hierarchy="182" level="32767"/>
    <cacheField name="[Table1].[Nationality].[Nationality]" caption="Nationality" numFmtId="0" hierarchy="101"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2"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2" memberValueDatatype="130" unbalanced="0"/>
    <cacheHierarchy uniqueName="[Table1].[Cost Center]" caption="Cost Center" attribute="1" defaultMemberUniqueName="[Table1].[Cost Center].[All]" allUniqueName="[Table1].[Cost Center].[All]" dimensionUniqueName="[Table1]" displayFolder="" count="2" memberValueDatatype="20" unbalanced="0">
      <fieldsUsage count="2">
        <fieldUsage x="-1"/>
        <fieldUsage x="0"/>
      </fieldsUsage>
    </cacheHierarchy>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2"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2" memberValueDatatype="130" unbalanced="0">
      <fieldsUsage count="2">
        <fieldUsage x="-1"/>
        <fieldUsage x="3"/>
      </fieldsUsage>
    </cacheHierarchy>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oneField="1" hidden="1">
      <fieldsUsage count="1">
        <fieldUsage x="1"/>
      </fieldsUsage>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oneField="1" hidden="1">
      <fieldsUsage count="1">
        <fieldUsage x="2"/>
      </fieldsUsage>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6342595" backgroundQuery="1" createdVersion="8" refreshedVersion="8" minRefreshableVersion="3" recordCount="0" supportSubquery="1" supportAdvancedDrill="1" xr:uid="{4D709510-A77D-4F98-904B-A7756B401B25}">
  <cacheSource type="external" connectionId="1"/>
  <cacheFields count="3">
    <cacheField name="[Measures].[Count of Employee Name 3]" caption="Count of Employee Name 3" numFmtId="0" hierarchy="173" level="32767"/>
    <cacheField name="[Range 2].[Branch].[Branch]" caption="Branch" numFmtId="0" hierarchy="63"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2].[Branch].&amp;[Alumco projects]"/>
            <x15:cachedUniqueName index="1" name="[Range 2].[Branch].&amp;[Civil Projects]"/>
            <x15:cachedUniqueName index="2" name="[Range 2].[Branch].&amp;[Fleet / Warehous]"/>
            <x15:cachedUniqueName index="3" name="[Range 2].[Branch].&amp;[Marine projects]"/>
            <x15:cachedUniqueName index="4" name="[Range 2].[Branch].&amp;[Nitaqat]"/>
            <x15:cachedUniqueName index="5" name="[Range 2].[Branch].&amp;[Office]"/>
            <x15:cachedUniqueName index="6" name="[Range 2].[Branch].&amp;[Sister Co.]"/>
          </x15:cachedUniqueNames>
        </ext>
      </extLst>
    </cacheField>
    <cacheField name="[Range 2].[Gender].[Gender]" caption="Gender" numFmtId="0" hierarchy="69" level="1">
      <sharedItems count="2">
        <s v="Female"/>
        <s v="Male"/>
      </sharedItems>
      <extLst>
        <ext xmlns:x15="http://schemas.microsoft.com/office/spreadsheetml/2010/11/main" uri="{4F2E5C28-24EA-4eb8-9CBF-B6C8F9C3D259}">
          <x15:cachedUniqueNames>
            <x15:cachedUniqueName index="0" name="[Range 2].[Gender].&amp;[Female]"/>
            <x15:cachedUniqueName index="1" name="[Range 2].[Gender].&amp;[Male]"/>
          </x15:cachedUniqueNames>
        </ext>
      </extLst>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1"/>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2" memberValueDatatype="130" unbalanced="0">
      <fieldsUsage count="2">
        <fieldUsage x="-1"/>
        <fieldUsage x="2"/>
      </fieldsUsage>
    </cacheHierarchy>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6805557" backgroundQuery="1" createdVersion="8" refreshedVersion="8" minRefreshableVersion="3" recordCount="0" supportSubquery="1" supportAdvancedDrill="1" xr:uid="{01A49097-599D-4E2C-A4CB-8ECAAB86481D}">
  <cacheSource type="external" connectionId="1"/>
  <cacheFields count="3">
    <cacheField name="[Measures].[Count of Employee Name 3]" caption="Count of Employee Name 3" numFmtId="0" hierarchy="173" level="32767"/>
    <cacheField name="[Range 2].[Age Group].[Age Group]" caption="Age Group" numFmtId="0" hierarchy="68" level="1">
      <sharedItems count="4">
        <s v="28-37"/>
        <s v="38-47"/>
        <s v="48-57"/>
        <s v="58-67"/>
      </sharedItems>
      <extLst>
        <ext xmlns:x15="http://schemas.microsoft.com/office/spreadsheetml/2010/11/main" uri="{4F2E5C28-24EA-4eb8-9CBF-B6C8F9C3D259}">
          <x15:cachedUniqueNames>
            <x15:cachedUniqueName index="0" name="[Range 2].[Age Group].&amp;[28-37]"/>
            <x15:cachedUniqueName index="1" name="[Range 2].[Age Group].&amp;[38-47]"/>
            <x15:cachedUniqueName index="2" name="[Range 2].[Age Group].&amp;[48-57]"/>
            <x15:cachedUniqueName index="3" name="[Range 2].[Age Group].&amp;[58-67]"/>
          </x15:cachedUniqueNames>
        </ext>
      </extLst>
    </cacheField>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2"/>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2" memberValueDatatype="130" unbalanced="0">
      <fieldsUsage count="2">
        <fieldUsage x="-1"/>
        <fieldUsage x="1"/>
      </fieldsUsage>
    </cacheHierarchy>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6921296" backgroundQuery="1" createdVersion="8" refreshedVersion="8" minRefreshableVersion="3" recordCount="0" supportSubquery="1" supportAdvancedDrill="1" xr:uid="{43E6258E-1403-43D7-81C2-219A8FB5CED6}">
  <cacheSource type="external" connectionId="1"/>
  <cacheFields count="2">
    <cacheField name="[Measures].[Count of Employee Name 3]" caption="Count of Employee Name 3" numFmtId="0" hierarchy="173" level="32767"/>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1"/>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7384258" backgroundQuery="1" createdVersion="8" refreshedVersion="8" minRefreshableVersion="3" recordCount="0" supportSubquery="1" supportAdvancedDrill="1" xr:uid="{4D5445CB-5A7A-4A7A-BB25-B119D28E9C25}">
  <cacheSource type="external" connectionId="1"/>
  <cacheFields count="2">
    <cacheField name="[Measures].[Count of Employee Name 3]" caption="Count of Employee Name 3" numFmtId="0" hierarchy="173" level="32767"/>
    <cacheField name="[Range 2].[Branch].[Branch]" caption="Branch" numFmtId="0" hierarchy="63"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2].[Branch].&amp;[Alumco projects]"/>
            <x15:cachedUniqueName index="1" name="[Range 2].[Branch].&amp;[Civil Projects]"/>
            <x15:cachedUniqueName index="2" name="[Range 2].[Branch].&amp;[Fleet / Warehous]"/>
            <x15:cachedUniqueName index="3" name="[Range 2].[Branch].&amp;[Marine projects]"/>
            <x15:cachedUniqueName index="4" name="[Range 2].[Branch].&amp;[Nitaqat]"/>
            <x15:cachedUniqueName index="5" name="[Range 2].[Branch].&amp;[Office]"/>
            <x15:cachedUniqueName index="6" name="[Range 2].[Branch].&amp;[Sister Co.]"/>
          </x15:cachedUniqueNames>
        </ext>
      </extLst>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1"/>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7731481" backgroundQuery="1" createdVersion="8" refreshedVersion="8" minRefreshableVersion="3" recordCount="0" supportSubquery="1" supportAdvancedDrill="1" xr:uid="{C8F28759-478F-434C-8C6D-97D3AD05B215}">
  <cacheSource type="external" connectionId="1"/>
  <cacheFields count="3">
    <cacheField name="[Measures].[Count of Employee Name 3]" caption="Count of Employee Name 3" numFmtId="0" hierarchy="173" level="32767"/>
    <cacheField name="[Range 2].[Nationality].[Nationality]" caption="Nationality" numFmtId="0" hierarchy="72" level="1">
      <sharedItems count="11">
        <s v="BANGLADISH"/>
        <s v="EGYPT"/>
        <s v="INDIA"/>
        <s v="INDONESIA"/>
        <s v="LEBANON"/>
        <s v="NEPAL"/>
        <s v="PAKISTAN"/>
        <s v="PHILIPPINES"/>
        <s v="SAUDI ARABIA"/>
        <s v="SYRIA"/>
        <s v="YAMEN"/>
      </sharedItems>
      <extLst>
        <ext xmlns:x15="http://schemas.microsoft.com/office/spreadsheetml/2010/11/main" uri="{4F2E5C28-24EA-4eb8-9CBF-B6C8F9C3D259}">
          <x15:cachedUniqueNames>
            <x15:cachedUniqueName index="0" name="[Range 2].[Nationality].&amp;[BANGLADISH]"/>
            <x15:cachedUniqueName index="1" name="[Range 2].[Nationality].&amp;[EGYPT]"/>
            <x15:cachedUniqueName index="2" name="[Range 2].[Nationality].&amp;[INDIA]"/>
            <x15:cachedUniqueName index="3" name="[Range 2].[Nationality].&amp;[INDONESIA]"/>
            <x15:cachedUniqueName index="4" name="[Range 2].[Nationality].&amp;[LEBANON]"/>
            <x15:cachedUniqueName index="5" name="[Range 2].[Nationality].&amp;[NEPAL]"/>
            <x15:cachedUniqueName index="6" name="[Range 2].[Nationality].&amp;[PAKISTAN]"/>
            <x15:cachedUniqueName index="7" name="[Range 2].[Nationality].&amp;[PHILIPPINES]"/>
            <x15:cachedUniqueName index="8" name="[Range 2].[Nationality].&amp;[SAUDI ARABIA]"/>
            <x15:cachedUniqueName index="9" name="[Range 2].[Nationality].&amp;[SYRIA]"/>
            <x15:cachedUniqueName index="10" name="[Range 2].[Nationality].&amp;[YAMEN]"/>
          </x15:cachedUniqueNames>
        </ext>
      </extLst>
    </cacheField>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2"/>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fieldsUsage count="2">
        <fieldUsage x="-1"/>
        <fieldUsage x="1"/>
      </fieldsUsage>
    </cacheHierarchy>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8078704" backgroundQuery="1" createdVersion="8" refreshedVersion="8" minRefreshableVersion="3" recordCount="0" supportSubquery="1" supportAdvancedDrill="1" xr:uid="{8CB1E19D-5F3F-45AC-9E81-193482103524}">
  <cacheSource type="external" connectionId="1"/>
  <cacheFields count="2">
    <cacheField name="[Range 2].[Branch].[Branch]" caption="Branch" numFmtId="0" hierarchy="63"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 2].[Branch].&amp;[Alumco projects]"/>
            <x15:cachedUniqueName index="1" name="[Range 2].[Branch].&amp;[Civil Projects]"/>
            <x15:cachedUniqueName index="2" name="[Range 2].[Branch].&amp;[Fleet / Warehous]"/>
            <x15:cachedUniqueName index="3" name="[Range 2].[Branch].&amp;[Marine projects]"/>
            <x15:cachedUniqueName index="4" name="[Range 2].[Branch].&amp;[Nitaqat]"/>
            <x15:cachedUniqueName index="5" name="[Range 2].[Branch].&amp;[Office]"/>
            <x15:cachedUniqueName index="6" name="[Range 2].[Branch].&amp;[Sister Co.]"/>
          </x15:cachedUniqueNames>
        </ext>
      </extLst>
    </cacheField>
    <cacheField name="[Measures].[Sum of Total Salary Package 3]" caption="Sum of Total Salary Package 3" numFmtId="0" hierarchy="174" level="32767"/>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0"/>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8425928" backgroundQuery="1" createdVersion="8" refreshedVersion="8" minRefreshableVersion="3" recordCount="0" supportSubquery="1" supportAdvancedDrill="1" xr:uid="{05BDCD31-DB92-4D76-9791-687B92499052}">
  <cacheSource type="external" connectionId="1"/>
  <cacheFields count="4">
    <cacheField name="[Measures].[Count of Employee Name 3]" caption="Count of Employee Name 3" numFmtId="0" hierarchy="173" level="32767"/>
    <cacheField name="[Range 2].[Nationality].[Nationality]" caption="Nationality" numFmtId="0" hierarchy="72" level="1">
      <sharedItems count="11">
        <s v="BANGLADISH"/>
        <s v="EGYPT"/>
        <s v="INDIA"/>
        <s v="INDONESIA"/>
        <s v="LEBANON"/>
        <s v="NEPAL"/>
        <s v="PAKISTAN"/>
        <s v="PHILIPPINES"/>
        <s v="SAUDI ARABIA"/>
        <s v="SYRIA"/>
        <s v="YAMEN"/>
      </sharedItems>
      <extLst>
        <ext xmlns:x15="http://schemas.microsoft.com/office/spreadsheetml/2010/11/main" uri="{4F2E5C28-24EA-4eb8-9CBF-B6C8F9C3D259}">
          <x15:cachedUniqueNames>
            <x15:cachedUniqueName index="0" name="[Range 2].[Nationality].&amp;[BANGLADISH]"/>
            <x15:cachedUniqueName index="1" name="[Range 2].[Nationality].&amp;[EGYPT]"/>
            <x15:cachedUniqueName index="2" name="[Range 2].[Nationality].&amp;[INDIA]"/>
            <x15:cachedUniqueName index="3" name="[Range 2].[Nationality].&amp;[INDONESIA]"/>
            <x15:cachedUniqueName index="4" name="[Range 2].[Nationality].&amp;[LEBANON]"/>
            <x15:cachedUniqueName index="5" name="[Range 2].[Nationality].&amp;[NEPAL]"/>
            <x15:cachedUniqueName index="6" name="[Range 2].[Nationality].&amp;[PAKISTAN]"/>
            <x15:cachedUniqueName index="7" name="[Range 2].[Nationality].&amp;[PHILIPPINES]"/>
            <x15:cachedUniqueName index="8" name="[Range 2].[Nationality].&amp;[SAUDI ARABIA]"/>
            <x15:cachedUniqueName index="9" name="[Range 2].[Nationality].&amp;[SYRIA]"/>
            <x15:cachedUniqueName index="10" name="[Range 2].[Nationality].&amp;[YAMEN]"/>
          </x15:cachedUniqueNames>
        </ext>
      </extLst>
    </cacheField>
    <cacheField name="[Range 2].[Gender].[Gender]" caption="Gender" numFmtId="0" hierarchy="69" level="1">
      <sharedItems count="2">
        <s v="Female"/>
        <s v="Male"/>
      </sharedItems>
      <extLst>
        <ext xmlns:x15="http://schemas.microsoft.com/office/spreadsheetml/2010/11/main" uri="{4F2E5C28-24EA-4eb8-9CBF-B6C8F9C3D259}">
          <x15:cachedUniqueNames>
            <x15:cachedUniqueName index="0" name="[Range 2].[Gender].&amp;[Female]"/>
            <x15:cachedUniqueName index="1" name="[Range 2].[Gender].&amp;[Male]"/>
          </x15:cachedUniqueNames>
        </ext>
      </extLst>
    </cacheField>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3"/>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2" memberValueDatatype="130" unbalanced="0">
      <fieldsUsage count="2">
        <fieldUsage x="-1"/>
        <fieldUsage x="2"/>
      </fieldsUsage>
    </cacheHierarchy>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fieldsUsage count="2">
        <fieldUsage x="-1"/>
        <fieldUsage x="1"/>
      </fieldsUsage>
    </cacheHierarchy>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8773151" backgroundQuery="1" createdVersion="8" refreshedVersion="8" minRefreshableVersion="3" recordCount="0" supportSubquery="1" supportAdvancedDrill="1" xr:uid="{16C7CD6E-2B71-4EF0-8FF9-B5DDEB658770}">
  <cacheSource type="external" connectionId="1"/>
  <cacheFields count="3">
    <cacheField name="[Measures].[Count of Employee Name 3]" caption="Count of Employee Name 3" numFmtId="0" hierarchy="173" level="32767"/>
    <cacheField name="[Range 2].[Company].[Company]" caption="Company" numFmtId="0" hierarchy="60"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Range 2].[Company].&amp;[1]"/>
            <x15:cachedUniqueName index="1" name="[Range 2].[Company].&amp;[2]"/>
          </x15:cachedUniqueNames>
        </ext>
      </extLst>
    </cacheField>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2" memberValueDatatype="20" unbalanced="0">
      <fieldsUsage count="2">
        <fieldUsage x="-1"/>
        <fieldUsage x="1"/>
      </fieldsUsage>
    </cacheHierarchy>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2"/>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9004628" backgroundQuery="1" createdVersion="8" refreshedVersion="8" minRefreshableVersion="3" recordCount="0" supportSubquery="1" supportAdvancedDrill="1" xr:uid="{27B2EAC4-8E23-4741-99DE-242B86DF2BA8}">
  <cacheSource type="external" connectionId="1"/>
  <cacheFields count="2">
    <cacheField name="[Measures].[Distinct Count of Nationality 3]" caption="Distinct Count of Nationality 3" numFmtId="0" hierarchy="177" level="32767"/>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1"/>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oneField="1" hidden="1">
      <fieldsUsage count="1">
        <fieldUsage x="0"/>
      </fieldsUsage>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946759" backgroundQuery="1" createdVersion="8" refreshedVersion="8" minRefreshableVersion="3" recordCount="0" supportSubquery="1" supportAdvancedDrill="1" xr:uid="{6A90BC49-4E46-4468-9FB4-966A4D2CB560}">
  <cacheSource type="external" connectionId="1"/>
  <cacheFields count="3">
    <cacheField name="[Measures].[Count of Employee Name 3]" caption="Count of Employee Name 3" numFmtId="0" hierarchy="173" level="32767"/>
    <cacheField name="[Range 2].[Hire Date (Year)].[Hire Date (Year)]" caption="Hire Date (Year)" numFmtId="0" hierarchy="86" level="1">
      <sharedItems count="14">
        <s v="1989"/>
        <s v="2009"/>
        <s v="2010"/>
        <s v="2011"/>
        <s v="2012"/>
        <s v="2013"/>
        <s v="2014"/>
        <s v="2015"/>
        <s v="2016"/>
        <s v="2017"/>
        <s v="2018"/>
        <s v="2019"/>
        <s v="2020"/>
        <s v="2021"/>
      </sharedItems>
      <extLst>
        <ext xmlns:x15="http://schemas.microsoft.com/office/spreadsheetml/2010/11/main" uri="{4F2E5C28-24EA-4eb8-9CBF-B6C8F9C3D259}">
          <x15:cachedUniqueNames>
            <x15:cachedUniqueName index="0" name="[Range 2].[Hire Date (Year)].&amp;[1989]"/>
            <x15:cachedUniqueName index="1" name="[Range 2].[Hire Date (Year)].&amp;[2009]"/>
            <x15:cachedUniqueName index="2" name="[Range 2].[Hire Date (Year)].&amp;[2010]"/>
            <x15:cachedUniqueName index="3" name="[Range 2].[Hire Date (Year)].&amp;[2011]"/>
            <x15:cachedUniqueName index="4" name="[Range 2].[Hire Date (Year)].&amp;[2012]"/>
            <x15:cachedUniqueName index="5" name="[Range 2].[Hire Date (Year)].&amp;[2013]"/>
            <x15:cachedUniqueName index="6" name="[Range 2].[Hire Date (Year)].&amp;[2014]"/>
            <x15:cachedUniqueName index="7" name="[Range 2].[Hire Date (Year)].&amp;[2015]"/>
            <x15:cachedUniqueName index="8" name="[Range 2].[Hire Date (Year)].&amp;[2016]"/>
            <x15:cachedUniqueName index="9" name="[Range 2].[Hire Date (Year)].&amp;[2017]"/>
            <x15:cachedUniqueName index="10" name="[Range 2].[Hire Date (Year)].&amp;[2018]"/>
            <x15:cachedUniqueName index="11" name="[Range 2].[Hire Date (Year)].&amp;[2019]"/>
            <x15:cachedUniqueName index="12" name="[Range 2].[Hire Date (Year)].&amp;[2020]"/>
            <x15:cachedUniqueName index="13" name="[Range 2].[Hire Date (Year)].&amp;[2021]"/>
          </x15:cachedUniqueNames>
        </ext>
      </extLst>
    </cacheField>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2"/>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2" memberValueDatatype="130" unbalanced="0">
      <fieldsUsage count="2">
        <fieldUsage x="-1"/>
        <fieldUsage x="1"/>
      </fieldsUsage>
    </cacheHierarchy>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oneField="1" hidden="1">
      <fieldsUsage count="1">
        <fieldUsage x="0"/>
      </fieldsUsage>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1.800939583336" backgroundQuery="1" createdVersion="8" refreshedVersion="8" minRefreshableVersion="3" recordCount="0" supportSubquery="1" supportAdvancedDrill="1" xr:uid="{C6A19684-ECA2-45C1-9CE5-CFD3BC228E8D}">
  <cacheSource type="external" connectionId="1"/>
  <cacheFields count="2">
    <cacheField name="[Measures].[vacation median]" caption="vacation median" numFmtId="0" hierarchy="147" level="32767"/>
    <cacheField name="[Range 2].[Branch].[Branch]" caption="Branch" numFmtId="0" hierarchy="6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2" memberValueDatatype="130" unbalanced="0">
      <fieldsUsage count="2">
        <fieldUsage x="-1"/>
        <fieldUsage x="1"/>
      </fieldsUsage>
    </cacheHierarchy>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2"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oneField="1">
      <fieldsUsage count="1">
        <fieldUsage x="0"/>
      </fieldsUsage>
    </cacheHierarchy>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6412034" backgroundQuery="1" createdVersion="8" refreshedVersion="8" minRefreshableVersion="3" recordCount="0" supportSubquery="1" supportAdvancedDrill="1" xr:uid="{16668E3D-1BAB-4797-A050-288E508F2B37}">
  <cacheSource type="external" connectionId="1"/>
  <cacheFields count="3">
    <cacheField name="[Range].[Branch].[Branch]" caption="Branch" numFmtId="0" hierarchy="3"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Branch].&amp;[Alumco projects]"/>
            <x15:cachedUniqueName index="1" name="[Range].[Branch].&amp;[Civil Projects]"/>
            <x15:cachedUniqueName index="2" name="[Range].[Branch].&amp;[Fleet / Warehous]"/>
            <x15:cachedUniqueName index="3" name="[Range].[Branch].&amp;[Marine projects]"/>
            <x15:cachedUniqueName index="4" name="[Range].[Branch].&amp;[Nitaqat]"/>
            <x15:cachedUniqueName index="5" name="[Range].[Branch].&amp;[Office]"/>
            <x15:cachedUniqueName index="6" name="[Range].[Branch].&amp;[Sister Co.]"/>
          </x15:cachedUniqueNames>
        </ext>
      </extLst>
    </cacheField>
    <cacheField name="[Measures].[Count of Gender]" caption="Count of Gender" numFmtId="0" hierarchy="157" level="32767"/>
    <cacheField name="[Range].[Gender].[Gender]" caption="Gender" numFmtId="0" hierarchy="9" level="1">
      <sharedItems count="2">
        <s v="Female"/>
        <s v="Male"/>
      </sharedItems>
      <extLst>
        <ext xmlns:x15="http://schemas.microsoft.com/office/spreadsheetml/2010/11/main" uri="{4F2E5C28-24EA-4eb8-9CBF-B6C8F9C3D259}">
          <x15:cachedUniqueNames>
            <x15:cachedUniqueName index="0" name="[Range].[Gender].&amp;[Female]"/>
            <x15:cachedUniqueName index="1" name="[Range].[Gender].&amp;[Male]"/>
          </x15:cachedUniqueNames>
        </ext>
      </extLst>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0"/>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2"/>
      </fieldsUsage>
    </cacheHierarchy>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6875004" backgroundQuery="1" createdVersion="8" refreshedVersion="8" minRefreshableVersion="3" recordCount="0" supportSubquery="1" supportAdvancedDrill="1" xr:uid="{52A8CDB8-12BC-4296-9E30-2AC6132230A3}">
  <cacheSource type="external" connectionId="1"/>
  <cacheFields count="2">
    <cacheField name="[Measures].[Sum of Total Salary Package]" caption="Sum of Total Salary Package" numFmtId="0" hierarchy="164" level="32767"/>
    <cacheField name="[Range].[Branch].[Branch]" caption="Branch" numFmtId="0" hierarchy="3"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Branch].&amp;[Alumco projects]"/>
            <x15:cachedUniqueName index="1" name="[Range].[Branch].&amp;[Civil Projects]"/>
            <x15:cachedUniqueName index="2" name="[Range].[Branch].&amp;[Fleet / Warehous]"/>
            <x15:cachedUniqueName index="3" name="[Range].[Branch].&amp;[Marine projects]"/>
            <x15:cachedUniqueName index="4" name="[Range].[Branch].&amp;[Nitaqat]"/>
            <x15:cachedUniqueName index="5" name="[Range].[Branch].&amp;[Office]"/>
            <x15:cachedUniqueName index="6" name="[Range].[Branch].&amp;[Sister Co.]"/>
          </x15:cachedUniqueNames>
        </ext>
      </extLst>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1"/>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722222" backgroundQuery="1" createdVersion="8" refreshedVersion="8" minRefreshableVersion="3" recordCount="0" supportSubquery="1" supportAdvancedDrill="1" xr:uid="{509CA6D8-9D5F-46AD-9204-E9E74909D4B3}">
  <cacheSource type="external" connectionId="1"/>
  <cacheFields count="2">
    <cacheField name="[Range].[Branch].[Branch]" caption="Branch" numFmtId="0" hierarchy="3" level="1">
      <sharedItems count="7">
        <s v="Alumco projects"/>
        <s v="Civil Projects"/>
        <s v="Fleet / Warehous"/>
        <s v="Marine projects"/>
        <s v="Nitaqat"/>
        <s v="Office"/>
        <s v="Sister Co."/>
      </sharedItems>
      <extLst>
        <ext xmlns:x15="http://schemas.microsoft.com/office/spreadsheetml/2010/11/main" uri="{4F2E5C28-24EA-4eb8-9CBF-B6C8F9C3D259}">
          <x15:cachedUniqueNames>
            <x15:cachedUniqueName index="0" name="[Range].[Branch].&amp;[Alumco projects]"/>
            <x15:cachedUniqueName index="1" name="[Range].[Branch].&amp;[Civil Projects]"/>
            <x15:cachedUniqueName index="2" name="[Range].[Branch].&amp;[Fleet / Warehous]"/>
            <x15:cachedUniqueName index="3" name="[Range].[Branch].&amp;[Marine projects]"/>
            <x15:cachedUniqueName index="4" name="[Range].[Branch].&amp;[Nitaqat]"/>
            <x15:cachedUniqueName index="5" name="[Range].[Branch].&amp;[Office]"/>
            <x15:cachedUniqueName index="6" name="[Range].[Branch].&amp;[Sister Co.]"/>
          </x15:cachedUniqueNames>
        </ext>
      </extLst>
    </cacheField>
    <cacheField name="[Measures].[Count of Employee Number]" caption="Count of Employee Number" numFmtId="0" hierarchy="155" level="32767"/>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0"/>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7453704" backgroundQuery="1" createdVersion="8" refreshedVersion="8" minRefreshableVersion="3" recordCount="0" supportSubquery="1" supportAdvancedDrill="1" xr:uid="{32C09DED-934E-4A1A-92E2-6EBCEF23D092}">
  <cacheSource type="external" connectionId="1"/>
  <cacheFields count="2">
    <cacheField name="[Measures].[Distinct Count of Nationality]" caption="Distinct Count of Nationality" numFmtId="0" hierarchy="163" level="32767"/>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1"/>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7916666" backgroundQuery="1" createdVersion="8" refreshedVersion="8" minRefreshableVersion="3" recordCount="0" supportSubquery="1" supportAdvancedDrill="1" xr:uid="{DAF8032F-CC21-4A9B-AF97-0381D21BC676}">
  <cacheSource type="external" connectionId="1"/>
  <cacheFields count="3">
    <cacheField name="[Range].[Hire Date (Year)].[Hire Date (Year)]" caption="Hire Date (Year)" numFmtId="0" hierarchy="26" level="1">
      <sharedItems count="29">
        <s v="1989"/>
        <s v="1991"/>
        <s v="1994"/>
        <s v="1995"/>
        <s v="1996"/>
        <s v="1997"/>
        <s v="1998"/>
        <s v="1999"/>
        <s v="2001"/>
        <s v="2002"/>
        <s v="2003"/>
        <s v="2004"/>
        <s v="2005"/>
        <s v="2006"/>
        <s v="2007"/>
        <s v="2008"/>
        <s v="2009"/>
        <s v="2010"/>
        <s v="2011"/>
        <s v="2012"/>
        <s v="2013"/>
        <s v="2014"/>
        <s v="2015"/>
        <s v="2016"/>
        <s v="2017"/>
        <s v="2018"/>
        <s v="2019"/>
        <s v="2020"/>
        <s v="2021"/>
      </sharedItems>
      <extLst>
        <ext xmlns:x15="http://schemas.microsoft.com/office/spreadsheetml/2010/11/main" uri="{4F2E5C28-24EA-4eb8-9CBF-B6C8F9C3D259}">
          <x15:cachedUniqueNames>
            <x15:cachedUniqueName index="0" name="[Range].[Hire Date (Year)].&amp;[1989]"/>
            <x15:cachedUniqueName index="1" name="[Range].[Hire Date (Year)].&amp;[1991]"/>
            <x15:cachedUniqueName index="2" name="[Range].[Hire Date (Year)].&amp;[1994]"/>
            <x15:cachedUniqueName index="3" name="[Range].[Hire Date (Year)].&amp;[1995]"/>
            <x15:cachedUniqueName index="4" name="[Range].[Hire Date (Year)].&amp;[1996]"/>
            <x15:cachedUniqueName index="5" name="[Range].[Hire Date (Year)].&amp;[1997]"/>
            <x15:cachedUniqueName index="6" name="[Range].[Hire Date (Year)].&amp;[1998]"/>
            <x15:cachedUniqueName index="7" name="[Range].[Hire Date (Year)].&amp;[1999]"/>
            <x15:cachedUniqueName index="8" name="[Range].[Hire Date (Year)].&amp;[2001]"/>
            <x15:cachedUniqueName index="9" name="[Range].[Hire Date (Year)].&amp;[2002]"/>
            <x15:cachedUniqueName index="10" name="[Range].[Hire Date (Year)].&amp;[2003]"/>
            <x15:cachedUniqueName index="11" name="[Range].[Hire Date (Year)].&amp;[2004]"/>
            <x15:cachedUniqueName index="12" name="[Range].[Hire Date (Year)].&amp;[2005]"/>
            <x15:cachedUniqueName index="13" name="[Range].[Hire Date (Year)].&amp;[2006]"/>
            <x15:cachedUniqueName index="14" name="[Range].[Hire Date (Year)].&amp;[2007]"/>
            <x15:cachedUniqueName index="15" name="[Range].[Hire Date (Year)].&amp;[2008]"/>
            <x15:cachedUniqueName index="16" name="[Range].[Hire Date (Year)].&amp;[2009]"/>
            <x15:cachedUniqueName index="17" name="[Range].[Hire Date (Year)].&amp;[2010]"/>
            <x15:cachedUniqueName index="18" name="[Range].[Hire Date (Year)].&amp;[2011]"/>
            <x15:cachedUniqueName index="19" name="[Range].[Hire Date (Year)].&amp;[2012]"/>
            <x15:cachedUniqueName index="20" name="[Range].[Hire Date (Year)].&amp;[2013]"/>
            <x15:cachedUniqueName index="21" name="[Range].[Hire Date (Year)].&amp;[2014]"/>
            <x15:cachedUniqueName index="22" name="[Range].[Hire Date (Year)].&amp;[2015]"/>
            <x15:cachedUniqueName index="23" name="[Range].[Hire Date (Year)].&amp;[2016]"/>
            <x15:cachedUniqueName index="24" name="[Range].[Hire Date (Year)].&amp;[2017]"/>
            <x15:cachedUniqueName index="25" name="[Range].[Hire Date (Year)].&amp;[2018]"/>
            <x15:cachedUniqueName index="26" name="[Range].[Hire Date (Year)].&amp;[2019]"/>
            <x15:cachedUniqueName index="27" name="[Range].[Hire Date (Year)].&amp;[2020]"/>
            <x15:cachedUniqueName index="28" name="[Range].[Hire Date (Year)].&amp;[2021]"/>
          </x15:cachedUniqueNames>
        </ext>
      </extLst>
    </cacheField>
    <cacheField name="[Measures].[Count of Employee Name]" caption="Count of Employee Name" numFmtId="0" hierarchy="156" level="32767"/>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2"/>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2" memberValueDatatype="130" unbalanced="0">
      <fieldsUsage count="2">
        <fieldUsage x="-1"/>
        <fieldUsage x="0"/>
      </fieldsUsage>
    </cacheHierarchy>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8495374" backgroundQuery="1" createdVersion="8" refreshedVersion="8" minRefreshableVersion="3" recordCount="0" supportSubquery="1" supportAdvancedDrill="1" xr:uid="{8529706C-08C9-4690-8E9A-C8012DF42D22}">
  <cacheSource type="external" connectionId="1"/>
  <cacheFields count="3">
    <cacheField name="[Measures].[Count of Employee Name]" caption="Count of Employee Name" numFmtId="0" hierarchy="156" level="32767"/>
    <cacheField name="[Range].[Nationality].[Nationality]" caption="Nationality" numFmtId="0" hierarchy="12" level="1">
      <sharedItems count="24">
        <s v="BANGLADISH"/>
        <s v="EGYPT"/>
        <s v="ENGLAND"/>
        <s v="ETHIOPIA"/>
        <s v="GHANA"/>
        <s v="INDIA"/>
        <s v="INDONESIA"/>
        <s v="JORDAN"/>
        <s v="LEBANON"/>
        <s v="NEPAL"/>
        <s v="PAKISTAN"/>
        <s v="PALESTINE"/>
        <s v="PERAGUAY"/>
        <s v="PHILIPPINES"/>
        <s v="SAUDI ARABIA"/>
        <s v="SENGAL"/>
        <s v="SOMALIA"/>
        <s v="SOUDAN"/>
        <s v="SRILANKA"/>
        <s v="Switzerland"/>
        <s v="SYRIA"/>
        <s v="TURKEY"/>
        <s v="U.S.A."/>
        <s v="YAMEN"/>
      </sharedItems>
      <extLst>
        <ext xmlns:x15="http://schemas.microsoft.com/office/spreadsheetml/2010/11/main" uri="{4F2E5C28-24EA-4eb8-9CBF-B6C8F9C3D259}">
          <x15:cachedUniqueNames>
            <x15:cachedUniqueName index="0" name="[Range].[Nationality].&amp;[BANGLADISH]"/>
            <x15:cachedUniqueName index="1" name="[Range].[Nationality].&amp;[EGYPT]"/>
            <x15:cachedUniqueName index="2" name="[Range].[Nationality].&amp;[ENGLAND]"/>
            <x15:cachedUniqueName index="3" name="[Range].[Nationality].&amp;[ETHIOPIA]"/>
            <x15:cachedUniqueName index="4" name="[Range].[Nationality].&amp;[GHANA]"/>
            <x15:cachedUniqueName index="5" name="[Range].[Nationality].&amp;[INDIA]"/>
            <x15:cachedUniqueName index="6" name="[Range].[Nationality].&amp;[INDONESIA]"/>
            <x15:cachedUniqueName index="7" name="[Range].[Nationality].&amp;[JORDAN]"/>
            <x15:cachedUniqueName index="8" name="[Range].[Nationality].&amp;[LEBANON]"/>
            <x15:cachedUniqueName index="9" name="[Range].[Nationality].&amp;[NEPAL]"/>
            <x15:cachedUniqueName index="10" name="[Range].[Nationality].&amp;[PAKISTAN]"/>
            <x15:cachedUniqueName index="11" name="[Range].[Nationality].&amp;[PALESTINE]"/>
            <x15:cachedUniqueName index="12" name="[Range].[Nationality].&amp;[PERAGUAY]"/>
            <x15:cachedUniqueName index="13" name="[Range].[Nationality].&amp;[PHILIPPINES]"/>
            <x15:cachedUniqueName index="14" name="[Range].[Nationality].&amp;[SAUDI ARABIA]"/>
            <x15:cachedUniqueName index="15" name="[Range].[Nationality].&amp;[SENGAL]"/>
            <x15:cachedUniqueName index="16" name="[Range].[Nationality].&amp;[SOMALIA]"/>
            <x15:cachedUniqueName index="17" name="[Range].[Nationality].&amp;[SOUDAN]"/>
            <x15:cachedUniqueName index="18" name="[Range].[Nationality].&amp;[SRILANKA]"/>
            <x15:cachedUniqueName index="19" name="[Range].[Nationality].&amp;[Switzerland]"/>
            <x15:cachedUniqueName index="20" name="[Range].[Nationality].&amp;[SYRIA]"/>
            <x15:cachedUniqueName index="21" name="[Range].[Nationality].&amp;[TURKEY]"/>
            <x15:cachedUniqueName index="22" name="[Range].[Nationality].&amp;[U.S.A.]"/>
            <x15:cachedUniqueName index="23" name="[Range].[Nationality].&amp;[YAMEN]"/>
          </x15:cachedUniqueNames>
        </ext>
      </extLst>
    </cacheField>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2"/>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2" memberValueDatatype="130" unbalanced="0">
      <fieldsUsage count="2">
        <fieldUsage x="-1"/>
        <fieldUsage x="1"/>
      </fieldsUsage>
    </cacheHierarchy>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9189813" backgroundQuery="1" createdVersion="8" refreshedVersion="8" minRefreshableVersion="3" recordCount="0" supportSubquery="1" supportAdvancedDrill="1" xr:uid="{0379962C-C9C0-45C7-B9BF-6CA24780635C}">
  <cacheSource type="external" connectionId="1"/>
  <cacheFields count="4">
    <cacheField name="[Range].[Nationality].[Nationality]" caption="Nationality" numFmtId="0" hierarchy="12" level="1">
      <sharedItems count="24">
        <s v="BANGLADISH"/>
        <s v="EGYPT"/>
        <s v="ENGLAND"/>
        <s v="ETHIOPIA"/>
        <s v="GHANA"/>
        <s v="INDIA"/>
        <s v="INDONESIA"/>
        <s v="JORDAN"/>
        <s v="LEBANON"/>
        <s v="NEPAL"/>
        <s v="PAKISTAN"/>
        <s v="PALESTINE"/>
        <s v="PERAGUAY"/>
        <s v="PHILIPPINES"/>
        <s v="SAUDI ARABIA"/>
        <s v="SENGAL"/>
        <s v="SOMALIA"/>
        <s v="SOUDAN"/>
        <s v="SRILANKA"/>
        <s v="Switzerland"/>
        <s v="SYRIA"/>
        <s v="TURKEY"/>
        <s v="U.S.A."/>
        <s v="YAMEN"/>
      </sharedItems>
      <extLst>
        <ext xmlns:x15="http://schemas.microsoft.com/office/spreadsheetml/2010/11/main" uri="{4F2E5C28-24EA-4eb8-9CBF-B6C8F9C3D259}">
          <x15:cachedUniqueNames>
            <x15:cachedUniqueName index="0" name="[Range].[Nationality].&amp;[BANGLADISH]"/>
            <x15:cachedUniqueName index="1" name="[Range].[Nationality].&amp;[EGYPT]"/>
            <x15:cachedUniqueName index="2" name="[Range].[Nationality].&amp;[ENGLAND]"/>
            <x15:cachedUniqueName index="3" name="[Range].[Nationality].&amp;[ETHIOPIA]"/>
            <x15:cachedUniqueName index="4" name="[Range].[Nationality].&amp;[GHANA]"/>
            <x15:cachedUniqueName index="5" name="[Range].[Nationality].&amp;[INDIA]"/>
            <x15:cachedUniqueName index="6" name="[Range].[Nationality].&amp;[INDONESIA]"/>
            <x15:cachedUniqueName index="7" name="[Range].[Nationality].&amp;[JORDAN]"/>
            <x15:cachedUniqueName index="8" name="[Range].[Nationality].&amp;[LEBANON]"/>
            <x15:cachedUniqueName index="9" name="[Range].[Nationality].&amp;[NEPAL]"/>
            <x15:cachedUniqueName index="10" name="[Range].[Nationality].&amp;[PAKISTAN]"/>
            <x15:cachedUniqueName index="11" name="[Range].[Nationality].&amp;[PALESTINE]"/>
            <x15:cachedUniqueName index="12" name="[Range].[Nationality].&amp;[PERAGUAY]"/>
            <x15:cachedUniqueName index="13" name="[Range].[Nationality].&amp;[PHILIPPINES]"/>
            <x15:cachedUniqueName index="14" name="[Range].[Nationality].&amp;[SAUDI ARABIA]"/>
            <x15:cachedUniqueName index="15" name="[Range].[Nationality].&amp;[SENGAL]"/>
            <x15:cachedUniqueName index="16" name="[Range].[Nationality].&amp;[SOMALIA]"/>
            <x15:cachedUniqueName index="17" name="[Range].[Nationality].&amp;[SOUDAN]"/>
            <x15:cachedUniqueName index="18" name="[Range].[Nationality].&amp;[SRILANKA]"/>
            <x15:cachedUniqueName index="19" name="[Range].[Nationality].&amp;[Switzerland]"/>
            <x15:cachedUniqueName index="20" name="[Range].[Nationality].&amp;[SYRIA]"/>
            <x15:cachedUniqueName index="21" name="[Range].[Nationality].&amp;[TURKEY]"/>
            <x15:cachedUniqueName index="22" name="[Range].[Nationality].&amp;[U.S.A.]"/>
            <x15:cachedUniqueName index="23" name="[Range].[Nationality].&amp;[YAMEN]"/>
          </x15:cachedUniqueNames>
        </ext>
      </extLst>
    </cacheField>
    <cacheField name="[Range].[Gender].[Gender]" caption="Gender" numFmtId="0" hierarchy="9" level="1">
      <sharedItems count="2">
        <s v="Female"/>
        <s v="Male"/>
      </sharedItems>
      <extLst>
        <ext xmlns:x15="http://schemas.microsoft.com/office/spreadsheetml/2010/11/main" uri="{4F2E5C28-24EA-4eb8-9CBF-B6C8F9C3D259}">
          <x15:cachedUniqueNames>
            <x15:cachedUniqueName index="0" name="[Range].[Gender].&amp;[Female]"/>
            <x15:cachedUniqueName index="1" name="[Range].[Gender].&amp;[Male]"/>
          </x15:cachedUniqueNames>
        </ext>
      </extLst>
    </cacheField>
    <cacheField name="[Measures].[Count of Employee Name]" caption="Count of Employee Name" numFmtId="0" hierarchy="156" level="32767"/>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3"/>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2" memberValueDatatype="130" unbalanced="0">
      <fieldsUsage count="2">
        <fieldUsage x="-1"/>
        <fieldUsage x="0"/>
      </fieldsUsage>
    </cacheHierarchy>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9652775" backgroundQuery="1" createdVersion="8" refreshedVersion="8" minRefreshableVersion="3" recordCount="0" supportSubquery="1" supportAdvancedDrill="1" xr:uid="{2146A9AC-F2F7-4E19-A36B-130D6CE45F05}">
  <cacheSource type="external" connectionId="1"/>
  <cacheFields count="3">
    <cacheField name="[Measures].[Count of Employee Name]" caption="Count of Employee Name" numFmtId="0" hierarchy="156" level="32767"/>
    <cacheField name="[Range].[Company].[Company]" caption="Company" numFmtId="0"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Range].[Company].&amp;[1]"/>
            <x15:cachedUniqueName index="1" name="[Range].[Company].&amp;[2]"/>
          </x15:cachedUniqueNames>
        </ext>
      </extLst>
    </cacheField>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2" memberValueDatatype="20" unbalanced="0">
      <fieldsUsage count="2">
        <fieldUsage x="-1"/>
        <fieldUsage x="1"/>
      </fieldsUsage>
    </cacheHierarchy>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2"/>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9652775" backgroundQuery="1" createdVersion="8" refreshedVersion="8" minRefreshableVersion="3" recordCount="0" supportSubquery="1" supportAdvancedDrill="1" xr:uid="{53F6C31A-2066-4E64-8D57-244EEAED5446}">
  <cacheSource type="external" connectionId="1"/>
  <cacheFields count="2">
    <cacheField name="[Measures].[median]" caption="median" numFmtId="0" hierarchy="145" level="32767"/>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1"/>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oneField="1">
      <fieldsUsage count="1">
        <fieldUsage x="0"/>
      </fieldsUsage>
    </cacheHierarchy>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49768521" backgroundQuery="1" createdVersion="8" refreshedVersion="8" minRefreshableVersion="3" recordCount="0" supportSubquery="1" supportAdvancedDrill="1" xr:uid="{CD60EFED-BAC8-46AC-B29C-1D23B4387219}">
  <cacheSource type="external" connectionId="1"/>
  <cacheFields count="2">
    <cacheField name="[Measures].[Count of Employee Name]" caption="Count of Employee Name" numFmtId="0" hierarchy="156" level="32767"/>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1"/>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03.069050347221" backgroundQuery="1" createdVersion="8" refreshedVersion="8" minRefreshableVersion="3" recordCount="0" supportSubquery="1" supportAdvancedDrill="1" xr:uid="{ACCC50D6-7AF1-4EE2-B452-CE4F89AF724F}">
  <cacheSource type="external" connectionId="1"/>
  <cacheFields count="3">
    <cacheField name="[Measures].[Count of Employee Name]" caption="Count of Employee Name" numFmtId="0" hierarchy="156" level="32767"/>
    <cacheField name="[Range].[Age Group].[Age Group]" caption="Age Group" numFmtId="0" hierarchy="8" level="1">
      <sharedItems count="6">
        <s v="21-30"/>
        <s v="31-40"/>
        <s v="41-50"/>
        <s v="51-60"/>
        <s v="61-70"/>
        <s v="71-80"/>
      </sharedItems>
      <extLst>
        <ext xmlns:x15="http://schemas.microsoft.com/office/spreadsheetml/2010/11/main" uri="{4F2E5C28-24EA-4eb8-9CBF-B6C8F9C3D259}">
          <x15:cachedUniqueNames>
            <x15:cachedUniqueName index="0" name="[Range].[Age Group].&amp;[21-30]"/>
            <x15:cachedUniqueName index="1" name="[Range].[Age Group].&amp;[31-40]"/>
            <x15:cachedUniqueName index="2" name="[Range].[Age Group].&amp;[41-50]"/>
            <x15:cachedUniqueName index="3" name="[Range].[Age Group].&amp;[51-60]"/>
            <x15:cachedUniqueName index="4" name="[Range].[Age Group].&amp;[61-70]"/>
            <x15:cachedUniqueName index="5" name="[Range].[Age Group].&amp;[71-80]"/>
          </x15:cachedUniqueNames>
        </ext>
      </extLst>
    </cacheField>
    <cacheField name="[Range].[Branch].[Branch]" caption="Branch" numFmtId="0" hierarchy="3" level="1">
      <sharedItems containsSemiMixedTypes="0" containsNonDate="0" containsString="0"/>
    </cacheField>
  </cacheFields>
  <cacheHierarchies count="188">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2"/>
      </fieldsUsage>
    </cacheHierarchy>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y uniqueName="[Measures].[Sum of Cost Center 2]" caption="Sum of Cost Center 2" measure="1" displayFolder="" measureGroup="Table1" count="0" hidden="1">
      <extLst>
        <ext xmlns:x15="http://schemas.microsoft.com/office/spreadsheetml/2010/11/main" uri="{B97F6D7D-B522-45F9-BDA1-12C45D357490}">
          <x15:cacheHierarchy aggregatedColumn="93"/>
        </ext>
      </extLst>
    </cacheHierarchy>
    <cacheHierarchy uniqueName="[Measures].[Sum of Total Cost]" caption="Sum of Total Cost" measure="1" displayFolder="" measureGroup="Table1" count="0" hidden="1">
      <extLst>
        <ext xmlns:x15="http://schemas.microsoft.com/office/spreadsheetml/2010/11/main" uri="{B97F6D7D-B522-45F9-BDA1-12C45D357490}">
          <x15:cacheHierarchy aggregatedColumn="114"/>
        </ext>
      </extLst>
    </cacheHierarchy>
    <cacheHierarchy uniqueName="[Measures].[Count of Employee Name 4]" caption="Count of Employee Name 4" measure="1" displayFolder="" measureGroup="Table1" count="0" hidden="1">
      <extLst>
        <ext xmlns:x15="http://schemas.microsoft.com/office/spreadsheetml/2010/11/main" uri="{B97F6D7D-B522-45F9-BDA1-12C45D357490}">
          <x15:cacheHierarchy aggregatedColumn="91"/>
        </ext>
      </extLst>
    </cacheHierarchy>
    <cacheHierarchy uniqueName="[Measures].[Sum of Food Allowance]" caption="Sum of Food Allowance" measure="1" displayFolder="" measureGroup="Table1" count="0" hidden="1">
      <extLst>
        <ext xmlns:x15="http://schemas.microsoft.com/office/spreadsheetml/2010/11/main" uri="{B97F6D7D-B522-45F9-BDA1-12C45D357490}">
          <x15:cacheHierarchy aggregatedColumn="105"/>
        </ext>
      </extLst>
    </cacheHierarchy>
    <cacheHierarchy uniqueName="[Measures].[Sum of Housing Allowance]" caption="Sum of Housing Allowance" measure="1" displayFolder="" measureGroup="Table1" count="0" hidden="1">
      <extLst>
        <ext xmlns:x15="http://schemas.microsoft.com/office/spreadsheetml/2010/11/main" uri="{B97F6D7D-B522-45F9-BDA1-12C45D357490}">
          <x15:cacheHierarchy aggregatedColumn="106"/>
        </ext>
      </extLst>
    </cacheHierarchy>
    <cacheHierarchy uniqueName="[Measures].[Sum of Transportation Allowance]" caption="Sum of Transportation Allowance" measure="1" displayFolder="" measureGroup="Table1" count="0" hidden="1">
      <extLst>
        <ext xmlns:x15="http://schemas.microsoft.com/office/spreadsheetml/2010/11/main" uri="{B97F6D7D-B522-45F9-BDA1-12C45D357490}">
          <x15:cacheHierarchy aggregatedColumn="107"/>
        </ext>
      </extLst>
    </cacheHierarchy>
    <cacheHierarchy uniqueName="[Measures].[Sum of Travel Allowance]" caption="Sum of Travel Allowance" measure="1" displayFolder="" measureGroup="Table1" count="0" hidden="1">
      <extLst>
        <ext xmlns:x15="http://schemas.microsoft.com/office/spreadsheetml/2010/11/main" uri="{B97F6D7D-B522-45F9-BDA1-12C45D357490}">
          <x15:cacheHierarchy aggregatedColumn="108"/>
        </ext>
      </extLst>
    </cacheHierarchy>
    <cacheHierarchy uniqueName="[Measures].[Sum of Medical Allowance]" caption="Sum of Medical Allowance" measure="1" displayFolder="" measureGroup="Table1" count="0" hidden="1">
      <extLst>
        <ext xmlns:x15="http://schemas.microsoft.com/office/spreadsheetml/2010/11/main" uri="{B97F6D7D-B522-45F9-BDA1-12C45D357490}">
          <x15:cacheHierarchy aggregatedColumn="10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855174421296" backgroundQuery="1" createdVersion="3" refreshedVersion="8" minRefreshableVersion="3" recordCount="0" supportSubquery="1" supportAdvancedDrill="1" xr:uid="{15AF2303-7719-40CF-B77A-8C27679A37C3}">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2"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2" memberValueDatatype="130" unbalanced="0"/>
    <cacheHierarchy uniqueName="[Table1].[Cost Center]" caption="Cost Center" attribute="1" defaultMemberUniqueName="[Table1].[Cost Center].[All]" allUniqueName="[Table1].[Cost Center].[All]" dimensionUniqueName="[Table1]" displayFolder="" count="2"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2"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2"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1506640678"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882573726849" backgroundQuery="1" createdVersion="3" refreshedVersion="8" minRefreshableVersion="3" recordCount="0" supportSubquery="1" supportAdvancedDrill="1" xr:uid="{92337ADE-A93C-4221-8A48-BCCB2102A84B}">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1231230873"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9.91843020833" backgroundQuery="1" createdVersion="3" refreshedVersion="8" minRefreshableVersion="3" recordCount="0" supportSubquery="1" supportAdvancedDrill="1" xr:uid="{C1A97581-1BFC-415F-ABEB-DFBE0F0A362E}">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Company]" caption="Company" attribute="1" defaultMemberUniqueName="[Range].[Company].[All]" allUniqueName="[Range].[Company].[All]" dimensionUniqueName="[Range]" displayFolder="" count="0" memberValueDatatype="2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ost Center]" caption="Cost Center" attribute="1" defaultMemberUniqueName="[Range].[Cost Center].[All]" allUniqueName="[Range].[Cost Center].[All]" dimensionUniqueName="[Range]" displayFolder="" count="0" memberValueDatatype="20" unbalanced="0"/>
    <cacheHierarchy uniqueName="[Range].[Hire Date]" caption="Hire Date" attribute="1" time="1" defaultMemberUniqueName="[Range].[Hire Date].[All]" allUniqueName="[Range].[Hire Date].[All]" dimensionUniqueName="[Range]" displayFolder="" count="0" memberValueDatatype="7" unbalanced="0"/>
    <cacheHierarchy uniqueName="[Range].[Birth Date]" caption="Birth Date" attribute="1" time="1" defaultMemberUniqueName="[Range].[Birth Date].[All]" allUniqueName="[Range].[Birth Date].[All]" dimensionUniqueName="[Range]" displayFolder="" count="0" memberValueDatatype="7" unbalanced="0"/>
    <cacheHierarchy uniqueName="[Range].[Age]" caption="Age" attribute="1" defaultMemberUniqueName="[Range].[Age].[All]" allUniqueName="[Range].[Age].[All]" dimensionUniqueName="[Range]" displayFolder="" count="0" memberValueDatatype="20" unbalanced="0"/>
    <cacheHierarchy uniqueName="[Range].[Age Group]" caption="Age Group" attribute="1" defaultMemberUniqueName="[Range].[Age Group].[All]" allUniqueName="[Range].[Age Group].[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Employment Status]" caption="Employment Status" attribute="1" defaultMemberUniqueName="[Range].[Employment Status].[All]" allUniqueName="[Range].[Employment Status].[All]" dimensionUniqueName="[Range]" displayFolder="" count="0" memberValueDatatype="130" unbalanced="0"/>
    <cacheHierarchy uniqueName="[Range].[Contract Leave]" caption="Contract Leave" attribute="1" defaultMemberUniqueName="[Range].[Contract Leave].[All]" allUniqueName="[Range].[Contract Leave].[All]" dimensionUniqueName="[Range]" displayFolder="" count="0" memberValueDatatype="20" unbalanced="0"/>
    <cacheHierarchy uniqueName="[Range].[Nationality]" caption="Nationality" attribute="1" defaultMemberUniqueName="[Range].[Nationality].[All]" allUniqueName="[Range].[Nationality].[All]" dimensionUniqueName="[Range]" displayFolder="" count="0" memberValueDatatype="130" unbalanced="0"/>
    <cacheHierarchy uniqueName="[Range].[Job Title]" caption="Job Title" attribute="1" defaultMemberUniqueName="[Range].[Job Title].[All]" allUniqueName="[Range].[Job Title].[All]" dimensionUniqueName="[Range]" displayFolder="" count="0" memberValueDatatype="130" unbalanced="0"/>
    <cacheHierarchy uniqueName="[Range].[Total Salary Package]" caption="Total Salary Package" attribute="1" defaultMemberUniqueName="[Range].[Total Salary Package].[All]" allUniqueName="[Range].[Total Salary Package].[All]" dimensionUniqueName="[Range]" displayFolder="" count="0" memberValueDatatype="20" unbalanced="0"/>
    <cacheHierarchy uniqueName="[Range].[Basic Salary]" caption="Basic Salary" attribute="1" defaultMemberUniqueName="[Range].[Basic Salary].[All]" allUniqueName="[Range].[Basic Salary].[All]" dimensionUniqueName="[Range]" displayFolder="" count="0" memberValueDatatype="20" unbalanced="0"/>
    <cacheHierarchy uniqueName="[Range].[Food Allowance]" caption="Food Allowance" attribute="1" defaultMemberUniqueName="[Range].[Food Allowance].[All]" allUniqueName="[Range].[Food Allowance].[All]" dimensionUniqueName="[Range]" displayFolder="" count="0" memberValueDatatype="20" unbalanced="0"/>
    <cacheHierarchy uniqueName="[Range].[Housing Allowance]" caption="Housing Allowance" attribute="1" defaultMemberUniqueName="[Range].[Housing Allowance].[All]" allUniqueName="[Range].[Housing Allowance].[All]" dimensionUniqueName="[Range]" displayFolder="" count="0" memberValueDatatype="20" unbalanced="0"/>
    <cacheHierarchy uniqueName="[Range].[Transportation Allowance]" caption="Transportation Allowance" attribute="1" defaultMemberUniqueName="[Range].[Transportation Allowance].[All]" allUniqueName="[Range].[Transportation Allowance].[All]" dimensionUniqueName="[Range]" displayFolder="" count="0" memberValueDatatype="20" unbalanced="0"/>
    <cacheHierarchy uniqueName="[Range].[Travel Allowance]" caption="Travel Allowance" attribute="1" defaultMemberUniqueName="[Range].[Travel Allowance].[All]" allUniqueName="[Range].[Travel Allowance].[All]" dimensionUniqueName="[Range]" displayFolder="" count="0" memberValueDatatype="20" unbalanced="0"/>
    <cacheHierarchy uniqueName="[Range].[Medical Allowance]" caption="Medical Allowance" attribute="1" defaultMemberUniqueName="[Range].[Medical Allowance].[All]" allUniqueName="[Range].[Medical Allowance].[All]" dimensionUniqueName="[Range]" displayFolder="" count="0" memberValueDatatype="20" unbalanced="0"/>
    <cacheHierarchy uniqueName="[Range].[Last Increment]" caption="Last Increment" attribute="1" defaultMemberUniqueName="[Range].[Last Increment].[All]" allUniqueName="[Range].[Last Increment].[All]" dimensionUniqueName="[Range]" displayFolder="" count="0" memberValueDatatype="20" unbalanced="0"/>
    <cacheHierarchy uniqueName="[Range].[Vacation Allowance]" caption="Vacation Allowance" attribute="1" defaultMemberUniqueName="[Range].[Vacation Allowance].[All]" allUniqueName="[Range].[Vacation Allowance].[All]" dimensionUniqueName="[Range]" displayFolder="" count="0" memberValueDatatype="20" unbalanced="0"/>
    <cacheHierarchy uniqueName="[Range].[Other Earnings]" caption="Other Earnings" attribute="1" defaultMemberUniqueName="[Range].[Other Earnings].[All]" allUniqueName="[Range].[Other Earnings].[All]" dimensionUniqueName="[Range]" displayFolder="" count="0" memberValueDatatype="20" unbalanced="0"/>
    <cacheHierarchy uniqueName="[Range].[Accrued Amount]" caption="Accrued Amount" attribute="1" defaultMemberUniqueName="[Range].[Accrued Amount].[All]" allUniqueName="[Range].[Accrued Amount].[All]" dimensionUniqueName="[Range]" displayFolder="" count="0" memberValueDatatype="5" unbalanced="0"/>
    <cacheHierarchy uniqueName="[Range].[Total Cost]" caption="Total Cost" attribute="1" defaultMemberUniqueName="[Range].[Total Cost].[All]" allUniqueName="[Range].[Total Cost].[All]" dimensionUniqueName="[Range]" displayFolder="" count="0" memberValueDatatype="5" unbalanced="0"/>
    <cacheHierarchy uniqueName="[Range].[Hire Date (Year)]" caption="Hire Date (Year)" attribute="1" defaultMemberUniqueName="[Range].[Hire Date (Year)].[All]" allUniqueName="[Range].[Hire Date (Year)].[All]" dimensionUniqueName="[Range]" displayFolder="" count="0" memberValueDatatype="130" unbalanced="0"/>
    <cacheHierarchy uniqueName="[Range].[Hire Date (Quarter)]" caption="Hire Date (Quarter)" attribute="1" defaultMemberUniqueName="[Range].[Hire Date (Quarter)].[All]" allUniqueName="[Range].[Hire Date (Quarter)].[All]" dimensionUniqueName="[Range]" displayFolder="" count="0" memberValueDatatype="130" unbalanced="0"/>
    <cacheHierarchy uniqueName="[Range].[Hire Date (Month)]" caption="Hire Date (Month)" attribute="1" defaultMemberUniqueName="[Range].[Hire Date (Month)].[All]" allUniqueName="[Range].[Hire Date (Month)].[All]" dimensionUniqueName="[Range]" displayFolder="" count="0" memberValueDatatype="130" unbalanced="0"/>
    <cacheHierarchy uniqueName="[Range 1].[Company]" caption="Company" attribute="1" defaultMemberUniqueName="[Range 1].[Company].[All]" allUniqueName="[Range 1].[Company].[All]" dimensionUniqueName="[Range 1]" displayFolder="" count="0" memberValueDatatype="20" unbalanced="0"/>
    <cacheHierarchy uniqueName="[Range 1].[Employee Number]" caption="Employee Number" attribute="1" defaultMemberUniqueName="[Range 1].[Employee Number].[All]" allUniqueName="[Range 1].[Employee Number].[All]" dimensionUniqueName="[Range 1]" displayFolder="" count="0" memberValueDatatype="2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Branch]" caption="Branch" attribute="1" defaultMemberUniqueName="[Range 1].[Branch].[All]" allUniqueName="[Range 1].[Branch].[All]" dimensionUniqueName="[Range 1]" displayFolder="" count="0" memberValueDatatype="130" unbalanced="0"/>
    <cacheHierarchy uniqueName="[Range 1].[Cost Center]" caption="Cost Center" attribute="1" defaultMemberUniqueName="[Range 1].[Cost Center].[All]" allUniqueName="[Range 1].[Cost Center].[All]" dimensionUniqueName="[Range 1]" displayFolder="" count="0" memberValueDatatype="20" unbalanced="0"/>
    <cacheHierarchy uniqueName="[Range 1].[Hire Date]" caption="Hire Date" attribute="1" time="1" defaultMemberUniqueName="[Range 1].[Hire Date].[All]" allUniqueName="[Range 1].[Hire Date].[All]" dimensionUniqueName="[Range 1]" displayFolder="" count="0" memberValueDatatype="7" unbalanced="0"/>
    <cacheHierarchy uniqueName="[Range 1].[Birth Date]" caption="Birth Date" attribute="1" time="1" defaultMemberUniqueName="[Range 1].[Birth Date].[All]" allUniqueName="[Range 1].[Birth Date].[All]" dimensionUniqueName="[Range 1]" displayFolder="" count="0" memberValueDatatype="7" unbalanced="0"/>
    <cacheHierarchy uniqueName="[Range 1].[Age]" caption="Age" attribute="1" defaultMemberUniqueName="[Range 1].[Age].[All]" allUniqueName="[Range 1].[Age].[All]" dimensionUniqueName="[Range 1]" displayFolder="" count="0" memberValueDatatype="20" unbalanced="0"/>
    <cacheHierarchy uniqueName="[Range 1].[Age Group]" caption="Age Group" attribute="1" defaultMemberUniqueName="[Range 1].[Age Group].[All]" allUniqueName="[Range 1].[Age Group].[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Job Duratin]" caption="Job Duratin" attribute="1" defaultMemberUniqueName="[Range 1].[Job Duratin].[All]" allUniqueName="[Range 1].[Job Duratin].[All]" dimensionUniqueName="[Range 1]" displayFolder="" count="0" memberValueDatatype="20" unbalanced="0"/>
    <cacheHierarchy uniqueName="[Range 1].[Finish Date]" caption="Finish Date" attribute="1" time="1" defaultMemberUniqueName="[Range 1].[Finish Date].[All]" allUniqueName="[Range 1].[Finish Date].[All]" dimensionUniqueName="[Range 1]" displayFolder="" count="0" memberValueDatatype="7" unbalanced="0"/>
    <cacheHierarchy uniqueName="[Range 1].[Employment Status]" caption="Employment Status" attribute="1" defaultMemberUniqueName="[Range 1].[Employment Status].[All]" allUniqueName="[Range 1].[Employment Status].[All]" dimensionUniqueName="[Range 1]" displayFolder="" count="0" memberValueDatatype="130" unbalanced="0"/>
    <cacheHierarchy uniqueName="[Range 1].[Contract Leave]" caption="Contract Leave" attribute="1" defaultMemberUniqueName="[Range 1].[Contract Leave].[All]" allUniqueName="[Range 1].[Contract Leave].[All]" dimensionUniqueName="[Range 1]" displayFolder="" count="0" memberValueDatatype="20" unbalanced="0"/>
    <cacheHierarchy uniqueName="[Range 1].[Nationality]" caption="Nationality" attribute="1" defaultMemberUniqueName="[Range 1].[Nationality].[All]" allUniqueName="[Range 1].[Nationality].[All]" dimensionUniqueName="[Range 1]" displayFolder="" count="0" memberValueDatatype="130" unbalanced="0"/>
    <cacheHierarchy uniqueName="[Range 1].[Job Title]" caption="Job Title" attribute="1" defaultMemberUniqueName="[Range 1].[Job Title].[All]" allUniqueName="[Range 1].[Job Title].[All]" dimensionUniqueName="[Range 1]" displayFolder="" count="0" memberValueDatatype="130" unbalanced="0"/>
    <cacheHierarchy uniqueName="[Range 1].[Total Salary Package]" caption="Total Salary Package" attribute="1" defaultMemberUniqueName="[Range 1].[Total Salary Package].[All]" allUniqueName="[Range 1].[Total Salary Package].[All]" dimensionUniqueName="[Range 1]" displayFolder="" count="0" memberValueDatatype="20" unbalanced="0"/>
    <cacheHierarchy uniqueName="[Range 1].[Basic Salary]" caption="Basic Salary" attribute="1" defaultMemberUniqueName="[Range 1].[Basic Salary].[All]" allUniqueName="[Range 1].[Basic Salary].[All]" dimensionUniqueName="[Range 1]" displayFolder="" count="0" memberValueDatatype="20" unbalanced="0"/>
    <cacheHierarchy uniqueName="[Range 1].[Food Allowance]" caption="Food Allowance" attribute="1" defaultMemberUniqueName="[Range 1].[Food Allowance].[All]" allUniqueName="[Range 1].[Food Allowance].[All]" dimensionUniqueName="[Range 1]" displayFolder="" count="0" memberValueDatatype="20" unbalanced="0"/>
    <cacheHierarchy uniqueName="[Range 1].[Housing Allowance]" caption="Housing Allowance" attribute="1" defaultMemberUniqueName="[Range 1].[Housing Allowance].[All]" allUniqueName="[Range 1].[Housing Allowance].[All]" dimensionUniqueName="[Range 1]" displayFolder="" count="0" memberValueDatatype="20" unbalanced="0"/>
    <cacheHierarchy uniqueName="[Range 1].[Transportation Allowance]" caption="Transportation Allowance" attribute="1" defaultMemberUniqueName="[Range 1].[Transportation Allowance].[All]" allUniqueName="[Range 1].[Transportation Allowance].[All]" dimensionUniqueName="[Range 1]" displayFolder="" count="0" memberValueDatatype="20" unbalanced="0"/>
    <cacheHierarchy uniqueName="[Range 1].[Travel Allowance]" caption="Travel Allowance" attribute="1" defaultMemberUniqueName="[Range 1].[Travel Allowance].[All]" allUniqueName="[Range 1].[Travel Allowance].[All]" dimensionUniqueName="[Range 1]" displayFolder="" count="0" memberValueDatatype="20" unbalanced="0"/>
    <cacheHierarchy uniqueName="[Range 1].[Medical Allowance]" caption="Medical Allowance" attribute="1" defaultMemberUniqueName="[Range 1].[Medical Allowance].[All]" allUniqueName="[Range 1].[Medical Allowance].[All]" dimensionUniqueName="[Range 1]" displayFolder="" count="0" memberValueDatatype="20" unbalanced="0"/>
    <cacheHierarchy uniqueName="[Range 1].[Last Increment]" caption="Last Increment" attribute="1" defaultMemberUniqueName="[Range 1].[Last Increment].[All]" allUniqueName="[Range 1].[Last Increment].[All]" dimensionUniqueName="[Range 1]" displayFolder="" count="0" memberValueDatatype="20" unbalanced="0"/>
    <cacheHierarchy uniqueName="[Range 1].[Vacation Allowance]" caption="Vacation Allowance" attribute="1" defaultMemberUniqueName="[Range 1].[Vacation Allowance].[All]" allUniqueName="[Range 1].[Vacation Allowance].[All]" dimensionUniqueName="[Range 1]" displayFolder="" count="0" memberValueDatatype="20" unbalanced="0"/>
    <cacheHierarchy uniqueName="[Range 1].[Other Earnings]" caption="Other Earnings" attribute="1" defaultMemberUniqueName="[Range 1].[Other Earnings].[All]" allUniqueName="[Range 1].[Other Earnings].[All]" dimensionUniqueName="[Range 1]" displayFolder="" count="0" memberValueDatatype="20" unbalanced="0"/>
    <cacheHierarchy uniqueName="[Range 1].[Accrued Amount]" caption="Accrued Amount" attribute="1" defaultMemberUniqueName="[Range 1].[Accrued Amount].[All]" allUniqueName="[Range 1].[Accrued Amount].[All]" dimensionUniqueName="[Range 1]" displayFolder="" count="0" memberValueDatatype="5" unbalanced="0"/>
    <cacheHierarchy uniqueName="[Range 1].[Total Cost]" caption="Total Cost" attribute="1" defaultMemberUniqueName="[Range 1].[Total Cost].[All]" allUniqueName="[Range 1].[Total Cost].[All]" dimensionUniqueName="[Range 1]" displayFolder="" count="0" memberValueDatatype="5" unbalanced="0"/>
    <cacheHierarchy uniqueName="[Range 1].[Hire Date (Year)]" caption="Hire Date (Year)" attribute="1" defaultMemberUniqueName="[Range 1].[Hire Date (Year)].[All]" allUniqueName="[Range 1].[Hire Date (Year)].[All]" dimensionUniqueName="[Range 1]" displayFolder="" count="0" memberValueDatatype="130" unbalanced="0"/>
    <cacheHierarchy uniqueName="[Range 1].[Hire Date (Quarter)]" caption="Hire Date (Quarter)" attribute="1" defaultMemberUniqueName="[Range 1].[Hire Date (Quarter)].[All]" allUniqueName="[Range 1].[Hire Date (Quarter)].[All]" dimensionUniqueName="[Range 1]" displayFolder="" count="0" memberValueDatatype="130" unbalanced="0"/>
    <cacheHierarchy uniqueName="[Range 1].[Hire Date (Month)]" caption="Hire Date (Month)" attribute="1" defaultMemberUniqueName="[Range 1].[Hire Date (Month)].[All]" allUniqueName="[Range 1].[Hire Date (Month)].[All]" dimensionUniqueName="[Range 1]" displayFolder="" count="0" memberValueDatatype="130" unbalanced="0"/>
    <cacheHierarchy uniqueName="[Range 2].[Company]" caption="Company" attribute="1" defaultMemberUniqueName="[Range 2].[Company].[All]" allUniqueName="[Range 2].[Company].[All]" dimensionUniqueName="[Range 2]" displayFolder="" count="0" memberValueDatatype="20" unbalanced="0"/>
    <cacheHierarchy uniqueName="[Range 2].[Employee Number]" caption="Employee Number" attribute="1" defaultMemberUniqueName="[Range 2].[Employee Number].[All]" allUniqueName="[Range 2].[Employee Number].[All]" dimensionUniqueName="[Range 2]" displayFolder="" count="0" memberValueDatatype="20" unbalanced="0"/>
    <cacheHierarchy uniqueName="[Range 2].[Employee Name]" caption="Employee Name" attribute="1" defaultMemberUniqueName="[Range 2].[Employee Name].[All]" allUniqueName="[Range 2].[Employee Name].[All]" dimensionUniqueName="[Range 2]" displayFolder="" count="0" memberValueDatatype="130" unbalanced="0"/>
    <cacheHierarchy uniqueName="[Range 2].[Branch]" caption="Branch" attribute="1" defaultMemberUniqueName="[Range 2].[Branch].[All]" allUniqueName="[Range 2].[Branch].[All]" dimensionUniqueName="[Range 2]" displayFolder="" count="0" memberValueDatatype="130" unbalanced="0"/>
    <cacheHierarchy uniqueName="[Range 2].[Cost Center]" caption="Cost Center" attribute="1" defaultMemberUniqueName="[Range 2].[Cost Center].[All]" allUniqueName="[Range 2].[Cost Center].[All]" dimensionUniqueName="[Range 2]" displayFolder="" count="0" memberValueDatatype="20" unbalanced="0"/>
    <cacheHierarchy uniqueName="[Range 2].[Hire Date]" caption="Hire Date" attribute="1" time="1" defaultMemberUniqueName="[Range 2].[Hire Date].[All]" allUniqueName="[Range 2].[Hire Date].[All]" dimensionUniqueName="[Range 2]" displayFolder="" count="0" memberValueDatatype="7" unbalanced="0"/>
    <cacheHierarchy uniqueName="[Range 2].[Birth Date]" caption="Birth Date" attribute="1" time="1" defaultMemberUniqueName="[Range 2].[Birth Date].[All]" allUniqueName="[Range 2].[Birth Date].[All]" dimensionUniqueName="[Range 2]" displayFolder="" count="0" memberValueDatatype="7" unbalanced="0"/>
    <cacheHierarchy uniqueName="[Range 2].[Age]" caption="Age" attribute="1" defaultMemberUniqueName="[Range 2].[Age].[All]" allUniqueName="[Range 2].[Age].[All]" dimensionUniqueName="[Range 2]" displayFolder="" count="0" memberValueDatatype="20" unbalanced="0"/>
    <cacheHierarchy uniqueName="[Range 2].[Age Group]" caption="Age Group" attribute="1" defaultMemberUniqueName="[Range 2].[Age Group].[All]" allUniqueName="[Range 2].[Age Group].[All]" dimensionUniqueName="[Range 2]" displayFolder="" count="0" memberValueDatatype="130" unbalanced="0"/>
    <cacheHierarchy uniqueName="[Range 2].[Gender]" caption="Gender" attribute="1" defaultMemberUniqueName="[Range 2].[Gender].[All]" allUniqueName="[Range 2].[Gender].[All]" dimensionUniqueName="[Range 2]" displayFolder="" count="0" memberValueDatatype="130" unbalanced="0"/>
    <cacheHierarchy uniqueName="[Range 2].[Employment Status]" caption="Employment Status" attribute="1" defaultMemberUniqueName="[Range 2].[Employment Status].[All]" allUniqueName="[Range 2].[Employment Status].[All]" dimensionUniqueName="[Range 2]" displayFolder="" count="0" memberValueDatatype="130" unbalanced="0"/>
    <cacheHierarchy uniqueName="[Range 2].[Contract Leave]" caption="Contract Leave" attribute="1" defaultMemberUniqueName="[Range 2].[Contract Leave].[All]" allUniqueName="[Range 2].[Contract Leave].[All]" dimensionUniqueName="[Range 2]" displayFolder="" count="0" memberValueDatatype="20" unbalanced="0"/>
    <cacheHierarchy uniqueName="[Range 2].[Nationality]" caption="Nationality" attribute="1" defaultMemberUniqueName="[Range 2].[Nationality].[All]" allUniqueName="[Range 2].[Nationality].[All]" dimensionUniqueName="[Range 2]" displayFolder="" count="0" memberValueDatatype="130" unbalanced="0"/>
    <cacheHierarchy uniqueName="[Range 2].[Job Title]" caption="Job Title" attribute="1" defaultMemberUniqueName="[Range 2].[Job Title].[All]" allUniqueName="[Range 2].[Job Title].[All]" dimensionUniqueName="[Range 2]" displayFolder="" count="0" memberValueDatatype="130" unbalanced="0"/>
    <cacheHierarchy uniqueName="[Range 2].[Total Salary Package]" caption="Total Salary Package" attribute="1" defaultMemberUniqueName="[Range 2].[Total Salary Package].[All]" allUniqueName="[Range 2].[Total Salary Package].[All]" dimensionUniqueName="[Range 2]" displayFolder="" count="0" memberValueDatatype="20" unbalanced="0"/>
    <cacheHierarchy uniqueName="[Range 2].[Basic Salary]" caption="Basic Salary" attribute="1" defaultMemberUniqueName="[Range 2].[Basic Salary].[All]" allUniqueName="[Range 2].[Basic Salary].[All]" dimensionUniqueName="[Range 2]" displayFolder="" count="0" memberValueDatatype="20" unbalanced="0"/>
    <cacheHierarchy uniqueName="[Range 2].[Food Allowance]" caption="Food Allowance" attribute="1" defaultMemberUniqueName="[Range 2].[Food Allowance].[All]" allUniqueName="[Range 2].[Food Allowance].[All]" dimensionUniqueName="[Range 2]" displayFolder="" count="0" memberValueDatatype="20" unbalanced="0"/>
    <cacheHierarchy uniqueName="[Range 2].[Housing Allowance]" caption="Housing Allowance" attribute="1" defaultMemberUniqueName="[Range 2].[Housing Allowance].[All]" allUniqueName="[Range 2].[Housing Allowance].[All]" dimensionUniqueName="[Range 2]" displayFolder="" count="0" memberValueDatatype="20" unbalanced="0"/>
    <cacheHierarchy uniqueName="[Range 2].[Transportation Allowance]" caption="Transportation Allowance" attribute="1" defaultMemberUniqueName="[Range 2].[Transportation Allowance].[All]" allUniqueName="[Range 2].[Transportation Allowance].[All]" dimensionUniqueName="[Range 2]" displayFolder="" count="0" memberValueDatatype="20" unbalanced="0"/>
    <cacheHierarchy uniqueName="[Range 2].[Travel Allowance]" caption="Travel Allowance" attribute="1" defaultMemberUniqueName="[Range 2].[Travel Allowance].[All]" allUniqueName="[Range 2].[Travel Allowance].[All]" dimensionUniqueName="[Range 2]" displayFolder="" count="0" memberValueDatatype="20" unbalanced="0"/>
    <cacheHierarchy uniqueName="[Range 2].[Medical Allowance]" caption="Medical Allowance" attribute="1" defaultMemberUniqueName="[Range 2].[Medical Allowance].[All]" allUniqueName="[Range 2].[Medical Allowance].[All]" dimensionUniqueName="[Range 2]" displayFolder="" count="0" memberValueDatatype="20" unbalanced="0"/>
    <cacheHierarchy uniqueName="[Range 2].[Last Increment]" caption="Last Increment" attribute="1" defaultMemberUniqueName="[Range 2].[Last Increment].[All]" allUniqueName="[Range 2].[Last Increment].[All]" dimensionUniqueName="[Range 2]" displayFolder="" count="0" memberValueDatatype="20" unbalanced="0"/>
    <cacheHierarchy uniqueName="[Range 2].[Vacation Allowance]" caption="Vacation Allowance" attribute="1" defaultMemberUniqueName="[Range 2].[Vacation Allowance].[All]" allUniqueName="[Range 2].[Vacation Allowance].[All]" dimensionUniqueName="[Range 2]" displayFolder="" count="0" memberValueDatatype="20" unbalanced="0"/>
    <cacheHierarchy uniqueName="[Range 2].[Other Earnings]" caption="Other Earnings" attribute="1" defaultMemberUniqueName="[Range 2].[Other Earnings].[All]" allUniqueName="[Range 2].[Other Earnings].[All]" dimensionUniqueName="[Range 2]" displayFolder="" count="0" memberValueDatatype="20" unbalanced="0"/>
    <cacheHierarchy uniqueName="[Range 2].[Accrued Amount]" caption="Accrued Amount" attribute="1" defaultMemberUniqueName="[Range 2].[Accrued Amount].[All]" allUniqueName="[Range 2].[Accrued Amount].[All]" dimensionUniqueName="[Range 2]" displayFolder="" count="0" memberValueDatatype="5" unbalanced="0"/>
    <cacheHierarchy uniqueName="[Range 2].[Total Cost]" caption="Total Cost" attribute="1" defaultMemberUniqueName="[Range 2].[Total Cost].[All]" allUniqueName="[Range 2].[Total Cost].[All]" dimensionUniqueName="[Range 2]" displayFolder="" count="0" memberValueDatatype="5" unbalanced="0"/>
    <cacheHierarchy uniqueName="[Range 2].[Hire Date (Year)]" caption="Hire Date (Year)" attribute="1" defaultMemberUniqueName="[Range 2].[Hire Date (Year)].[All]" allUniqueName="[Range 2].[Hire Date (Year)].[All]" dimensionUniqueName="[Range 2]" displayFolder="" count="0" memberValueDatatype="130" unbalanced="0"/>
    <cacheHierarchy uniqueName="[Range 2].[Hire Date (Quarter)]" caption="Hire Date (Quarter)" attribute="1" defaultMemberUniqueName="[Range 2].[Hire Date (Quarter)].[All]" allUniqueName="[Range 2].[Hire Date (Quarter)].[All]" dimensionUniqueName="[Range 2]" displayFolder="" count="0" memberValueDatatype="130" unbalanced="0"/>
    <cacheHierarchy uniqueName="[Range 2].[Hire Date (Month)]" caption="Hire Date (Month)" attribute="1" defaultMemberUniqueName="[Range 2].[Hire Date (Month)].[All]" allUniqueName="[Range 2].[Hire Date (Month)].[All]" dimensionUniqueName="[Range 2]" displayFolder="" count="0" memberValueDatatype="130" unbalanced="0"/>
    <cacheHierarchy uniqueName="[Table1].[Company]" caption="Company" attribute="1" defaultMemberUniqueName="[Table1].[Company].[All]" allUniqueName="[Table1].[Company].[All]" dimensionUniqueName="[Table1]" displayFolder="" count="0" memberValueDatatype="2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Cost Center]" caption="Cost Center" attribute="1" defaultMemberUniqueName="[Table1].[Cost Center].[All]" allUniqueName="[Table1].[Cost Center].[All]" dimensionUniqueName="[Table1]" displayFolder="" count="0" memberValueDatatype="20" unbalanced="0"/>
    <cacheHierarchy uniqueName="[Table1].[Hire Date]" caption="Hire Date" attribute="1" time="1" defaultMemberUniqueName="[Table1].[Hire Date].[All]" allUniqueName="[Table1].[Hire Date].[All]" dimensionUniqueName="[Table1]" displayFolder="" count="0" memberValueDatatype="7" unbalanced="0"/>
    <cacheHierarchy uniqueName="[Table1].[Birth Date]" caption="Birth Date" attribute="1" time="1" defaultMemberUniqueName="[Table1].[Birth Date].[All]" allUniqueName="[Table1].[Birth Dat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Finish Date]" caption="Finish Date" attribute="1" time="1" defaultMemberUniqueName="[Table1].[Finish Date].[All]" allUniqueName="[Table1].[Finish Date].[All]" dimensionUniqueName="[Table1]" displayFolder="" count="0" memberValueDatatype="7" unbalanced="0"/>
    <cacheHierarchy uniqueName="[Table1].[Employment Status]" caption="Employment Status" attribute="1" defaultMemberUniqueName="[Table1].[Employment Status].[All]" allUniqueName="[Table1].[Employment Status].[All]" dimensionUniqueName="[Table1]" displayFolder="" count="0" memberValueDatatype="130" unbalanced="0"/>
    <cacheHierarchy uniqueName="[Table1].[Contract Leave]" caption="Contract Leave" attribute="1" defaultMemberUniqueName="[Table1].[Contract Leave].[All]" allUniqueName="[Table1].[Contract Leave].[All]" dimensionUniqueName="[Table1]" displayFolder="" count="0" memberValueDatatype="20" unbalanced="0"/>
    <cacheHierarchy uniqueName="[Table1].[Nationality]" caption="Nationality" attribute="1" defaultMemberUniqueName="[Table1].[Nationality].[All]" allUniqueName="[Table1].[Nationality].[All]" dimensionUniqueName="[Table1]" displayFolder="" count="0" memberValueDatatype="130" unbalanced="0"/>
    <cacheHierarchy uniqueName="[Table1].[Job Title]" caption="Job Title" attribute="1" defaultMemberUniqueName="[Table1].[Job Title].[All]" allUniqueName="[Table1].[Job Title].[All]" dimensionUniqueName="[Table1]" displayFolder="" count="0" memberValueDatatype="130" unbalanced="0"/>
    <cacheHierarchy uniqueName="[Table1].[Total Salary Package]" caption="Total Salary Package" attribute="1" defaultMemberUniqueName="[Table1].[Total Salary Package].[All]" allUniqueName="[Table1].[Total Salary Package].[All]" dimensionUniqueName="[Table1]" displayFolder="" count="0" memberValueDatatype="20" unbalanced="0"/>
    <cacheHierarchy uniqueName="[Table1].[Basic Salary]" caption="Basic Salary" attribute="1" defaultMemberUniqueName="[Table1].[Basic Salary].[All]" allUniqueName="[Table1].[Basic Salary].[All]" dimensionUniqueName="[Table1]" displayFolder="" count="0" memberValueDatatype="20" unbalanced="0"/>
    <cacheHierarchy uniqueName="[Table1].[Food Allowance]" caption="Food Allowance" attribute="1" defaultMemberUniqueName="[Table1].[Food Allowance].[All]" allUniqueName="[Table1].[Food Allowance].[All]" dimensionUniqueName="[Table1]" displayFolder="" count="0" memberValueDatatype="20" unbalanced="0"/>
    <cacheHierarchy uniqueName="[Table1].[Housing Allowance]" caption="Housing Allowance" attribute="1" defaultMemberUniqueName="[Table1].[Housing Allowance].[All]" allUniqueName="[Table1].[Housing Allowance].[All]" dimensionUniqueName="[Table1]" displayFolder="" count="0" memberValueDatatype="20" unbalanced="0"/>
    <cacheHierarchy uniqueName="[Table1].[Transportation Allowance]" caption="Transportation Allowance" attribute="1" defaultMemberUniqueName="[Table1].[Transportation Allowance].[All]" allUniqueName="[Table1].[Transportation Allowance].[All]" dimensionUniqueName="[Table1]" displayFolder="" count="0" memberValueDatatype="20" unbalanced="0"/>
    <cacheHierarchy uniqueName="[Table1].[Travel Allowance]" caption="Travel Allowance" attribute="1" defaultMemberUniqueName="[Table1].[Travel Allowance].[All]" allUniqueName="[Table1].[Travel Allowance].[All]" dimensionUniqueName="[Table1]" displayFolder="" count="0" memberValueDatatype="20" unbalanced="0"/>
    <cacheHierarchy uniqueName="[Table1].[Medical Allowance]" caption="Medical Allowance" attribute="1" defaultMemberUniqueName="[Table1].[Medical Allowance].[All]" allUniqueName="[Table1].[Medical Allowance].[All]" dimensionUniqueName="[Table1]" displayFolder="" count="0" memberValueDatatype="20" unbalanced="0"/>
    <cacheHierarchy uniqueName="[Table1].[Last Increment]" caption="Last Increment" attribute="1" defaultMemberUniqueName="[Table1].[Last Increment].[All]" allUniqueName="[Table1].[Last Increment].[All]" dimensionUniqueName="[Table1]" displayFolder="" count="0" memberValueDatatype="20" unbalanced="0"/>
    <cacheHierarchy uniqueName="[Table1].[Vacation Allowance]" caption="Vacation Allowance" attribute="1" defaultMemberUniqueName="[Table1].[Vacation Allowance].[All]" allUniqueName="[Table1].[Vacation Allowance].[All]" dimensionUniqueName="[Table1]" displayFolder="" count="0" memberValueDatatype="20" unbalanced="0"/>
    <cacheHierarchy uniqueName="[Table1].[Other Earnings]" caption="Other Earnings" attribute="1" defaultMemberUniqueName="[Table1].[Other Earnings].[All]" allUniqueName="[Table1].[Other Earnings].[All]" dimensionUniqueName="[Table1]" displayFolder="" count="0" memberValueDatatype="20" unbalanced="0"/>
    <cacheHierarchy uniqueName="[Table1].[Accrued Amount]" caption="Accrued Amount" attribute="1" defaultMemberUniqueName="[Table1].[Accrued Amount].[All]" allUniqueName="[Table1].[Accrued Amount].[All]" dimensionUniqueName="[Table1]" displayFolder="" count="0" memberValueDatatype="5" unbalanced="0"/>
    <cacheHierarchy uniqueName="[Table1].[Total Cost]" caption="Total Cost" attribute="1" defaultMemberUniqueName="[Table1].[Total Cost].[All]" allUniqueName="[Table1].[Total Cost].[All]" dimensionUniqueName="[Table1]" displayFolder="" count="0" memberValueDatatype="5" unbalanced="0"/>
    <cacheHierarchy uniqueName="[Table2].[Company]" caption="Company" attribute="1" defaultMemberUniqueName="[Table2].[Company].[All]" allUniqueName="[Table2].[Company].[All]" dimensionUniqueName="[Table2]" displayFolder="" count="0" memberValueDatatype="20" unbalanced="0"/>
    <cacheHierarchy uniqueName="[Table2].[Employee Number]" caption="Employee Number" attribute="1" defaultMemberUniqueName="[Table2].[Employee Number].[All]" allUniqueName="[Table2].[Employee Number].[All]" dimensionUniqueName="[Table2]" displayFolder="" count="0" memberValueDatatype="20" unbalanced="0"/>
    <cacheHierarchy uniqueName="[Table2].[Employee Name]" caption="Employee Name" attribute="1" defaultMemberUniqueName="[Table2].[Employee Name].[All]" allUniqueName="[Table2].[Employee Name].[All]" dimensionUniqueName="[Table2]" displayFolder="" count="0" memberValueDatatype="130" unbalanced="0"/>
    <cacheHierarchy uniqueName="[Table2].[Branch]" caption="Branch" attribute="1" defaultMemberUniqueName="[Table2].[Branch].[All]" allUniqueName="[Table2].[Branch].[All]" dimensionUniqueName="[Table2]" displayFolder="" count="0" memberValueDatatype="130" unbalanced="0"/>
    <cacheHierarchy uniqueName="[Table2].[Cost Center]" caption="Cost Center" attribute="1" defaultMemberUniqueName="[Table2].[Cost Center].[All]" allUniqueName="[Table2].[Cost Center].[All]" dimensionUniqueName="[Table2]" displayFolder="" count="0" memberValueDatatype="20" unbalanced="0"/>
    <cacheHierarchy uniqueName="[Table2].[Hire Date]" caption="Hire Date" attribute="1" time="1" defaultMemberUniqueName="[Table2].[Hire Date].[All]" allUniqueName="[Table2].[Hire Date].[All]" dimensionUniqueName="[Table2]" displayFolder="" count="0" memberValueDatatype="7" unbalanced="0"/>
    <cacheHierarchy uniqueName="[Table2].[Birth Date]" caption="Birth Date" attribute="1" time="1" defaultMemberUniqueName="[Table2].[Birth Date].[All]" allUniqueName="[Table2].[Birth 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Age Group]" caption="Age Group" attribute="1" defaultMemberUniqueName="[Table2].[Age Group].[All]" allUniqueName="[Table2].[Age Group].[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Employment Status]" caption="Employment Status" attribute="1" defaultMemberUniqueName="[Table2].[Employment Status].[All]" allUniqueName="[Table2].[Employment Status].[All]" dimensionUniqueName="[Table2]" displayFolder="" count="0" memberValueDatatype="130" unbalanced="0"/>
    <cacheHierarchy uniqueName="[Table2].[Contract Leave]" caption="Contract Leave" attribute="1" defaultMemberUniqueName="[Table2].[Contract Leave].[All]" allUniqueName="[Table2].[Contract Leave].[All]" dimensionUniqueName="[Table2]" displayFolder="" count="0" memberValueDatatype="20" unbalanced="0"/>
    <cacheHierarchy uniqueName="[Table2].[Nationality]" caption="Nationality" attribute="1" defaultMemberUniqueName="[Table2].[Nationality].[All]" allUniqueName="[Table2].[Nationality].[All]" dimensionUniqueName="[Table2]" displayFolder="" count="0" memberValueDatatype="130" unbalanced="0"/>
    <cacheHierarchy uniqueName="[Table2].[Job Title]" caption="Job Title" attribute="1" defaultMemberUniqueName="[Table2].[Job Title].[All]" allUniqueName="[Table2].[Job Title].[All]" dimensionUniqueName="[Table2]" displayFolder="" count="0" memberValueDatatype="130" unbalanced="0"/>
    <cacheHierarchy uniqueName="[Table2].[Total Salary Package]" caption="Total Salary Package" attribute="1" defaultMemberUniqueName="[Table2].[Total Salary Package].[All]" allUniqueName="[Table2].[Total Salary Package].[All]" dimensionUniqueName="[Table2]" displayFolder="" count="0" memberValueDatatype="20" unbalanced="0"/>
    <cacheHierarchy uniqueName="[Table2].[Basic Salary]" caption="Basic Salary" attribute="1" defaultMemberUniqueName="[Table2].[Basic Salary].[All]" allUniqueName="[Table2].[Basic Salary].[All]" dimensionUniqueName="[Table2]" displayFolder="" count="0" memberValueDatatype="20" unbalanced="0"/>
    <cacheHierarchy uniqueName="[Table2].[Food Allowance]" caption="Food Allowance" attribute="1" defaultMemberUniqueName="[Table2].[Food Allowance].[All]" allUniqueName="[Table2].[Food Allowance].[All]" dimensionUniqueName="[Table2]" displayFolder="" count="0" memberValueDatatype="20" unbalanced="0"/>
    <cacheHierarchy uniqueName="[Table2].[Housing Allowance]" caption="Housing Allowance" attribute="1" defaultMemberUniqueName="[Table2].[Housing Allowance].[All]" allUniqueName="[Table2].[Housing Allowance].[All]" dimensionUniqueName="[Table2]" displayFolder="" count="0" memberValueDatatype="20" unbalanced="0"/>
    <cacheHierarchy uniqueName="[Table2].[Transportation Allowance]" caption="Transportation Allowance" attribute="1" defaultMemberUniqueName="[Table2].[Transportation Allowance].[All]" allUniqueName="[Table2].[Transportation Allowance].[All]" dimensionUniqueName="[Table2]" displayFolder="" count="0" memberValueDatatype="20" unbalanced="0"/>
    <cacheHierarchy uniqueName="[Table2].[Travel Allowance]" caption="Travel Allowance" attribute="1" defaultMemberUniqueName="[Table2].[Travel Allowance].[All]" allUniqueName="[Table2].[Travel Allowance].[All]" dimensionUniqueName="[Table2]" displayFolder="" count="0" memberValueDatatype="20" unbalanced="0"/>
    <cacheHierarchy uniqueName="[Table2].[Medical Allowance]" caption="Medical Allowance" attribute="1" defaultMemberUniqueName="[Table2].[Medical Allowance].[All]" allUniqueName="[Table2].[Medical Allowance].[All]" dimensionUniqueName="[Table2]" displayFolder="" count="0" memberValueDatatype="20" unbalanced="0"/>
    <cacheHierarchy uniqueName="[Table2].[Last Increment]" caption="Last Increment" attribute="1" defaultMemberUniqueName="[Table2].[Last Increment].[All]" allUniqueName="[Table2].[Last Increment].[All]" dimensionUniqueName="[Table2]" displayFolder="" count="0" memberValueDatatype="20" unbalanced="0"/>
    <cacheHierarchy uniqueName="[Table2].[Vacation Allowance]" caption="Vacation Allowance" attribute="1" defaultMemberUniqueName="[Table2].[Vacation Allowance].[All]" allUniqueName="[Table2].[Vacation Allowance].[All]" dimensionUniqueName="[Table2]" displayFolder="" count="0" memberValueDatatype="20" unbalanced="0"/>
    <cacheHierarchy uniqueName="[Table2].[Other Earnings]" caption="Other Earnings" attribute="1" defaultMemberUniqueName="[Table2].[Other Earnings].[All]" allUniqueName="[Table2].[Other Earnings].[All]" dimensionUniqueName="[Table2]" displayFolder="" count="0" memberValueDatatype="20" unbalanced="0"/>
    <cacheHierarchy uniqueName="[Table2].[Accrued Amount]" caption="Accrued Amount" attribute="1" defaultMemberUniqueName="[Table2].[Accrued Amount].[All]" allUniqueName="[Table2].[Accrued Amount].[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median]" caption="median" attribute="1" defaultMemberUniqueName="[Table2].[median].[All]" allUniqueName="[Table2].[median].[All]" dimensionUniqueName="[Table2]" displayFolder="" count="0" memberValueDatatype="20" unbalanced="0"/>
    <cacheHierarchy uniqueName="[Range].[Hire Date (Month Index)]" caption="Hire Date (Month Index)" attribute="1" defaultMemberUniqueName="[Range].[Hire Date (Month Index)].[All]" allUniqueName="[Range].[Hire Date (Month Index)].[All]" dimensionUniqueName="[Range]" displayFolder="" count="0" memberValueDatatype="20" unbalanced="0" hidden="1"/>
    <cacheHierarchy uniqueName="[Range 1].[Hire Date (Month Index)]" caption="Hire Date (Month Index)" attribute="1" defaultMemberUniqueName="[Range 1].[Hire Date (Month Index)].[All]" allUniqueName="[Range 1].[Hire Date (Month Index)].[All]" dimensionUniqueName="[Range 1]" displayFolder="" count="0" memberValueDatatype="20" unbalanced="0" hidden="1"/>
    <cacheHierarchy uniqueName="[Range 2].[Hire Date (Month Index)]" caption="Hire Date (Month Index)" attribute="1" defaultMemberUniqueName="[Range 2].[Hire Date (Month Index)].[All]" allUniqueName="[Range 2].[Hire Date (Month Index)].[All]" dimensionUniqueName="[Range 2]" displayFolder="" count="0" memberValueDatatype="20" unbalanced="0" hidden="1"/>
    <cacheHierarchy uniqueName="[Measures].[median]" caption="median" measure="1" displayFolder="" measureGroup="Range" count="0"/>
    <cacheHierarchy uniqueName="[Measures].[left median]" caption="left median" measure="1" displayFolder="" measureGroup="Range 1" count="0"/>
    <cacheHierarchy uniqueName="[Measures].[vacation median]" caption="vacation median" measure="1" displayFolder="" measureGroup="Range 2" count="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Employee Number]" caption="Sum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umber]" caption="Count of Employee Number" measure="1" displayFolder="" measureGroup="Range" count="0" hidden="1">
      <extLst>
        <ext xmlns:x15="http://schemas.microsoft.com/office/spreadsheetml/2010/11/main" uri="{B97F6D7D-B522-45F9-BDA1-12C45D357490}">
          <x15:cacheHierarchy aggregatedColumn="1"/>
        </ext>
      </extLst>
    </cacheHierarchy>
    <cacheHierarchy uniqueName="[Measures].[Count of Employee Name]" caption="Count of Employee Name" measure="1" displayFolder="" measureGroup="Range"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Range" count="0" hidden="1">
      <extLst>
        <ext xmlns:x15="http://schemas.microsoft.com/office/spreadsheetml/2010/11/main" uri="{B97F6D7D-B522-45F9-BDA1-12C45D357490}">
          <x15:cacheHierarchy aggregatedColumn="9"/>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7"/>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7"/>
        </ext>
      </extLst>
    </cacheHierarchy>
    <cacheHierarchy uniqueName="[Measures].[Sum of Basic Salary]" caption="Sum of Basic Salary" measure="1" displayFolder="" measureGroup="Range" count="0" hidden="1">
      <extLst>
        <ext xmlns:x15="http://schemas.microsoft.com/office/spreadsheetml/2010/11/main" uri="{B97F6D7D-B522-45F9-BDA1-12C45D357490}">
          <x15:cacheHierarchy aggregatedColumn="15"/>
        </ext>
      </extLst>
    </cacheHierarchy>
    <cacheHierarchy uniqueName="[Measures].[Sum of Company]" caption="Sum of Company" measure="1" displayFolder="" measureGroup="Range" count="0" hidden="1">
      <extLst>
        <ext xmlns:x15="http://schemas.microsoft.com/office/spreadsheetml/2010/11/main" uri="{B97F6D7D-B522-45F9-BDA1-12C45D357490}">
          <x15:cacheHierarchy aggregatedColumn="0"/>
        </ext>
      </extLst>
    </cacheHierarchy>
    <cacheHierarchy uniqueName="[Measures].[Count of Nationality]" caption="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ationality]" caption="Distinct Count of Nationality" measure="1" displayFolder="" measureGroup="Range" count="0" hidden="1">
      <extLst>
        <ext xmlns:x15="http://schemas.microsoft.com/office/spreadsheetml/2010/11/main" uri="{B97F6D7D-B522-45F9-BDA1-12C45D357490}">
          <x15:cacheHierarchy aggregatedColumn="12"/>
        </ext>
      </extLst>
    </cacheHierarchy>
    <cacheHierarchy uniqueName="[Measures].[Sum of Total Salary Package]" caption="Sum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Average of Total Salary Package]" caption="Average of Total Salary Package" measure="1" displayFolder="" measureGroup="Range" count="0" hidden="1">
      <extLst>
        <ext xmlns:x15="http://schemas.microsoft.com/office/spreadsheetml/2010/11/main" uri="{B97F6D7D-B522-45F9-BDA1-12C45D357490}">
          <x15:cacheHierarchy aggregatedColumn="14"/>
        </ext>
      </extLst>
    </cacheHierarchy>
    <cacheHierarchy uniqueName="[Measures].[Count of Employee Name 2]" caption="Count of Employee Name 2" measure="1" displayFolder="" measureGroup="Range 1" count="0" hidden="1">
      <extLst>
        <ext xmlns:x15="http://schemas.microsoft.com/office/spreadsheetml/2010/11/main" uri="{B97F6D7D-B522-45F9-BDA1-12C45D357490}">
          <x15:cacheHierarchy aggregatedColumn="31"/>
        </ext>
      </extLst>
    </cacheHierarchy>
    <cacheHierarchy uniqueName="[Measures].[Sum of Total Salary Package 2]" caption="Sum of Total Salary Package 2" measure="1" displayFolder="" measureGroup="Range 1" count="0" hidden="1">
      <extLst>
        <ext xmlns:x15="http://schemas.microsoft.com/office/spreadsheetml/2010/11/main" uri="{B97F6D7D-B522-45F9-BDA1-12C45D357490}">
          <x15:cacheHierarchy aggregatedColumn="45"/>
        </ext>
      </extLst>
    </cacheHierarchy>
    <cacheHierarchy uniqueName="[Measures].[Sum of Company 2]" caption="Sum of Company 2" measure="1" displayFolder="" measureGroup="Range 1" count="0" hidden="1">
      <extLst>
        <ext xmlns:x15="http://schemas.microsoft.com/office/spreadsheetml/2010/11/main" uri="{B97F6D7D-B522-45F9-BDA1-12C45D357490}">
          <x15:cacheHierarchy aggregatedColumn="29"/>
        </ext>
      </extLst>
    </cacheHierarchy>
    <cacheHierarchy uniqueName="[Measures].[Count of Nationality 2]" caption="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Distinct Count of Nationality 2]" caption="Distinct Count of Nationality 2" measure="1" displayFolder="" measureGroup="Range 1" count="0" hidden="1">
      <extLst>
        <ext xmlns:x15="http://schemas.microsoft.com/office/spreadsheetml/2010/11/main" uri="{B97F6D7D-B522-45F9-BDA1-12C45D357490}">
          <x15:cacheHierarchy aggregatedColumn="43"/>
        </ext>
      </extLst>
    </cacheHierarchy>
    <cacheHierarchy uniqueName="[Measures].[Sum of Employee Number 2]" caption="Sum of Employee Number 2" measure="1" displayFolder="" measureGroup="Range 1" count="0" hidden="1">
      <extLst>
        <ext xmlns:x15="http://schemas.microsoft.com/office/spreadsheetml/2010/11/main" uri="{B97F6D7D-B522-45F9-BDA1-12C45D357490}">
          <x15:cacheHierarchy aggregatedColumn="30"/>
        </ext>
      </extLst>
    </cacheHierarchy>
    <cacheHierarchy uniqueName="[Measures].[Sum of Cost Center]" caption="Sum of Cost Center" measure="1" displayFolder="" measureGroup="Table2" count="0" hidden="1">
      <extLst>
        <ext xmlns:x15="http://schemas.microsoft.com/office/spreadsheetml/2010/11/main" uri="{B97F6D7D-B522-45F9-BDA1-12C45D357490}">
          <x15:cacheHierarchy aggregatedColumn="119"/>
        </ext>
      </extLst>
    </cacheHierarchy>
    <cacheHierarchy uniqueName="[Measures].[Count of Employee Name 3]" caption="Count of Employee Name 3" measure="1" displayFolder="" measureGroup="Range 2" count="0" hidden="1">
      <extLst>
        <ext xmlns:x15="http://schemas.microsoft.com/office/spreadsheetml/2010/11/main" uri="{B97F6D7D-B522-45F9-BDA1-12C45D357490}">
          <x15:cacheHierarchy aggregatedColumn="62"/>
        </ext>
      </extLst>
    </cacheHierarchy>
    <cacheHierarchy uniqueName="[Measures].[Sum of Total Salary Package 3]" caption="Sum of Total Salary Package 3" measure="1" displayFolder="" measureGroup="Range 2" count="0" hidden="1">
      <extLst>
        <ext xmlns:x15="http://schemas.microsoft.com/office/spreadsheetml/2010/11/main" uri="{B97F6D7D-B522-45F9-BDA1-12C45D357490}">
          <x15:cacheHierarchy aggregatedColumn="74"/>
        </ext>
      </extLst>
    </cacheHierarchy>
    <cacheHierarchy uniqueName="[Measures].[Sum of Company 3]" caption="Sum of Company 3" measure="1" displayFolder="" measureGroup="Range 2" count="0" hidden="1">
      <extLst>
        <ext xmlns:x15="http://schemas.microsoft.com/office/spreadsheetml/2010/11/main" uri="{B97F6D7D-B522-45F9-BDA1-12C45D357490}">
          <x15:cacheHierarchy aggregatedColumn="60"/>
        </ext>
      </extLst>
    </cacheHierarchy>
    <cacheHierarchy uniqueName="[Measures].[Count of Nationality 3]" caption="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Distinct Count of Nationality 3]" caption="Distinct Count of Nationality 3" measure="1" displayFolder="" measureGroup="Range 2" count="0" hidden="1">
      <extLst>
        <ext xmlns:x15="http://schemas.microsoft.com/office/spreadsheetml/2010/11/main" uri="{B97F6D7D-B522-45F9-BDA1-12C45D357490}">
          <x15:cacheHierarchy aggregatedColumn="72"/>
        </ext>
      </extLst>
    </cacheHierarchy>
    <cacheHierarchy uniqueName="[Measures].[Sum of Job Duratin]" caption="Sum of Job Duratin" measure="1" displayFolder="" measureGroup="Range 1" count="0" hidden="1">
      <extLst>
        <ext xmlns:x15="http://schemas.microsoft.com/office/spreadsheetml/2010/11/main" uri="{B97F6D7D-B522-45F9-BDA1-12C45D357490}">
          <x15:cacheHierarchy aggregatedColumn="39"/>
        </ext>
      </extLst>
    </cacheHierarchy>
    <cacheHierarchy uniqueName="[Measures].[Average of Job Duratin]" caption="Average of Job Duratin" measure="1" displayFolder="" measureGroup="Range 1" count="0" hidden="1">
      <extLst>
        <ext xmlns:x15="http://schemas.microsoft.com/office/spreadsheetml/2010/11/main" uri="{B97F6D7D-B522-45F9-BDA1-12C45D357490}">
          <x15:cacheHierarchy aggregatedColumn="39"/>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Table1" uniqueName="[Table1]" caption="Table1"/>
    <dimension name="Table2" uniqueName="[Table2]" caption="Table2"/>
  </dimensions>
  <measureGroups count="5">
    <measureGroup name="Range" caption="Range"/>
    <measureGroup name="Range 1" caption="Range 1"/>
    <measureGroup name="Range 2" caption="Range 2"/>
    <measureGroup name="Table1" caption="Table1"/>
    <measureGroup name="Table2" caption="Table2"/>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19000532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757B2C-8E1A-4F62-B244-E1B7ADD2BEFE}" name="PivotTable28"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K16" firstHeaderRow="1" firstDataRow="2" firstDataCol="1"/>
  <pivotFields count="4">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t="grand">
      <x/>
    </i>
  </rowItems>
  <colFields count="1">
    <field x="2"/>
  </colFields>
  <colItems count="3">
    <i>
      <x/>
    </i>
    <i>
      <x v="1"/>
    </i>
    <i t="grand">
      <x/>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2"/>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DD17FC-BA0F-4085-BB17-CE0E31DB8F8A}" name="PivotTable2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4"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3AD14-C650-4868-84F6-9F8624FC89F0}" name="PivotTable27" cacheId="3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55:B62"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v="1"/>
    </i>
    <i>
      <x v="3"/>
    </i>
    <i>
      <x v="5"/>
    </i>
    <i>
      <x/>
    </i>
    <i>
      <x v="6"/>
    </i>
    <i>
      <x v="4"/>
    </i>
    <i>
      <x v="2"/>
    </i>
  </rowItems>
  <colItems count="1">
    <i/>
  </colItems>
  <dataFields count="1">
    <dataField name="Sum of Total Salary Packag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7CB7FF-D56E-443E-A7CC-73E415C87C6E}" name="PivotTable3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8:H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tional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0A5DF-9E7B-44B0-A665-464D4BEFA459}" name="PivotTable30"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6:H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Nationality" fld="0" subtotal="count" baseField="0" baseItem="0">
      <extLst>
        <ext xmlns:x15="http://schemas.microsoft.com/office/spreadsheetml/2010/11/main" uri="{FABC7310-3BB5-11E1-824E-6D434824019B}">
          <x15:dataField isCountDistinct="1"/>
        </ext>
      </extLst>
    </dataField>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tional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56400D-AFCD-4C64-8E91-D82EEF3188C7}" name="PivotTable24"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7:C25" firstHeaderRow="1" firstDataRow="2"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2">
        <item x="0"/>
        <item x="1"/>
      </items>
    </pivotField>
  </pivotFields>
  <rowFields count="1">
    <field x="1"/>
  </rowFields>
  <rowItems count="7">
    <i>
      <x/>
    </i>
    <i>
      <x v="1"/>
    </i>
    <i>
      <x v="2"/>
    </i>
    <i>
      <x v="3"/>
    </i>
    <i>
      <x v="4"/>
    </i>
    <i>
      <x v="5"/>
    </i>
    <i>
      <x v="6"/>
    </i>
  </rowItems>
  <colFields count="1">
    <field x="2"/>
  </colFields>
  <colItems count="2">
    <i>
      <x/>
    </i>
    <i>
      <x v="1"/>
    </i>
  </colItems>
  <dataFields count="1">
    <dataField name="Count of Employee Name" fld="0" subtotal="count" baseField="0" baseItem="0"/>
  </dataFields>
  <chartFormats count="3">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F21963-6441-439A-A126-3D279293D90B}" name="PivotTable25"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29:B40" firstHeaderRow="1" firstDataRow="1" firstDataCol="1"/>
  <pivotFields count="3">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1"/>
  </rowFields>
  <rowItems count="11">
    <i>
      <x/>
    </i>
    <i>
      <x v="1"/>
    </i>
    <i>
      <x v="2"/>
    </i>
    <i>
      <x v="3"/>
    </i>
    <i>
      <x v="4"/>
    </i>
    <i>
      <x v="5"/>
    </i>
    <i>
      <x v="6"/>
    </i>
    <i>
      <x v="7"/>
    </i>
    <i>
      <x v="8"/>
    </i>
    <i>
      <x v="9"/>
    </i>
    <i>
      <x v="10"/>
    </i>
  </rowItems>
  <colItems count="1">
    <i/>
  </colItems>
  <dataFields count="1">
    <dataField name="Count of Employee Name" fld="0" subtotal="count" baseField="0" baseItem="0"/>
  </dataFields>
  <chartFormats count="13">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 count="1" selected="0">
            <x v="0"/>
          </reference>
        </references>
      </pivotArea>
    </chartFormat>
    <chartFormat chart="5" format="26">
      <pivotArea type="data" outline="0" fieldPosition="0">
        <references count="2">
          <reference field="4294967294" count="1" selected="0">
            <x v="0"/>
          </reference>
          <reference field="1" count="1" selected="0">
            <x v="1"/>
          </reference>
        </references>
      </pivotArea>
    </chartFormat>
    <chartFormat chart="5" format="27">
      <pivotArea type="data" outline="0" fieldPosition="0">
        <references count="2">
          <reference field="4294967294" count="1" selected="0">
            <x v="0"/>
          </reference>
          <reference field="1" count="1" selected="0">
            <x v="2"/>
          </reference>
        </references>
      </pivotArea>
    </chartFormat>
    <chartFormat chart="5" format="28">
      <pivotArea type="data" outline="0" fieldPosition="0">
        <references count="2">
          <reference field="4294967294" count="1" selected="0">
            <x v="0"/>
          </reference>
          <reference field="1" count="1" selected="0">
            <x v="3"/>
          </reference>
        </references>
      </pivotArea>
    </chartFormat>
    <chartFormat chart="5" format="29">
      <pivotArea type="data" outline="0" fieldPosition="0">
        <references count="2">
          <reference field="4294967294" count="1" selected="0">
            <x v="0"/>
          </reference>
          <reference field="1" count="1" selected="0">
            <x v="4"/>
          </reference>
        </references>
      </pivotArea>
    </chartFormat>
    <chartFormat chart="5" format="30">
      <pivotArea type="data" outline="0" fieldPosition="0">
        <references count="2">
          <reference field="4294967294" count="1" selected="0">
            <x v="0"/>
          </reference>
          <reference field="1" count="1" selected="0">
            <x v="5"/>
          </reference>
        </references>
      </pivotArea>
    </chartFormat>
    <chartFormat chart="5" format="31">
      <pivotArea type="data" outline="0" fieldPosition="0">
        <references count="2">
          <reference field="4294967294" count="1" selected="0">
            <x v="0"/>
          </reference>
          <reference field="1" count="1" selected="0">
            <x v="6"/>
          </reference>
        </references>
      </pivotArea>
    </chartFormat>
    <chartFormat chart="5" format="32">
      <pivotArea type="data" outline="0" fieldPosition="0">
        <references count="2">
          <reference field="4294967294" count="1" selected="0">
            <x v="0"/>
          </reference>
          <reference field="1" count="1" selected="0">
            <x v="7"/>
          </reference>
        </references>
      </pivotArea>
    </chartFormat>
    <chartFormat chart="5" format="33">
      <pivotArea type="data" outline="0" fieldPosition="0">
        <references count="2">
          <reference field="4294967294" count="1" selected="0">
            <x v="0"/>
          </reference>
          <reference field="1" count="1" selected="0">
            <x v="8"/>
          </reference>
        </references>
      </pivotArea>
    </chartFormat>
    <chartFormat chart="5" format="34">
      <pivotArea type="data" outline="0" fieldPosition="0">
        <references count="2">
          <reference field="4294967294" count="1" selected="0">
            <x v="0"/>
          </reference>
          <reference field="1" count="1" selected="0">
            <x v="9"/>
          </reference>
        </references>
      </pivotArea>
    </chartFormat>
    <chartFormat chart="5" format="35">
      <pivotArea type="data" outline="0" fieldPosition="0">
        <references count="2">
          <reference field="4294967294" count="1" selected="0">
            <x v="0"/>
          </reference>
          <reference field="1" count="1" selected="0">
            <x v="10"/>
          </reference>
        </references>
      </pivotArea>
    </chartFormat>
    <chartFormat chart="5" format="36">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4A6356-ED09-4FE2-8702-1B17757F8F6D}" name="PivotTable2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5DD89D-840B-43AB-B98F-4D1FF179A994}" name="PivotTable31"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H30:I44" firstHeaderRow="1" firstDataRow="1" firstDataCol="1"/>
  <pivotFields count="3">
    <pivotField dataField="1" subtotalTop="0" showAll="0" defaultSubtotal="0"/>
    <pivotField axis="axisRow" allDrilled="1" subtotalTop="0" showAll="0" dataSourceSort="1" defaultSubtotal="0">
      <items count="14">
        <item x="0" e="0"/>
        <item x="1" e="0"/>
        <item x="2" e="0"/>
        <item x="3" e="0"/>
        <item x="4" e="0"/>
        <item x="5" e="0"/>
        <item x="6" e="0"/>
        <item x="7" e="0"/>
        <item x="8" e="0"/>
        <item x="9" e="0"/>
        <item x="10" e="0"/>
        <item x="11" e="0"/>
        <item x="12" e="0"/>
        <item x="13" e="0"/>
      </items>
    </pivotField>
    <pivotField allDrilled="1" subtotalTop="0" showAll="0" dataSourceSort="1" defaultSubtotal="0" defaultAttributeDrillState="1"/>
  </pivotFields>
  <rowFields count="1">
    <field x="1"/>
  </rowFields>
  <rowItems count="14">
    <i>
      <x/>
    </i>
    <i>
      <x v="1"/>
    </i>
    <i>
      <x v="2"/>
    </i>
    <i>
      <x v="3"/>
    </i>
    <i>
      <x v="4"/>
    </i>
    <i>
      <x v="5"/>
    </i>
    <i>
      <x v="6"/>
    </i>
    <i>
      <x v="7"/>
    </i>
    <i>
      <x v="8"/>
    </i>
    <i>
      <x v="9"/>
    </i>
    <i>
      <x v="10"/>
    </i>
    <i>
      <x v="11"/>
    </i>
    <i>
      <x v="12"/>
    </i>
    <i>
      <x v="13"/>
    </i>
  </rowItems>
  <colItems count="1">
    <i/>
  </colItems>
  <dataFields count="1">
    <dataField name="Count of Employee Name"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tional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9000AE-7362-41AD-BF0A-737D7CF313FF}" name="PivotTable29"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H19:I21"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Employee Name" fld="0" subtotal="count" baseField="0" baseItem="0"/>
  </dataFields>
  <chartFormats count="4">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6" format="9">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DB15DA-40C3-445C-9073-7D52310CC732}" name="PivotTable1"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44:B48"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i>
    <i>
      <x v="2"/>
    </i>
    <i>
      <x v="3"/>
    </i>
  </rowItems>
  <colItems count="1">
    <i/>
  </colItems>
  <dataFields count="1">
    <dataField name="Count of Employee 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acation!$A$1:$Z$38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3DE613-E84D-4821-9881-F5B9703051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64:G72" firstHeaderRow="1" firstDataRow="1" firstDataCol="1"/>
  <pivotFields count="3">
    <pivotField dataField="1" subtotalTop="0" showAll="0" defaultSubtotal="0"/>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8">
    <i>
      <x v="4"/>
    </i>
    <i>
      <x/>
    </i>
    <i>
      <x v="2"/>
    </i>
    <i>
      <x v="1"/>
    </i>
    <i>
      <x v="3"/>
    </i>
    <i>
      <x v="5"/>
    </i>
    <i>
      <x v="6"/>
    </i>
    <i t="grand">
      <x/>
    </i>
  </rowItems>
  <colItems count="1">
    <i/>
  </colItems>
  <dataFields count="1">
    <dataField name="Average of Job Duratin" fld="0" subtotal="average" baseField="0" baseItem="0" numFmtId="164"/>
  </dataFields>
  <chartFormats count="1">
    <chartFormat chart="3" format="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 Duratin"/>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AD7C22-3CD1-4550-892E-890FF32BFA7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7" firstHeaderRow="1" firstDataRow="1"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2">
    <field x="2"/>
    <field x="1"/>
  </rowFields>
  <rowItems count="9">
    <i>
      <x/>
    </i>
    <i r="1">
      <x/>
    </i>
    <i r="1">
      <x v="1"/>
    </i>
    <i r="1">
      <x v="2"/>
    </i>
    <i r="1">
      <x v="3"/>
    </i>
    <i r="1">
      <x v="4"/>
    </i>
    <i r="1">
      <x v="5"/>
    </i>
    <i r="1">
      <x v="6"/>
    </i>
    <i t="grand">
      <x/>
    </i>
  </rowItems>
  <colItems count="1">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1115E4-B48D-4BC6-A710-15744931CB3B}"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8:F5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BBF510B-59CE-4909-AA97-3A4CE529E0AF}" name="PivotTable18" cacheId="8"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F32:G53" firstHeaderRow="1" firstDataRow="1" firstDataCol="1"/>
  <pivotFields count="3">
    <pivotField dataField="1" subtotalTop="0" showAll="0" defaultSubtotal="0"/>
    <pivotField axis="axisRow" allDrilled="1" subtotalTop="0" showAll="0" dataSourceSort="1" defaultSubtotal="0">
      <items count="21">
        <item x="0" e="0"/>
        <item x="1" e="0"/>
        <item x="2" e="0"/>
        <item x="3" e="0"/>
        <item x="4" e="0"/>
        <item x="5" e="0"/>
        <item x="6" e="0"/>
        <item x="7" e="0"/>
        <item x="8" e="0"/>
        <item x="9" e="0"/>
        <item x="10" e="0"/>
        <item x="11" e="0"/>
        <item x="12" e="0"/>
        <item x="13" e="0"/>
        <item x="14" e="0"/>
        <item x="15" e="0"/>
        <item x="16" e="0"/>
        <item x="17" e="0"/>
        <item x="18" e="0"/>
        <item x="19" e="0"/>
        <item x="20" e="0"/>
      </items>
    </pivotField>
    <pivotField allDrilled="1" subtotalTop="0" showAll="0" dataSourceSort="1" defaultSubtotal="0" defaultAttributeDrillState="1"/>
  </pivotFields>
  <rowFields count="1">
    <field x="1"/>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Count of Employee Name" fld="0"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8"/>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41A76C-0CA6-45DF-8386-08AA5549ECB4}" name="PivotTable9"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6:B13" firstHeaderRow="1" firstDataRow="1" firstDataCol="1"/>
  <pivotFields count="3">
    <pivotField dataField="1" subtotalTop="0" showAll="0" defaultSubtotal="0"/>
    <pivotField axis="axisRow" allDrilled="1" subtotalTop="0" showAll="0" defaultSubtotal="0" defaultAttributeDrillState="1">
      <items count="7">
        <item x="1"/>
        <item x="0"/>
        <item x="2"/>
        <item x="3"/>
        <item x="4"/>
        <item x="5"/>
        <item x="6"/>
      </items>
    </pivotField>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Count of Employee Name" fld="0" subtotal="count" baseField="0" baseItem="0"/>
  </dataFields>
  <chartFormats count="1">
    <chartFormat chart="4" format="2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5608D1D-EE47-4B54-AFE1-F333C9EF62F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3EA2CE3-6871-48C9-A2B5-99DA0B3AD23E}" name="PivotTable2" cacheId="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
  <location ref="A29:B3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ount of Employee 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6AB70E9-59A5-48D3-A6B7-D28BF7F6EE8A}" name="PivotTable1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40:B53" firstHeaderRow="1" firstDataRow="1" firstDataCol="1"/>
  <pivotFields count="2">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s>
  <rowFields count="1">
    <field x="1"/>
  </rowFields>
  <rowItems count="13">
    <i>
      <x/>
    </i>
    <i>
      <x v="1"/>
    </i>
    <i>
      <x v="2"/>
    </i>
    <i>
      <x v="3"/>
    </i>
    <i>
      <x v="4"/>
    </i>
    <i>
      <x v="5"/>
    </i>
    <i>
      <x v="6"/>
    </i>
    <i>
      <x v="7"/>
    </i>
    <i>
      <x v="8"/>
    </i>
    <i>
      <x v="9"/>
    </i>
    <i>
      <x v="10"/>
    </i>
    <i>
      <x v="11"/>
    </i>
    <i>
      <x v="12"/>
    </i>
  </rowItems>
  <colItems count="1">
    <i/>
  </colItems>
  <dataFields count="1">
    <dataField name="Count of Employee Name" fld="0" subtotal="count" baseField="0" baseItem="0"/>
  </dataFields>
  <chartFormats count="15">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 count="1" selected="0">
            <x v="0"/>
          </reference>
        </references>
      </pivotArea>
    </chartFormat>
    <chartFormat chart="8" format="22">
      <pivotArea type="data" outline="0" fieldPosition="0">
        <references count="2">
          <reference field="4294967294" count="1" selected="0">
            <x v="0"/>
          </reference>
          <reference field="1" count="1" selected="0">
            <x v="1"/>
          </reference>
        </references>
      </pivotArea>
    </chartFormat>
    <chartFormat chart="8" format="23">
      <pivotArea type="data" outline="0" fieldPosition="0">
        <references count="2">
          <reference field="4294967294" count="1" selected="0">
            <x v="0"/>
          </reference>
          <reference field="1" count="1" selected="0">
            <x v="2"/>
          </reference>
        </references>
      </pivotArea>
    </chartFormat>
    <chartFormat chart="8" format="24">
      <pivotArea type="data" outline="0" fieldPosition="0">
        <references count="2">
          <reference field="4294967294" count="1" selected="0">
            <x v="0"/>
          </reference>
          <reference field="1" count="1" selected="0">
            <x v="3"/>
          </reference>
        </references>
      </pivotArea>
    </chartFormat>
    <chartFormat chart="8" format="25">
      <pivotArea type="data" outline="0" fieldPosition="0">
        <references count="2">
          <reference field="4294967294" count="1" selected="0">
            <x v="0"/>
          </reference>
          <reference field="1" count="1" selected="0">
            <x v="4"/>
          </reference>
        </references>
      </pivotArea>
    </chartFormat>
    <chartFormat chart="8" format="26">
      <pivotArea type="data" outline="0" fieldPosition="0">
        <references count="2">
          <reference field="4294967294" count="1" selected="0">
            <x v="0"/>
          </reference>
          <reference field="1" count="1" selected="0">
            <x v="5"/>
          </reference>
        </references>
      </pivotArea>
    </chartFormat>
    <chartFormat chart="8" format="27">
      <pivotArea type="data" outline="0" fieldPosition="0">
        <references count="2">
          <reference field="4294967294" count="1" selected="0">
            <x v="0"/>
          </reference>
          <reference field="1" count="1" selected="0">
            <x v="6"/>
          </reference>
        </references>
      </pivotArea>
    </chartFormat>
    <chartFormat chart="8" format="28">
      <pivotArea type="data" outline="0" fieldPosition="0">
        <references count="2">
          <reference field="4294967294" count="1" selected="0">
            <x v="0"/>
          </reference>
          <reference field="1" count="1" selected="0">
            <x v="7"/>
          </reference>
        </references>
      </pivotArea>
    </chartFormat>
    <chartFormat chart="8" format="29">
      <pivotArea type="data" outline="0" fieldPosition="0">
        <references count="2">
          <reference field="4294967294" count="1" selected="0">
            <x v="0"/>
          </reference>
          <reference field="1" count="1" selected="0">
            <x v="8"/>
          </reference>
        </references>
      </pivotArea>
    </chartFormat>
    <chartFormat chart="8" format="30">
      <pivotArea type="data" outline="0" fieldPosition="0">
        <references count="2">
          <reference field="4294967294" count="1" selected="0">
            <x v="0"/>
          </reference>
          <reference field="1" count="1" selected="0">
            <x v="9"/>
          </reference>
        </references>
      </pivotArea>
    </chartFormat>
    <chartFormat chart="8" format="31">
      <pivotArea type="data" outline="0" fieldPosition="0">
        <references count="2">
          <reference field="4294967294" count="1" selected="0">
            <x v="0"/>
          </reference>
          <reference field="1" count="1" selected="0">
            <x v="10"/>
          </reference>
        </references>
      </pivotArea>
    </chartFormat>
    <chartFormat chart="8" format="32">
      <pivotArea type="data" outline="0" fieldPosition="0">
        <references count="2">
          <reference field="4294967294" count="1" selected="0">
            <x v="0"/>
          </reference>
          <reference field="1" count="1" selected="0">
            <x v="11"/>
          </reference>
        </references>
      </pivotArea>
    </chartFormat>
    <chartFormat chart="8" format="33">
      <pivotArea type="data" outline="0" fieldPosition="0">
        <references count="2">
          <reference field="4294967294" count="1" selected="0">
            <x v="0"/>
          </reference>
          <reference field="1" count="1" selected="0">
            <x v="12"/>
          </reference>
        </references>
      </pivotArea>
    </chartFormat>
    <chartFormat chart="8" format="34">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6DB7AEC-30B4-4904-8E15-64F8E4EA479C}"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H18" firstHeaderRow="1" firstDataRow="2" firstDataCol="1"/>
  <pivotFields count="3">
    <pivotField dataField="1" subtotalTop="0" showAll="0" defaultSubtotal="0"/>
    <pivotField axis="axisCol" allDrilled="1" subtotalTop="0" showAll="0" dataSourceSort="1" defaultSubtotal="0" defaultAttributeDrillState="1">
      <items count="1">
        <item x="0"/>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s>
  <rowFields count="1">
    <field x="2"/>
  </rowFields>
  <rowItems count="14">
    <i>
      <x/>
    </i>
    <i>
      <x v="1"/>
    </i>
    <i>
      <x v="2"/>
    </i>
    <i>
      <x v="3"/>
    </i>
    <i>
      <x v="4"/>
    </i>
    <i>
      <x v="5"/>
    </i>
    <i>
      <x v="6"/>
    </i>
    <i>
      <x v="7"/>
    </i>
    <i>
      <x v="8"/>
    </i>
    <i>
      <x v="9"/>
    </i>
    <i>
      <x v="10"/>
    </i>
    <i>
      <x v="11"/>
    </i>
    <i>
      <x v="12"/>
    </i>
    <i t="grand">
      <x/>
    </i>
  </rowItems>
  <colFields count="1">
    <field x="1"/>
  </colFields>
  <colItems count="2">
    <i>
      <x/>
    </i>
    <i t="grand">
      <x/>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BACDB27-B674-427C-B36F-55032BB84AF2}" name="PivotTable17"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6:F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Nationality" fld="0" subtotal="count" baseField="0" baseItem="0">
      <extLst>
        <ext xmlns:x15="http://schemas.microsoft.com/office/spreadsheetml/2010/11/main" uri="{FABC7310-3BB5-11E1-824E-6D434824019B}">
          <x15:dataField isCountDistinct="1"/>
        </ext>
      </extLst>
    </dataField>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90808DD-5FD2-42D9-A831-75FBCB9E60D6}" name="PivotTable14"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58:B65" firstHeaderRow="1"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1"/>
    </i>
    <i>
      <x v="5"/>
    </i>
    <i>
      <x v="3"/>
    </i>
    <i>
      <x/>
    </i>
    <i>
      <x v="2"/>
    </i>
    <i>
      <x v="4"/>
    </i>
    <i>
      <x v="6"/>
    </i>
  </rowItems>
  <colItems count="1">
    <i/>
  </colItems>
  <dataFields count="1">
    <dataField name="Sum of Total Salary Packag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C65CA46-9BB9-4A75-8A1D-EE6B71747097}" name="PivotTable16" cacheId="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1:G23" firstHeaderRow="1" firstDataRow="1" firstDataCol="1"/>
  <pivotFields count="3">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Employee Name" fld="0" subtotal="count" baseField="0" baseItem="0"/>
  </dataField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ft!$A$1:$Z$17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6716532-FF33-48CC-BCF8-3859496EDDD3}" name="PivotTable25" cacheId="12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6">
  <location ref="L25:M54" firstHeaderRow="1" firstDataRow="1" firstDataCol="1"/>
  <pivotFields count="3">
    <pivotField axis="axisRow" allDrilled="1" subtotalTop="0" showAll="0" dataSourceSort="1" defaultSubtotal="0">
      <items count="2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s>
    </pivotField>
    <pivotField dataField="1" subtotalTop="0" showAll="0" defaultSubtotal="0"/>
    <pivotField allDrilled="1" subtotalTop="0" showAll="0" dataSourceSort="1" defaultSubtotal="0" defaultAttributeDrillState="1"/>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Count of Employee Name" fld="1" subtotal="count" baseField="0" baseItem="0"/>
  </dataFields>
  <chartFormats count="2">
    <chartFormat chart="12"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954AFF0-FD0F-4046-9A30-84F6220CEE78}" name="PivotTable35" cacheId="13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A32:B38" firstHeaderRow="1" firstDataRow="1" firstDataCol="1"/>
  <pivotFields count="3">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2"/>
    </i>
    <i>
      <x v="3"/>
    </i>
    <i>
      <x/>
    </i>
    <i>
      <x v="4"/>
    </i>
    <i>
      <x v="5"/>
    </i>
  </rowItems>
  <colItems count="1">
    <i/>
  </colItems>
  <dataFields count="1">
    <dataField name="Count of Employee Name" fld="0" subtotal="count" baseField="0" baseItem="0"/>
  </dataFields>
  <chartFormats count="2">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1"/>
          </reference>
        </references>
      </pivotArea>
    </chartFormat>
  </chartFormat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177DBD2-FD4D-44D5-8EC8-D4D43CB5F4A3}" name="PivotTable13" cacheId="10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6">
  <location ref="A18:C26" firstHeaderRow="1" firstDataRow="2"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7">
    <i>
      <x v="1"/>
    </i>
    <i>
      <x v="3"/>
    </i>
    <i>
      <x v="5"/>
    </i>
    <i>
      <x v="4"/>
    </i>
    <i>
      <x v="2"/>
    </i>
    <i>
      <x/>
    </i>
    <i>
      <x v="6"/>
    </i>
  </rowItems>
  <colFields count="1">
    <field x="2"/>
  </colFields>
  <colItems count="2">
    <i>
      <x/>
    </i>
    <i>
      <x v="1"/>
    </i>
  </colItems>
  <dataFields count="1">
    <dataField name="Count of Gender" fld="1" subtotal="count" baseField="0" baseItem="0"/>
  </dataFields>
  <chartFormats count="9">
    <chartFormat chart="2" format="2" series="1">
      <pivotArea type="data" outline="0" fieldPosition="0">
        <references count="2">
          <reference field="4294967294" count="1" selected="0">
            <x v="0"/>
          </reference>
          <reference field="2" count="1" selected="0">
            <x v="0"/>
          </reference>
        </references>
      </pivotArea>
    </chartFormat>
    <chartFormat chart="2" format="3"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1">
          <reference field="4294967294" count="1" selected="0">
            <x v="0"/>
          </reference>
        </references>
      </pivotArea>
    </chartFormat>
    <chartFormat chart="16" format="14" series="1">
      <pivotArea type="data" outline="0" fieldPosition="0">
        <references count="2">
          <reference field="4294967294" count="1" selected="0">
            <x v="0"/>
          </reference>
          <reference field="2" count="1" selected="0">
            <x v="0"/>
          </reference>
        </references>
      </pivotArea>
    </chartFormat>
    <chartFormat chart="16" format="15" series="1">
      <pivotArea type="data" outline="0" fieldPosition="0">
        <references count="2">
          <reference field="4294967294" count="1" selected="0">
            <x v="0"/>
          </reference>
          <reference field="2" count="1" selected="0">
            <x v="1"/>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0" count="1" selected="0">
            <x v="1"/>
          </reference>
        </references>
      </pivotArea>
    </chartFormat>
    <chartFormat chart="16" format="18">
      <pivotArea type="data" outline="0" fieldPosition="0">
        <references count="3">
          <reference field="4294967294" count="1" selected="0">
            <x v="0"/>
          </reference>
          <reference field="0" count="1" selected="0">
            <x v="1"/>
          </reference>
          <reference field="2" count="1" selected="0">
            <x v="0"/>
          </reference>
        </references>
      </pivotArea>
    </chartFormat>
    <chartFormat chart="16" format="19">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5B5EB5E-3600-48EA-BA8A-B812A54B9E80}" name="PivotTable7" cacheId="1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13:L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A7C3137-92A5-46E1-A86A-BCBC62FF16B3}" name="PivotTable9" cacheId="1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 Name" fld="0" subtotal="count" baseField="0" baseItem="0"/>
  </dataField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E342A5A-D2F7-4579-B5F4-0CF601BD9EF2}" name="PivotTable23" cacheId="1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5:L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Nationality" fld="0" subtotal="count" baseField="0" baseItem="0">
      <extLst>
        <ext xmlns:x15="http://schemas.microsoft.com/office/spreadsheetml/2010/11/main" uri="{FABC7310-3BB5-11E1-824E-6D434824019B}">
          <x15:dataField isCountDistinct="1"/>
        </ext>
      </extLst>
    </dataField>
  </dataField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B369B86-6CE1-44E2-93A8-AD8C7F82FFB6}" name="PivotTable6" cacheId="129" applyNumberFormats="0" applyBorderFormats="0" applyFontFormats="0" applyPatternFormats="0" applyAlignmentFormats="0" applyWidthHeightFormats="1" dataCaption="Values" tag="01a17b54-b83b-4e80-8678-48344a19de29" updatedVersion="8" minRefreshableVersion="3" useAutoFormatting="1" subtotalHiddenItems="1" rowGrandTotals="0" itemPrintTitles="1" createdVersion="8" indent="0" outline="1" outlineData="1" multipleFieldFilters="0" chartFormat="17">
  <location ref="G41:H4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Employee Name" fld="0" subtotal="count" baseField="0" baseItem="0"/>
  </dataFields>
  <chartFormats count="4">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 count="1" selected="0">
            <x v="0"/>
          </reference>
        </references>
      </pivotArea>
    </chartFormat>
    <chartFormat chart="12" format="26">
      <pivotArea type="data" outline="0" fieldPosition="0">
        <references count="2">
          <reference field="4294967294" count="1" selected="0">
            <x v="0"/>
          </reference>
          <reference field="1" count="1" selected="0">
            <x v="1"/>
          </reference>
        </references>
      </pivotArea>
    </chartFormat>
    <chartFormat chart="12" format="27">
      <pivotArea type="data" outline="0" fieldPosition="0">
        <references count="1">
          <reference field="4294967294" count="1" selected="0">
            <x v="0"/>
          </reference>
        </references>
      </pivotArea>
    </chartFormat>
  </chartFormat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28070AA-DD34-4EA9-BFD3-672BEA626C08}" name="PivotTable12" cacheId="11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location ref="A7:B14"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v="1"/>
    </i>
    <i>
      <x v="3"/>
    </i>
    <i>
      <x v="5"/>
    </i>
    <i>
      <x v="4"/>
    </i>
    <i>
      <x v="2"/>
    </i>
    <i>
      <x/>
    </i>
    <i>
      <x v="6"/>
    </i>
  </rowItems>
  <colItems count="1">
    <i/>
  </colItems>
  <dataFields count="1">
    <dataField name="Count of Employee Number" fld="1" subtotal="count" baseField="0" baseItem="0"/>
  </dataField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BCC17FB-6217-4526-B079-12F0537EAF7B}" name="PivotTable5" cacheId="126"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G3:I29" firstHeaderRow="1" firstDataRow="2" firstDataCol="1"/>
  <pivotFields count="4">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2">
    <i>
      <x/>
    </i>
    <i>
      <x v="1"/>
    </i>
  </colItems>
  <dataFields count="1">
    <dataField name="Count of Employee Name" fld="2" subtotal="count" baseField="0" baseItem="0"/>
  </dataField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9D476FF-572B-495D-9407-F024E4ADEA77}" name="PivotTable1" cacheId="11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7">
  <location ref="A72:B79" firstHeaderRow="1" firstDataRow="1" firstDataCol="1"/>
  <pivotFields count="2">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1"/>
  </rowFields>
  <rowItems count="7">
    <i>
      <x v="1"/>
    </i>
    <i>
      <x v="5"/>
    </i>
    <i>
      <x v="3"/>
    </i>
    <i>
      <x v="4"/>
    </i>
    <i>
      <x/>
    </i>
    <i>
      <x v="2"/>
    </i>
    <i>
      <x v="6"/>
    </i>
  </rowItems>
  <colItems count="1">
    <i/>
  </colItems>
  <dataFields count="1">
    <dataField name="Sum of Total Salary Package" fld="0" baseField="0" baseItem="0" numFmtId="1"/>
  </dataFields>
  <formats count="1">
    <format dxfId="51">
      <pivotArea outline="0" collapsedLevelsAreSubtotals="1" fieldPosition="0"/>
    </format>
  </formats>
  <chartFormats count="1">
    <chartFormat chart="16" format="11" series="1">
      <pivotArea type="data" outline="0" fieldPosition="0">
        <references count="1">
          <reference field="4294967294" count="1" selected="0">
            <x v="0"/>
          </reference>
        </references>
      </pivotArea>
    </chartFormat>
  </chartFormat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 Salary Package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304C4ED-1322-4659-9B11-DA26BB0D77D5}" name="PivotTable4" cacheId="12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4">
  <location ref="A43:B67" firstHeaderRow="1" firstDataRow="1" firstDataCol="1"/>
  <pivotFields count="3">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4">
    <i>
      <x v="12"/>
    </i>
    <i>
      <x v="15"/>
    </i>
    <i>
      <x v="2"/>
    </i>
    <i>
      <x v="16"/>
    </i>
    <i>
      <x v="4"/>
    </i>
    <i>
      <x v="22"/>
    </i>
    <i>
      <x v="21"/>
    </i>
    <i>
      <x v="19"/>
    </i>
    <i>
      <x v="6"/>
    </i>
    <i>
      <x v="18"/>
    </i>
    <i>
      <x v="11"/>
    </i>
    <i>
      <x v="17"/>
    </i>
    <i>
      <x v="3"/>
    </i>
    <i>
      <x v="7"/>
    </i>
    <i>
      <x/>
    </i>
    <i>
      <x v="9"/>
    </i>
    <i>
      <x v="1"/>
    </i>
    <i>
      <x v="8"/>
    </i>
    <i>
      <x v="20"/>
    </i>
    <i>
      <x v="23"/>
    </i>
    <i>
      <x v="13"/>
    </i>
    <i>
      <x v="14"/>
    </i>
    <i>
      <x v="5"/>
    </i>
    <i>
      <x v="10"/>
    </i>
  </rowItems>
  <colItems count="1">
    <i/>
  </colItems>
  <dataFields count="1">
    <dataField name="Count of Employee Name" fld="0" subtotal="count" baseField="0" baseItem="0"/>
  </dataFields>
  <chartFormats count="85">
    <chartFormat chart="30" format="130" series="1">
      <pivotArea type="data" outline="0" fieldPosition="0">
        <references count="1">
          <reference field="4294967294" count="1" selected="0">
            <x v="0"/>
          </reference>
        </references>
      </pivotArea>
    </chartFormat>
    <chartFormat chart="30" format="131">
      <pivotArea type="data" outline="0" fieldPosition="0">
        <references count="2">
          <reference field="4294967294" count="1" selected="0">
            <x v="0"/>
          </reference>
          <reference field="1" count="1" selected="0">
            <x v="0"/>
          </reference>
        </references>
      </pivotArea>
    </chartFormat>
    <chartFormat chart="30" format="132">
      <pivotArea type="data" outline="0" fieldPosition="0">
        <references count="2">
          <reference field="4294967294" count="1" selected="0">
            <x v="0"/>
          </reference>
          <reference field="1" count="1" selected="0">
            <x v="1"/>
          </reference>
        </references>
      </pivotArea>
    </chartFormat>
    <chartFormat chart="30" format="133">
      <pivotArea type="data" outline="0" fieldPosition="0">
        <references count="2">
          <reference field="4294967294" count="1" selected="0">
            <x v="0"/>
          </reference>
          <reference field="1" count="1" selected="0">
            <x v="2"/>
          </reference>
        </references>
      </pivotArea>
    </chartFormat>
    <chartFormat chart="30" format="134">
      <pivotArea type="data" outline="0" fieldPosition="0">
        <references count="2">
          <reference field="4294967294" count="1" selected="0">
            <x v="0"/>
          </reference>
          <reference field="1" count="1" selected="0">
            <x v="3"/>
          </reference>
        </references>
      </pivotArea>
    </chartFormat>
    <chartFormat chart="30" format="135">
      <pivotArea type="data" outline="0" fieldPosition="0">
        <references count="2">
          <reference field="4294967294" count="1" selected="0">
            <x v="0"/>
          </reference>
          <reference field="1" count="1" selected="0">
            <x v="4"/>
          </reference>
        </references>
      </pivotArea>
    </chartFormat>
    <chartFormat chart="30" format="136">
      <pivotArea type="data" outline="0" fieldPosition="0">
        <references count="2">
          <reference field="4294967294" count="1" selected="0">
            <x v="0"/>
          </reference>
          <reference field="1" count="1" selected="0">
            <x v="5"/>
          </reference>
        </references>
      </pivotArea>
    </chartFormat>
    <chartFormat chart="30" format="137">
      <pivotArea type="data" outline="0" fieldPosition="0">
        <references count="2">
          <reference field="4294967294" count="1" selected="0">
            <x v="0"/>
          </reference>
          <reference field="1" count="1" selected="0">
            <x v="6"/>
          </reference>
        </references>
      </pivotArea>
    </chartFormat>
    <chartFormat chart="30" format="138">
      <pivotArea type="data" outline="0" fieldPosition="0">
        <references count="2">
          <reference field="4294967294" count="1" selected="0">
            <x v="0"/>
          </reference>
          <reference field="1" count="1" selected="0">
            <x v="7"/>
          </reference>
        </references>
      </pivotArea>
    </chartFormat>
    <chartFormat chart="30" format="139">
      <pivotArea type="data" outline="0" fieldPosition="0">
        <references count="2">
          <reference field="4294967294" count="1" selected="0">
            <x v="0"/>
          </reference>
          <reference field="1" count="1" selected="0">
            <x v="8"/>
          </reference>
        </references>
      </pivotArea>
    </chartFormat>
    <chartFormat chart="30" format="140">
      <pivotArea type="data" outline="0" fieldPosition="0">
        <references count="2">
          <reference field="4294967294" count="1" selected="0">
            <x v="0"/>
          </reference>
          <reference field="1" count="1" selected="0">
            <x v="9"/>
          </reference>
        </references>
      </pivotArea>
    </chartFormat>
    <chartFormat chart="30" format="141">
      <pivotArea type="data" outline="0" fieldPosition="0">
        <references count="2">
          <reference field="4294967294" count="1" selected="0">
            <x v="0"/>
          </reference>
          <reference field="1" count="1" selected="0">
            <x v="10"/>
          </reference>
        </references>
      </pivotArea>
    </chartFormat>
    <chartFormat chart="30" format="142">
      <pivotArea type="data" outline="0" fieldPosition="0">
        <references count="2">
          <reference field="4294967294" count="1" selected="0">
            <x v="0"/>
          </reference>
          <reference field="1" count="1" selected="0">
            <x v="11"/>
          </reference>
        </references>
      </pivotArea>
    </chartFormat>
    <chartFormat chart="30" format="143">
      <pivotArea type="data" outline="0" fieldPosition="0">
        <references count="2">
          <reference field="4294967294" count="1" selected="0">
            <x v="0"/>
          </reference>
          <reference field="1" count="1" selected="0">
            <x v="12"/>
          </reference>
        </references>
      </pivotArea>
    </chartFormat>
    <chartFormat chart="30" format="144">
      <pivotArea type="data" outline="0" fieldPosition="0">
        <references count="2">
          <reference field="4294967294" count="1" selected="0">
            <x v="0"/>
          </reference>
          <reference field="1" count="1" selected="0">
            <x v="13"/>
          </reference>
        </references>
      </pivotArea>
    </chartFormat>
    <chartFormat chart="30" format="145">
      <pivotArea type="data" outline="0" fieldPosition="0">
        <references count="2">
          <reference field="4294967294" count="1" selected="0">
            <x v="0"/>
          </reference>
          <reference field="1" count="1" selected="0">
            <x v="14"/>
          </reference>
        </references>
      </pivotArea>
    </chartFormat>
    <chartFormat chart="30" format="146">
      <pivotArea type="data" outline="0" fieldPosition="0">
        <references count="2">
          <reference field="4294967294" count="1" selected="0">
            <x v="0"/>
          </reference>
          <reference field="1" count="1" selected="0">
            <x v="15"/>
          </reference>
        </references>
      </pivotArea>
    </chartFormat>
    <chartFormat chart="30" format="147">
      <pivotArea type="data" outline="0" fieldPosition="0">
        <references count="2">
          <reference field="4294967294" count="1" selected="0">
            <x v="0"/>
          </reference>
          <reference field="1" count="1" selected="0">
            <x v="16"/>
          </reference>
        </references>
      </pivotArea>
    </chartFormat>
    <chartFormat chart="30" format="148">
      <pivotArea type="data" outline="0" fieldPosition="0">
        <references count="2">
          <reference field="4294967294" count="1" selected="0">
            <x v="0"/>
          </reference>
          <reference field="1" count="1" selected="0">
            <x v="17"/>
          </reference>
        </references>
      </pivotArea>
    </chartFormat>
    <chartFormat chart="30" format="149">
      <pivotArea type="data" outline="0" fieldPosition="0">
        <references count="2">
          <reference field="4294967294" count="1" selected="0">
            <x v="0"/>
          </reference>
          <reference field="1" count="1" selected="0">
            <x v="18"/>
          </reference>
        </references>
      </pivotArea>
    </chartFormat>
    <chartFormat chart="30" format="150">
      <pivotArea type="data" outline="0" fieldPosition="0">
        <references count="2">
          <reference field="4294967294" count="1" selected="0">
            <x v="0"/>
          </reference>
          <reference field="1" count="1" selected="0">
            <x v="19"/>
          </reference>
        </references>
      </pivotArea>
    </chartFormat>
    <chartFormat chart="30" format="151">
      <pivotArea type="data" outline="0" fieldPosition="0">
        <references count="2">
          <reference field="4294967294" count="1" selected="0">
            <x v="0"/>
          </reference>
          <reference field="1" count="1" selected="0">
            <x v="20"/>
          </reference>
        </references>
      </pivotArea>
    </chartFormat>
    <chartFormat chart="30" format="152">
      <pivotArea type="data" outline="0" fieldPosition="0">
        <references count="2">
          <reference field="4294967294" count="1" selected="0">
            <x v="0"/>
          </reference>
          <reference field="1" count="1" selected="0">
            <x v="21"/>
          </reference>
        </references>
      </pivotArea>
    </chartFormat>
    <chartFormat chart="30" format="153">
      <pivotArea type="data" outline="0" fieldPosition="0">
        <references count="2">
          <reference field="4294967294" count="1" selected="0">
            <x v="0"/>
          </reference>
          <reference field="1" count="1" selected="0">
            <x v="22"/>
          </reference>
        </references>
      </pivotArea>
    </chartFormat>
    <chartFormat chart="30" format="154">
      <pivotArea type="data" outline="0" fieldPosition="0">
        <references count="2">
          <reference field="4294967294" count="1" selected="0">
            <x v="0"/>
          </reference>
          <reference field="1" count="1" selected="0">
            <x v="23"/>
          </reference>
        </references>
      </pivotArea>
    </chartFormat>
    <chartFormat chart="33"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1" count="1" selected="0">
            <x v="10"/>
          </reference>
        </references>
      </pivotArea>
    </chartFormat>
    <chartFormat chart="39" format="2">
      <pivotArea type="data" outline="0" fieldPosition="0">
        <references count="2">
          <reference field="4294967294" count="1" selected="0">
            <x v="0"/>
          </reference>
          <reference field="1" count="1" selected="0">
            <x v="5"/>
          </reference>
        </references>
      </pivotArea>
    </chartFormat>
    <chartFormat chart="39" format="3">
      <pivotArea type="data" outline="0" fieldPosition="0">
        <references count="2">
          <reference field="4294967294" count="1" selected="0">
            <x v="0"/>
          </reference>
          <reference field="1" count="1" selected="0">
            <x v="14"/>
          </reference>
        </references>
      </pivotArea>
    </chartFormat>
    <chartFormat chart="39" format="4">
      <pivotArea type="data" outline="0" fieldPosition="0">
        <references count="2">
          <reference field="4294967294" count="1" selected="0">
            <x v="0"/>
          </reference>
          <reference field="1" count="1" selected="0">
            <x v="13"/>
          </reference>
        </references>
      </pivotArea>
    </chartFormat>
    <chartFormat chart="39" format="5">
      <pivotArea type="data" outline="0" fieldPosition="0">
        <references count="2">
          <reference field="4294967294" count="1" selected="0">
            <x v="0"/>
          </reference>
          <reference field="1" count="1" selected="0">
            <x v="8"/>
          </reference>
        </references>
      </pivotArea>
    </chartFormat>
    <chartFormat chart="39" format="6">
      <pivotArea type="data" outline="0" fieldPosition="0">
        <references count="2">
          <reference field="4294967294" count="1" selected="0">
            <x v="0"/>
          </reference>
          <reference field="1" count="1" selected="0">
            <x v="1"/>
          </reference>
        </references>
      </pivotArea>
    </chartFormat>
    <chartFormat chart="39" format="7">
      <pivotArea type="data" outline="0" fieldPosition="0">
        <references count="2">
          <reference field="4294967294" count="1" selected="0">
            <x v="0"/>
          </reference>
          <reference field="1" count="1" selected="0">
            <x v="0"/>
          </reference>
        </references>
      </pivotArea>
    </chartFormat>
    <chartFormat chart="40" format="8" series="1">
      <pivotArea type="data" outline="0" fieldPosition="0">
        <references count="1">
          <reference field="4294967294" count="1" selected="0">
            <x v="0"/>
          </reference>
        </references>
      </pivotArea>
    </chartFormat>
    <chartFormat chart="40" format="9">
      <pivotArea type="data" outline="0" fieldPosition="0">
        <references count="2">
          <reference field="4294967294" count="1" selected="0">
            <x v="0"/>
          </reference>
          <reference field="1" count="1" selected="0">
            <x v="12"/>
          </reference>
        </references>
      </pivotArea>
    </chartFormat>
    <chartFormat chart="40" format="10">
      <pivotArea type="data" outline="0" fieldPosition="0">
        <references count="2">
          <reference field="4294967294" count="1" selected="0">
            <x v="0"/>
          </reference>
          <reference field="1" count="1" selected="0">
            <x v="15"/>
          </reference>
        </references>
      </pivotArea>
    </chartFormat>
    <chartFormat chart="40" format="11">
      <pivotArea type="data" outline="0" fieldPosition="0">
        <references count="2">
          <reference field="4294967294" count="1" selected="0">
            <x v="0"/>
          </reference>
          <reference field="1" count="1" selected="0">
            <x v="2"/>
          </reference>
        </references>
      </pivotArea>
    </chartFormat>
    <chartFormat chart="40" format="12">
      <pivotArea type="data" outline="0" fieldPosition="0">
        <references count="2">
          <reference field="4294967294" count="1" selected="0">
            <x v="0"/>
          </reference>
          <reference field="1" count="1" selected="0">
            <x v="16"/>
          </reference>
        </references>
      </pivotArea>
    </chartFormat>
    <chartFormat chart="40" format="13">
      <pivotArea type="data" outline="0" fieldPosition="0">
        <references count="2">
          <reference field="4294967294" count="1" selected="0">
            <x v="0"/>
          </reference>
          <reference field="1" count="1" selected="0">
            <x v="4"/>
          </reference>
        </references>
      </pivotArea>
    </chartFormat>
    <chartFormat chart="40" format="14">
      <pivotArea type="data" outline="0" fieldPosition="0">
        <references count="2">
          <reference field="4294967294" count="1" selected="0">
            <x v="0"/>
          </reference>
          <reference field="1" count="1" selected="0">
            <x v="22"/>
          </reference>
        </references>
      </pivotArea>
    </chartFormat>
    <chartFormat chart="40" format="15">
      <pivotArea type="data" outline="0" fieldPosition="0">
        <references count="2">
          <reference field="4294967294" count="1" selected="0">
            <x v="0"/>
          </reference>
          <reference field="1" count="1" selected="0">
            <x v="21"/>
          </reference>
        </references>
      </pivotArea>
    </chartFormat>
    <chartFormat chart="40" format="16">
      <pivotArea type="data" outline="0" fieldPosition="0">
        <references count="2">
          <reference field="4294967294" count="1" selected="0">
            <x v="0"/>
          </reference>
          <reference field="1" count="1" selected="0">
            <x v="19"/>
          </reference>
        </references>
      </pivotArea>
    </chartFormat>
    <chartFormat chart="40" format="17">
      <pivotArea type="data" outline="0" fieldPosition="0">
        <references count="2">
          <reference field="4294967294" count="1" selected="0">
            <x v="0"/>
          </reference>
          <reference field="1" count="1" selected="0">
            <x v="6"/>
          </reference>
        </references>
      </pivotArea>
    </chartFormat>
    <chartFormat chart="40" format="18">
      <pivotArea type="data" outline="0" fieldPosition="0">
        <references count="2">
          <reference field="4294967294" count="1" selected="0">
            <x v="0"/>
          </reference>
          <reference field="1" count="1" selected="0">
            <x v="18"/>
          </reference>
        </references>
      </pivotArea>
    </chartFormat>
    <chartFormat chart="40" format="19">
      <pivotArea type="data" outline="0" fieldPosition="0">
        <references count="2">
          <reference field="4294967294" count="1" selected="0">
            <x v="0"/>
          </reference>
          <reference field="1" count="1" selected="0">
            <x v="11"/>
          </reference>
        </references>
      </pivotArea>
    </chartFormat>
    <chartFormat chart="40" format="20">
      <pivotArea type="data" outline="0" fieldPosition="0">
        <references count="2">
          <reference field="4294967294" count="1" selected="0">
            <x v="0"/>
          </reference>
          <reference field="1" count="1" selected="0">
            <x v="17"/>
          </reference>
        </references>
      </pivotArea>
    </chartFormat>
    <chartFormat chart="40" format="21">
      <pivotArea type="data" outline="0" fieldPosition="0">
        <references count="2">
          <reference field="4294967294" count="1" selected="0">
            <x v="0"/>
          </reference>
          <reference field="1" count="1" selected="0">
            <x v="3"/>
          </reference>
        </references>
      </pivotArea>
    </chartFormat>
    <chartFormat chart="40" format="22">
      <pivotArea type="data" outline="0" fieldPosition="0">
        <references count="2">
          <reference field="4294967294" count="1" selected="0">
            <x v="0"/>
          </reference>
          <reference field="1" count="1" selected="0">
            <x v="7"/>
          </reference>
        </references>
      </pivotArea>
    </chartFormat>
    <chartFormat chart="40" format="23">
      <pivotArea type="data" outline="0" fieldPosition="0">
        <references count="2">
          <reference field="4294967294" count="1" selected="0">
            <x v="0"/>
          </reference>
          <reference field="1" count="1" selected="0">
            <x v="0"/>
          </reference>
        </references>
      </pivotArea>
    </chartFormat>
    <chartFormat chart="40" format="24">
      <pivotArea type="data" outline="0" fieldPosition="0">
        <references count="2">
          <reference field="4294967294" count="1" selected="0">
            <x v="0"/>
          </reference>
          <reference field="1" count="1" selected="0">
            <x v="9"/>
          </reference>
        </references>
      </pivotArea>
    </chartFormat>
    <chartFormat chart="40" format="25">
      <pivotArea type="data" outline="0" fieldPosition="0">
        <references count="2">
          <reference field="4294967294" count="1" selected="0">
            <x v="0"/>
          </reference>
          <reference field="1" count="1" selected="0">
            <x v="1"/>
          </reference>
        </references>
      </pivotArea>
    </chartFormat>
    <chartFormat chart="40" format="26">
      <pivotArea type="data" outline="0" fieldPosition="0">
        <references count="2">
          <reference field="4294967294" count="1" selected="0">
            <x v="0"/>
          </reference>
          <reference field="1" count="1" selected="0">
            <x v="8"/>
          </reference>
        </references>
      </pivotArea>
    </chartFormat>
    <chartFormat chart="40" format="27">
      <pivotArea type="data" outline="0" fieldPosition="0">
        <references count="2">
          <reference field="4294967294" count="1" selected="0">
            <x v="0"/>
          </reference>
          <reference field="1" count="1" selected="0">
            <x v="20"/>
          </reference>
        </references>
      </pivotArea>
    </chartFormat>
    <chartFormat chart="40" format="28">
      <pivotArea type="data" outline="0" fieldPosition="0">
        <references count="2">
          <reference field="4294967294" count="1" selected="0">
            <x v="0"/>
          </reference>
          <reference field="1" count="1" selected="0">
            <x v="23"/>
          </reference>
        </references>
      </pivotArea>
    </chartFormat>
    <chartFormat chart="40" format="29">
      <pivotArea type="data" outline="0" fieldPosition="0">
        <references count="2">
          <reference field="4294967294" count="1" selected="0">
            <x v="0"/>
          </reference>
          <reference field="1" count="1" selected="0">
            <x v="13"/>
          </reference>
        </references>
      </pivotArea>
    </chartFormat>
    <chartFormat chart="40" format="30">
      <pivotArea type="data" outline="0" fieldPosition="0">
        <references count="2">
          <reference field="4294967294" count="1" selected="0">
            <x v="0"/>
          </reference>
          <reference field="1" count="1" selected="0">
            <x v="14"/>
          </reference>
        </references>
      </pivotArea>
    </chartFormat>
    <chartFormat chart="40" format="31">
      <pivotArea type="data" outline="0" fieldPosition="0">
        <references count="2">
          <reference field="4294967294" count="1" selected="0">
            <x v="0"/>
          </reference>
          <reference field="1" count="1" selected="0">
            <x v="5"/>
          </reference>
        </references>
      </pivotArea>
    </chartFormat>
    <chartFormat chart="40" format="32">
      <pivotArea type="data" outline="0" fieldPosition="0">
        <references count="2">
          <reference field="4294967294" count="1" selected="0">
            <x v="0"/>
          </reference>
          <reference field="1" count="1" selected="0">
            <x v="10"/>
          </reference>
        </references>
      </pivotArea>
    </chartFormat>
    <chartFormat chart="41" format="33" series="1">
      <pivotArea type="data" outline="0" fieldPosition="0">
        <references count="1">
          <reference field="4294967294" count="1" selected="0">
            <x v="0"/>
          </reference>
        </references>
      </pivotArea>
    </chartFormat>
    <chartFormat chart="41" format="34">
      <pivotArea type="data" outline="0" fieldPosition="0">
        <references count="2">
          <reference field="4294967294" count="1" selected="0">
            <x v="0"/>
          </reference>
          <reference field="1" count="1" selected="0">
            <x v="12"/>
          </reference>
        </references>
      </pivotArea>
    </chartFormat>
    <chartFormat chart="41" format="35">
      <pivotArea type="data" outline="0" fieldPosition="0">
        <references count="2">
          <reference field="4294967294" count="1" selected="0">
            <x v="0"/>
          </reference>
          <reference field="1" count="1" selected="0">
            <x v="15"/>
          </reference>
        </references>
      </pivotArea>
    </chartFormat>
    <chartFormat chart="41" format="36">
      <pivotArea type="data" outline="0" fieldPosition="0">
        <references count="2">
          <reference field="4294967294" count="1" selected="0">
            <x v="0"/>
          </reference>
          <reference field="1" count="1" selected="0">
            <x v="2"/>
          </reference>
        </references>
      </pivotArea>
    </chartFormat>
    <chartFormat chart="41" format="37">
      <pivotArea type="data" outline="0" fieldPosition="0">
        <references count="2">
          <reference field="4294967294" count="1" selected="0">
            <x v="0"/>
          </reference>
          <reference field="1" count="1" selected="0">
            <x v="16"/>
          </reference>
        </references>
      </pivotArea>
    </chartFormat>
    <chartFormat chart="41" format="38">
      <pivotArea type="data" outline="0" fieldPosition="0">
        <references count="2">
          <reference field="4294967294" count="1" selected="0">
            <x v="0"/>
          </reference>
          <reference field="1" count="1" selected="0">
            <x v="4"/>
          </reference>
        </references>
      </pivotArea>
    </chartFormat>
    <chartFormat chart="41" format="39">
      <pivotArea type="data" outline="0" fieldPosition="0">
        <references count="2">
          <reference field="4294967294" count="1" selected="0">
            <x v="0"/>
          </reference>
          <reference field="1" count="1" selected="0">
            <x v="22"/>
          </reference>
        </references>
      </pivotArea>
    </chartFormat>
    <chartFormat chart="41" format="40">
      <pivotArea type="data" outline="0" fieldPosition="0">
        <references count="2">
          <reference field="4294967294" count="1" selected="0">
            <x v="0"/>
          </reference>
          <reference field="1" count="1" selected="0">
            <x v="21"/>
          </reference>
        </references>
      </pivotArea>
    </chartFormat>
    <chartFormat chart="41" format="41">
      <pivotArea type="data" outline="0" fieldPosition="0">
        <references count="2">
          <reference field="4294967294" count="1" selected="0">
            <x v="0"/>
          </reference>
          <reference field="1" count="1" selected="0">
            <x v="19"/>
          </reference>
        </references>
      </pivotArea>
    </chartFormat>
    <chartFormat chart="41" format="42">
      <pivotArea type="data" outline="0" fieldPosition="0">
        <references count="2">
          <reference field="4294967294" count="1" selected="0">
            <x v="0"/>
          </reference>
          <reference field="1" count="1" selected="0">
            <x v="6"/>
          </reference>
        </references>
      </pivotArea>
    </chartFormat>
    <chartFormat chart="41" format="43">
      <pivotArea type="data" outline="0" fieldPosition="0">
        <references count="2">
          <reference field="4294967294" count="1" selected="0">
            <x v="0"/>
          </reference>
          <reference field="1" count="1" selected="0">
            <x v="18"/>
          </reference>
        </references>
      </pivotArea>
    </chartFormat>
    <chartFormat chart="41" format="44">
      <pivotArea type="data" outline="0" fieldPosition="0">
        <references count="2">
          <reference field="4294967294" count="1" selected="0">
            <x v="0"/>
          </reference>
          <reference field="1" count="1" selected="0">
            <x v="11"/>
          </reference>
        </references>
      </pivotArea>
    </chartFormat>
    <chartFormat chart="41" format="45">
      <pivotArea type="data" outline="0" fieldPosition="0">
        <references count="2">
          <reference field="4294967294" count="1" selected="0">
            <x v="0"/>
          </reference>
          <reference field="1" count="1" selected="0">
            <x v="17"/>
          </reference>
        </references>
      </pivotArea>
    </chartFormat>
    <chartFormat chart="41" format="46">
      <pivotArea type="data" outline="0" fieldPosition="0">
        <references count="2">
          <reference field="4294967294" count="1" selected="0">
            <x v="0"/>
          </reference>
          <reference field="1" count="1" selected="0">
            <x v="3"/>
          </reference>
        </references>
      </pivotArea>
    </chartFormat>
    <chartFormat chart="41" format="47">
      <pivotArea type="data" outline="0" fieldPosition="0">
        <references count="2">
          <reference field="4294967294" count="1" selected="0">
            <x v="0"/>
          </reference>
          <reference field="1" count="1" selected="0">
            <x v="7"/>
          </reference>
        </references>
      </pivotArea>
    </chartFormat>
    <chartFormat chart="41" format="48">
      <pivotArea type="data" outline="0" fieldPosition="0">
        <references count="2">
          <reference field="4294967294" count="1" selected="0">
            <x v="0"/>
          </reference>
          <reference field="1" count="1" selected="0">
            <x v="0"/>
          </reference>
        </references>
      </pivotArea>
    </chartFormat>
    <chartFormat chart="41" format="49">
      <pivotArea type="data" outline="0" fieldPosition="0">
        <references count="2">
          <reference field="4294967294" count="1" selected="0">
            <x v="0"/>
          </reference>
          <reference field="1" count="1" selected="0">
            <x v="9"/>
          </reference>
        </references>
      </pivotArea>
    </chartFormat>
    <chartFormat chart="41" format="50">
      <pivotArea type="data" outline="0" fieldPosition="0">
        <references count="2">
          <reference field="4294967294" count="1" selected="0">
            <x v="0"/>
          </reference>
          <reference field="1" count="1" selected="0">
            <x v="1"/>
          </reference>
        </references>
      </pivotArea>
    </chartFormat>
    <chartFormat chart="41" format="51">
      <pivotArea type="data" outline="0" fieldPosition="0">
        <references count="2">
          <reference field="4294967294" count="1" selected="0">
            <x v="0"/>
          </reference>
          <reference field="1" count="1" selected="0">
            <x v="8"/>
          </reference>
        </references>
      </pivotArea>
    </chartFormat>
    <chartFormat chart="41" format="52">
      <pivotArea type="data" outline="0" fieldPosition="0">
        <references count="2">
          <reference field="4294967294" count="1" selected="0">
            <x v="0"/>
          </reference>
          <reference field="1" count="1" selected="0">
            <x v="20"/>
          </reference>
        </references>
      </pivotArea>
    </chartFormat>
    <chartFormat chart="41" format="53">
      <pivotArea type="data" outline="0" fieldPosition="0">
        <references count="2">
          <reference field="4294967294" count="1" selected="0">
            <x v="0"/>
          </reference>
          <reference field="1" count="1" selected="0">
            <x v="23"/>
          </reference>
        </references>
      </pivotArea>
    </chartFormat>
    <chartFormat chart="41" format="54">
      <pivotArea type="data" outline="0" fieldPosition="0">
        <references count="2">
          <reference field="4294967294" count="1" selected="0">
            <x v="0"/>
          </reference>
          <reference field="1" count="1" selected="0">
            <x v="13"/>
          </reference>
        </references>
      </pivotArea>
    </chartFormat>
    <chartFormat chart="41" format="55">
      <pivotArea type="data" outline="0" fieldPosition="0">
        <references count="2">
          <reference field="4294967294" count="1" selected="0">
            <x v="0"/>
          </reference>
          <reference field="1" count="1" selected="0">
            <x v="14"/>
          </reference>
        </references>
      </pivotArea>
    </chartFormat>
    <chartFormat chart="41" format="56">
      <pivotArea type="data" outline="0" fieldPosition="0">
        <references count="2">
          <reference field="4294967294" count="1" selected="0">
            <x v="0"/>
          </reference>
          <reference field="1" count="1" selected="0">
            <x v="5"/>
          </reference>
        </references>
      </pivotArea>
    </chartFormat>
    <chartFormat chart="41" format="57">
      <pivotArea type="data" outline="0" fieldPosition="0">
        <references count="2">
          <reference field="4294967294" count="1" selected="0">
            <x v="0"/>
          </reference>
          <reference field="1" count="1" selected="0">
            <x v="10"/>
          </reference>
        </references>
      </pivotArea>
    </chartFormat>
    <chartFormat chart="41" format="58">
      <pivotArea type="data" outline="0" fieldPosition="0">
        <references count="1">
          <reference field="4294967294" count="1" selected="0">
            <x v="0"/>
          </reference>
        </references>
      </pivotArea>
    </chartFormat>
  </chartFormats>
  <pivotHierarchies count="188">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ctive!$A$1:$Z$151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7E92483-83F4-4362-AC7D-0A9E887ED78A}"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J64" firstHeaderRow="0" firstDataRow="1" firstDataCol="1"/>
  <pivotFields count="4">
    <pivotField axis="axisRow" allDrilled="1" subtotalTop="0" showAll="0" sortType="descending"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1">
    <i>
      <x v="38"/>
    </i>
    <i>
      <x v="44"/>
    </i>
    <i>
      <x v="57"/>
    </i>
    <i>
      <x v="43"/>
    </i>
    <i>
      <x v="17"/>
    </i>
    <i>
      <x v="41"/>
    </i>
    <i>
      <x v="45"/>
    </i>
    <i>
      <x v="48"/>
    </i>
    <i>
      <x v="59"/>
    </i>
    <i>
      <x v="42"/>
    </i>
    <i>
      <x v="31"/>
    </i>
    <i>
      <x v="54"/>
    </i>
    <i>
      <x v="39"/>
    </i>
    <i>
      <x v="27"/>
    </i>
    <i>
      <x v="28"/>
    </i>
    <i>
      <x v="53"/>
    </i>
    <i>
      <x v="58"/>
    </i>
    <i>
      <x v="40"/>
    </i>
    <i>
      <x v="12"/>
    </i>
    <i>
      <x v="26"/>
    </i>
    <i>
      <x v="6"/>
    </i>
    <i>
      <x v="33"/>
    </i>
    <i>
      <x v="52"/>
    </i>
    <i>
      <x v="25"/>
    </i>
    <i>
      <x v="1"/>
    </i>
    <i>
      <x v="5"/>
    </i>
    <i>
      <x v="29"/>
    </i>
    <i>
      <x v="35"/>
    </i>
    <i>
      <x v="9"/>
    </i>
    <i>
      <x v="36"/>
    </i>
    <i>
      <x v="24"/>
    </i>
    <i>
      <x v="22"/>
    </i>
    <i>
      <x v="19"/>
    </i>
    <i>
      <x v="46"/>
    </i>
    <i>
      <x v="8"/>
    </i>
    <i>
      <x v="20"/>
    </i>
    <i>
      <x v="2"/>
    </i>
    <i>
      <x v="56"/>
    </i>
    <i>
      <x v="11"/>
    </i>
    <i>
      <x v="34"/>
    </i>
    <i>
      <x v="21"/>
    </i>
    <i>
      <x v="32"/>
    </i>
    <i>
      <x v="49"/>
    </i>
    <i>
      <x v="37"/>
    </i>
    <i>
      <x v="15"/>
    </i>
    <i>
      <x v="7"/>
    </i>
    <i>
      <x v="10"/>
    </i>
    <i>
      <x v="18"/>
    </i>
    <i>
      <x v="13"/>
    </i>
    <i>
      <x v="23"/>
    </i>
    <i>
      <x v="47"/>
    </i>
    <i>
      <x v="4"/>
    </i>
    <i>
      <x v="30"/>
    </i>
    <i>
      <x v="16"/>
    </i>
    <i>
      <x v="14"/>
    </i>
    <i>
      <x v="55"/>
    </i>
    <i>
      <x v="50"/>
    </i>
    <i>
      <x/>
    </i>
    <i>
      <x v="51"/>
    </i>
    <i>
      <x v="3"/>
    </i>
    <i t="grand">
      <x/>
    </i>
  </rowItems>
  <colFields count="1">
    <field x="-2"/>
  </colFields>
  <colItems count="2">
    <i>
      <x/>
    </i>
    <i i="1">
      <x v="1"/>
    </i>
  </colItems>
  <dataFields count="2">
    <dataField name="Sum of Total Cost" fld="1" baseField="0" baseItem="0"/>
    <dataField name="Count of Employee Name" fld="2" subtotal="count" baseField="0" baseItem="0"/>
  </dataFields>
  <formats count="7">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50">
            <x v="1"/>
            <x v="2"/>
            <x v="5"/>
            <x v="6"/>
            <x v="7"/>
            <x v="8"/>
            <x v="9"/>
            <x v="10"/>
            <x v="11"/>
            <x v="12"/>
            <x v="13"/>
            <x v="15"/>
            <x v="17"/>
            <x v="18"/>
            <x v="19"/>
            <x v="20"/>
            <x v="21"/>
            <x v="22"/>
            <x v="23"/>
            <x v="24"/>
            <x v="25"/>
            <x v="26"/>
            <x v="27"/>
            <x v="28"/>
            <x v="29"/>
            <x v="31"/>
            <x v="32"/>
            <x v="33"/>
            <x v="34"/>
            <x v="35"/>
            <x v="36"/>
            <x v="37"/>
            <x v="38"/>
            <x v="39"/>
            <x v="40"/>
            <x v="41"/>
            <x v="42"/>
            <x v="43"/>
            <x v="44"/>
            <x v="45"/>
            <x v="46"/>
            <x v="48"/>
            <x v="49"/>
            <x v="52"/>
            <x v="53"/>
            <x v="54"/>
            <x v="56"/>
            <x v="57"/>
            <x v="58"/>
            <x v="59"/>
          </reference>
        </references>
      </pivotArea>
    </format>
    <format dxfId="2">
      <pivotArea dataOnly="0" labelOnly="1" fieldPosition="0">
        <references count="1">
          <reference field="0" count="10">
            <x v="0"/>
            <x v="3"/>
            <x v="4"/>
            <x v="14"/>
            <x v="16"/>
            <x v="30"/>
            <x v="47"/>
            <x v="50"/>
            <x v="51"/>
            <x v="55"/>
          </reference>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41EE03F-FB30-4B9F-9F64-816C6D5514A4}" name="PivotTable2"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F11"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5"/>
  </rowFields>
  <rowItems count="8">
    <i>
      <x/>
    </i>
    <i>
      <x v="1"/>
    </i>
    <i>
      <x v="2"/>
    </i>
    <i>
      <x v="3"/>
    </i>
    <i>
      <x v="4"/>
    </i>
    <i>
      <x v="5"/>
    </i>
    <i>
      <x v="6"/>
    </i>
    <i t="grand">
      <x/>
    </i>
  </rowItems>
  <colFields count="1">
    <field x="-2"/>
  </colFields>
  <colItems count="5">
    <i>
      <x/>
    </i>
    <i i="1">
      <x v="1"/>
    </i>
    <i i="2">
      <x v="2"/>
    </i>
    <i i="3">
      <x v="3"/>
    </i>
    <i i="4">
      <x v="4"/>
    </i>
  </colItems>
  <dataFields count="5">
    <dataField name="Sum of Food Allowance" fld="0" baseField="0" baseItem="0"/>
    <dataField name="Sum of Housing Allowance" fld="1" baseField="0" baseItem="0"/>
    <dataField name="Sum of Transportation Allowance" fld="2" baseField="0" baseItem="0"/>
    <dataField name="Sum of Travel Allowance" fld="3" baseField="0" baseItem="0"/>
    <dataField name="Sum of Medical Allowance" fld="4" baseField="0" baseItem="0"/>
  </dataFields>
  <formats count="6">
    <format dxfId="12">
      <pivotArea type="all" dataOnly="0" outline="0" fieldPosition="0"/>
    </format>
    <format dxfId="11">
      <pivotArea outline="0" collapsedLevelsAreSubtotals="1" fieldPosition="0"/>
    </format>
    <format dxfId="10">
      <pivotArea field="5" type="button" dataOnly="0" labelOnly="1" outline="0" axis="axisRow" fieldPosition="0"/>
    </format>
    <format dxfId="9">
      <pivotArea dataOnly="0" labelOnly="1" fieldPosition="0">
        <references count="1">
          <reference field="5" count="0"/>
        </references>
      </pivotArea>
    </format>
    <format dxfId="8">
      <pivotArea dataOnly="0" labelOnly="1" grandRow="1" outline="0" fieldPosition="0"/>
    </format>
    <format dxfId="7">
      <pivotArea dataOnly="0" labelOnly="1" outline="0" fieldPosition="0">
        <references count="1">
          <reference field="4294967294" count="5">
            <x v="0"/>
            <x v="1"/>
            <x v="2"/>
            <x v="3"/>
            <x v="4"/>
          </reference>
        </references>
      </pivotArea>
    </format>
  </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B493C7D-8A5C-43DA-B378-F59E6F59382A}"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78:M139" firstHeaderRow="0" firstDataRow="1" firstDataCol="1"/>
  <pivotFields count="4">
    <pivotField axis="axisRow" allDrilled="1" subtotalTop="0" showAll="0" sortType="descending"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1">
    <i>
      <x v="38"/>
    </i>
    <i>
      <x v="44"/>
    </i>
    <i>
      <x v="57"/>
    </i>
    <i>
      <x v="43"/>
    </i>
    <i>
      <x v="17"/>
    </i>
    <i>
      <x v="41"/>
    </i>
    <i>
      <x v="45"/>
    </i>
    <i>
      <x v="48"/>
    </i>
    <i>
      <x v="59"/>
    </i>
    <i>
      <x v="42"/>
    </i>
    <i>
      <x v="31"/>
    </i>
    <i>
      <x v="54"/>
    </i>
    <i>
      <x v="39"/>
    </i>
    <i>
      <x v="27"/>
    </i>
    <i>
      <x v="28"/>
    </i>
    <i>
      <x v="53"/>
    </i>
    <i>
      <x v="58"/>
    </i>
    <i>
      <x v="40"/>
    </i>
    <i>
      <x v="12"/>
    </i>
    <i>
      <x v="26"/>
    </i>
    <i>
      <x v="6"/>
    </i>
    <i>
      <x v="33"/>
    </i>
    <i>
      <x v="52"/>
    </i>
    <i>
      <x v="25"/>
    </i>
    <i>
      <x v="1"/>
    </i>
    <i>
      <x v="5"/>
    </i>
    <i>
      <x v="29"/>
    </i>
    <i>
      <x v="35"/>
    </i>
    <i>
      <x v="9"/>
    </i>
    <i>
      <x v="36"/>
    </i>
    <i>
      <x v="24"/>
    </i>
    <i>
      <x v="22"/>
    </i>
    <i>
      <x v="19"/>
    </i>
    <i>
      <x v="46"/>
    </i>
    <i>
      <x v="8"/>
    </i>
    <i>
      <x v="20"/>
    </i>
    <i>
      <x v="2"/>
    </i>
    <i>
      <x v="56"/>
    </i>
    <i>
      <x v="11"/>
    </i>
    <i>
      <x v="34"/>
    </i>
    <i>
      <x v="21"/>
    </i>
    <i>
      <x v="32"/>
    </i>
    <i>
      <x v="49"/>
    </i>
    <i>
      <x v="37"/>
    </i>
    <i>
      <x v="15"/>
    </i>
    <i>
      <x v="7"/>
    </i>
    <i>
      <x v="10"/>
    </i>
    <i>
      <x v="18"/>
    </i>
    <i>
      <x v="13"/>
    </i>
    <i>
      <x v="23"/>
    </i>
    <i>
      <x v="47"/>
    </i>
    <i>
      <x v="4"/>
    </i>
    <i>
      <x v="30"/>
    </i>
    <i>
      <x v="16"/>
    </i>
    <i>
      <x v="14"/>
    </i>
    <i>
      <x v="55"/>
    </i>
    <i>
      <x v="50"/>
    </i>
    <i>
      <x/>
    </i>
    <i>
      <x v="51"/>
    </i>
    <i>
      <x v="3"/>
    </i>
    <i t="grand">
      <x/>
    </i>
  </rowItems>
  <colFields count="1">
    <field x="-2"/>
  </colFields>
  <colItems count="2">
    <i>
      <x/>
    </i>
    <i i="1">
      <x v="1"/>
    </i>
  </colItems>
  <dataFields count="2">
    <dataField name="Sum of Total Cost" fld="1" baseField="0" baseItem="0"/>
    <dataField name="Count of Employee Name" fld="2" subtotal="count" baseField="0" baseItem="0"/>
  </dataFields>
  <formats count="7">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50">
            <x v="1"/>
            <x v="2"/>
            <x v="5"/>
            <x v="6"/>
            <x v="7"/>
            <x v="8"/>
            <x v="9"/>
            <x v="10"/>
            <x v="11"/>
            <x v="12"/>
            <x v="13"/>
            <x v="15"/>
            <x v="17"/>
            <x v="18"/>
            <x v="19"/>
            <x v="20"/>
            <x v="21"/>
            <x v="22"/>
            <x v="23"/>
            <x v="24"/>
            <x v="25"/>
            <x v="26"/>
            <x v="27"/>
            <x v="28"/>
            <x v="29"/>
            <x v="31"/>
            <x v="32"/>
            <x v="33"/>
            <x v="34"/>
            <x v="35"/>
            <x v="36"/>
            <x v="37"/>
            <x v="38"/>
            <x v="39"/>
            <x v="40"/>
            <x v="41"/>
            <x v="42"/>
            <x v="43"/>
            <x v="44"/>
            <x v="45"/>
            <x v="46"/>
            <x v="48"/>
            <x v="49"/>
            <x v="52"/>
            <x v="53"/>
            <x v="54"/>
            <x v="56"/>
            <x v="57"/>
            <x v="58"/>
            <x v="59"/>
          </reference>
        </references>
      </pivotArea>
    </format>
    <format dxfId="15">
      <pivotArea dataOnly="0" labelOnly="1" fieldPosition="0">
        <references count="1">
          <reference field="0" count="10">
            <x v="0"/>
            <x v="3"/>
            <x v="4"/>
            <x v="14"/>
            <x v="16"/>
            <x v="30"/>
            <x v="47"/>
            <x v="50"/>
            <x v="51"/>
            <x v="55"/>
          </reference>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s>
  <pivotHierarchies count="1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805792DC-477E-4F3E-B62C-6DC72E740FB3}" sourceName="[Range].[Branch]">
  <pivotTables>
    <pivotTable tabId="11" name="PivotTable13"/>
    <pivotTable tabId="11" name="PivotTable1"/>
    <pivotTable tabId="11" name="PivotTable12"/>
    <pivotTable tabId="11" name="PivotTable23"/>
    <pivotTable tabId="11" name="PivotTable25"/>
    <pivotTable tabId="11" name="PivotTable4"/>
    <pivotTable tabId="11" name="PivotTable5"/>
    <pivotTable tabId="11" name="PivotTable6"/>
    <pivotTable tabId="11" name="PivotTable7"/>
    <pivotTable tabId="11" name="PivotTable9"/>
    <pivotTable tabId="11" name="PivotTable35"/>
  </pivotTables>
  <data>
    <olap pivotCacheId="1506640678">
      <levels count="2">
        <level uniqueName="[Range].[Branch].[(All)]" sourceCaption="(All)" count="0"/>
        <level uniqueName="[Range].[Branch].[Branch]" sourceCaption="Branch" count="7">
          <ranges>
            <range startItem="0">
              <i n="[Range].[Branch].&amp;[Alumco projects]" c="Alumco projects"/>
              <i n="[Range].[Branch].&amp;[Civil Projects]" c="Civil Projects"/>
              <i n="[Range].[Branch].&amp;[Fleet / Warehous]" c="Fleet / Warehous"/>
              <i n="[Range].[Branch].&amp;[Marine projects]" c="Marine projects"/>
              <i n="[Range].[Branch].&amp;[Nitaqat]" c="Nitaqat"/>
              <i n="[Range].[Branch].&amp;[Office]" c="Office"/>
              <i n="[Range].[Branch].&amp;[Sister Co.]" c="Sister Co."/>
            </range>
          </ranges>
        </level>
      </levels>
      <selections count="1">
        <selection n="[Range].[Branc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31E1AB7-2D51-4EC8-B961-9EA9296FFD63}" sourceName="[Range].[Gender]">
  <pivotTables>
    <pivotTable tabId="11" name="PivotTable13"/>
    <pivotTable tabId="11" name="PivotTable1"/>
    <pivotTable tabId="11" name="PivotTable12"/>
    <pivotTable tabId="11" name="PivotTable23"/>
    <pivotTable tabId="11" name="PivotTable25"/>
    <pivotTable tabId="11" name="PivotTable4"/>
    <pivotTable tabId="11" name="PivotTable5"/>
    <pivotTable tabId="11" name="PivotTable6"/>
    <pivotTable tabId="11" name="PivotTable7"/>
    <pivotTable tabId="11" name="PivotTable9"/>
    <pivotTable tabId="11" name="PivotTable35"/>
  </pivotTables>
  <data>
    <olap pivotCacheId="1506640678">
      <levels count="2">
        <level uniqueName="[Range].[Gender].[(All)]" sourceCaption="(All)" count="0"/>
        <level uniqueName="[Range].[Gender].[Gender]" sourceCaption="Gender" count="2">
          <ranges>
            <range startItem="0">
              <i n="[Range].[Gender].&amp;[Female]" c="Female"/>
              <i n="[Range].[Gender].&amp;[Male]" c="Male"/>
            </range>
          </ranges>
        </level>
      </levels>
      <selections count="1">
        <selection n="[Range].[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7EBA2CEC-795A-4E25-B757-DEA22D107A5F}" sourceName="[Range].[Company]">
  <pivotTables>
    <pivotTable tabId="11" name="PivotTable13"/>
    <pivotTable tabId="11" name="PivotTable1"/>
    <pivotTable tabId="11" name="PivotTable12"/>
    <pivotTable tabId="11" name="PivotTable23"/>
    <pivotTable tabId="11" name="PivotTable25"/>
    <pivotTable tabId="11" name="PivotTable4"/>
    <pivotTable tabId="11" name="PivotTable5"/>
    <pivotTable tabId="11" name="PivotTable6"/>
    <pivotTable tabId="11" name="PivotTable7"/>
    <pivotTable tabId="11" name="PivotTable9"/>
    <pivotTable tabId="11" name="PivotTable35"/>
  </pivotTables>
  <data>
    <olap pivotCacheId="1506640678">
      <levels count="2">
        <level uniqueName="[Range].[Company].[(All)]" sourceCaption="(All)" count="0"/>
        <level uniqueName="[Range].[Company].[Company]" sourceCaption="Company" count="2">
          <ranges>
            <range startItem="0">
              <i n="[Range].[Company].&amp;[1]" c="1"/>
              <i n="[Range].[Company].&amp;[2]" c="2"/>
            </range>
          </ranges>
        </level>
      </levels>
      <selections count="1">
        <selection n="[Range].[Compan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 xr10:uid="{A9D2D220-45A1-462C-9379-BB638A8B8E0C}" sourceName="[Range].[Nationality]">
  <pivotTables>
    <pivotTable tabId="11" name="PivotTable4"/>
    <pivotTable tabId="11" name="PivotTable1"/>
    <pivotTable tabId="11" name="PivotTable12"/>
    <pivotTable tabId="11" name="PivotTable13"/>
    <pivotTable tabId="11" name="PivotTable23"/>
    <pivotTable tabId="11" name="PivotTable25"/>
    <pivotTable tabId="11" name="PivotTable35"/>
    <pivotTable tabId="11" name="PivotTable5"/>
    <pivotTable tabId="11" name="PivotTable6"/>
    <pivotTable tabId="11" name="PivotTable7"/>
    <pivotTable tabId="11" name="PivotTable9"/>
  </pivotTables>
  <data>
    <olap pivotCacheId="1506640678">
      <levels count="2">
        <level uniqueName="[Range].[Nationality].[(All)]" sourceCaption="(All)" count="0"/>
        <level uniqueName="[Range].[Nationality].[Nationality]" sourceCaption="Nationality" count="24">
          <ranges>
            <range startItem="0">
              <i n="[Range].[Nationality].&amp;[BANGLADISH]" c="BANGLADISH"/>
              <i n="[Range].[Nationality].&amp;[EGYPT]" c="EGYPT"/>
              <i n="[Range].[Nationality].&amp;[ENGLAND]" c="ENGLAND"/>
              <i n="[Range].[Nationality].&amp;[ETHIOPIA]" c="ETHIOPIA"/>
              <i n="[Range].[Nationality].&amp;[GHANA]" c="GHANA"/>
              <i n="[Range].[Nationality].&amp;[INDIA]" c="INDIA"/>
              <i n="[Range].[Nationality].&amp;[INDONESIA]" c="INDONESIA"/>
              <i n="[Range].[Nationality].&amp;[JORDAN]" c="JORDAN"/>
              <i n="[Range].[Nationality].&amp;[LEBANON]" c="LEBANON"/>
              <i n="[Range].[Nationality].&amp;[NEPAL]" c="NEPAL"/>
              <i n="[Range].[Nationality].&amp;[PAKISTAN]" c="PAKISTAN"/>
              <i n="[Range].[Nationality].&amp;[PALESTINE]" c="PALESTINE"/>
              <i n="[Range].[Nationality].&amp;[PERAGUAY]" c="PERAGUAY"/>
              <i n="[Range].[Nationality].&amp;[PHILIPPINES]" c="PHILIPPINES"/>
              <i n="[Range].[Nationality].&amp;[SAUDI ARABIA]" c="SAUDI ARABIA"/>
              <i n="[Range].[Nationality].&amp;[SENGAL]" c="SENGAL"/>
              <i n="[Range].[Nationality].&amp;[SOMALIA]" c="SOMALIA"/>
              <i n="[Range].[Nationality].&amp;[SOUDAN]" c="SOUDAN"/>
              <i n="[Range].[Nationality].&amp;[SRILANKA]" c="SRILANKA"/>
              <i n="[Range].[Nationality].&amp;[Switzerland]" c="Switzerland"/>
              <i n="[Range].[Nationality].&amp;[SYRIA]" c="SYRIA"/>
              <i n="[Range].[Nationality].&amp;[TURKEY]" c="TURKEY"/>
              <i n="[Range].[Nationality].&amp;[U.S.A.]" c="U.S.A."/>
              <i n="[Range].[Nationality].&amp;[YAMEN]" c="YAMEN"/>
            </range>
          </ranges>
        </level>
      </levels>
      <selections count="1">
        <selection n="[Range].[National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 xr10:uid="{A55B2CA2-0FBD-4A2A-BA44-9DF23DF57D76}" sourceName="[Range 1].[Branch]">
  <pivotTables>
    <pivotTable tabId="17" name="PivotTable9"/>
    <pivotTable tabId="17" name="PivotTable1"/>
    <pivotTable tabId="17" name="PivotTable10"/>
    <pivotTable tabId="17" name="PivotTable13"/>
    <pivotTable tabId="17" name="PivotTable14"/>
    <pivotTable tabId="17" name="PivotTable15"/>
    <pivotTable tabId="17" name="PivotTable16"/>
    <pivotTable tabId="17" name="PivotTable17"/>
    <pivotTable tabId="17" name="PivotTable18"/>
    <pivotTable tabId="17" name="PivotTable2"/>
    <pivotTable tabId="17" name="PivotTable21"/>
    <pivotTable tabId="17" name="PivotTable8"/>
  </pivotTables>
  <data>
    <olap pivotCacheId="1231230873">
      <levels count="2">
        <level uniqueName="[Range 1].[Branch].[(All)]" sourceCaption="(All)" count="0"/>
        <level uniqueName="[Range 1].[Branch].[Branch]" sourceCaption="Branch" count="7">
          <ranges>
            <range startItem="0">
              <i n="[Range 1].[Branch].&amp;[Alumco projects]" c="Alumco projects"/>
              <i n="[Range 1].[Branch].&amp;[Civil Projects]" c="Civil Projects"/>
              <i n="[Range 1].[Branch].&amp;[Fleet / Warehous]" c="Fleet / Warehous"/>
              <i n="[Range 1].[Branch].&amp;[Marine projects]" c="Marine projects"/>
              <i n="[Range 1].[Branch].&amp;[Nitaqat]" c="Nitaqat"/>
              <i n="[Range 1].[Branch].&amp;[Office]" c="Office"/>
              <i n="[Range 1].[Branch].&amp;[Sister Co.]" c="Sister Co."/>
            </range>
          </ranges>
        </level>
      </levels>
      <selections count="1">
        <selection n="[Range 1].[Branc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1" xr10:uid="{2F90D248-6850-4861-BBDB-723849B5C13E}" sourceName="[Range 1].[Nationality]">
  <pivotTables>
    <pivotTable tabId="17" name="PivotTable13"/>
    <pivotTable tabId="17" name="PivotTable1"/>
    <pivotTable tabId="17" name="PivotTable10"/>
    <pivotTable tabId="17" name="PivotTable14"/>
    <pivotTable tabId="17" name="PivotTable15"/>
    <pivotTable tabId="17" name="PivotTable16"/>
    <pivotTable tabId="17" name="PivotTable17"/>
    <pivotTable tabId="17" name="PivotTable18"/>
    <pivotTable tabId="17" name="PivotTable2"/>
    <pivotTable tabId="17" name="PivotTable21"/>
    <pivotTable tabId="17" name="PivotTable8"/>
    <pivotTable tabId="17" name="PivotTable9"/>
  </pivotTables>
  <data>
    <olap pivotCacheId="1231230873">
      <levels count="2">
        <level uniqueName="[Range 1].[Nationality].[(All)]" sourceCaption="(All)" count="0"/>
        <level uniqueName="[Range 1].[Nationality].[Nationality]" sourceCaption="Nationality" count="13">
          <ranges>
            <range startItem="0">
              <i n="[Range 1].[Nationality].&amp;[BANGLADISH]" c="BANGLADISH"/>
              <i n="[Range 1].[Nationality].&amp;[EGYPT]" c="EGYPT"/>
              <i n="[Range 1].[Nationality].&amp;[INDIA]" c="INDIA"/>
              <i n="[Range 1].[Nationality].&amp;[INDONESIA]" c="INDONESIA"/>
              <i n="[Range 1].[Nationality].&amp;[LEBANON]" c="LEBANON"/>
              <i n="[Range 1].[Nationality].&amp;[NEPAL]" c="NEPAL"/>
              <i n="[Range 1].[Nationality].&amp;[PAKISTAN]" c="PAKISTAN"/>
              <i n="[Range 1].[Nationality].&amp;[PHILIPPINES]" c="PHILIPPINES"/>
              <i n="[Range 1].[Nationality].&amp;[SAUDI ARABIA]" c="SAUDI ARABIA"/>
              <i n="[Range 1].[Nationality].&amp;[SOUDAN]" c="SOUDAN"/>
              <i n="[Range 1].[Nationality].&amp;[SYRIA]" c="SYRIA"/>
              <i n="[Range 1].[Nationality].&amp;[TSHAD]" c="TSHAD"/>
              <i n="[Range 1].[Nationality].&amp;[YAMEN]" c="YAMEN"/>
            </range>
          </ranges>
        </level>
      </levels>
      <selections count="1">
        <selection n="[Range 1].[Nationalit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390713B-EA00-49C2-BAC2-EF4973026504}" sourceName="[Range 2].[Gender]">
  <pivotTables>
    <pivotTable tabId="19" name="PivotTable24"/>
    <pivotTable tabId="19" name="PivotTable1"/>
    <pivotTable tabId="19" name="PivotTable22"/>
    <pivotTable tabId="19" name="PivotTable23"/>
    <pivotTable tabId="19" name="PivotTable25"/>
    <pivotTable tabId="19" name="PivotTable27"/>
    <pivotTable tabId="19" name="PivotTable28"/>
    <pivotTable tabId="19" name="PivotTable29"/>
    <pivotTable tabId="19" name="PivotTable30"/>
    <pivotTable tabId="19" name="PivotTable31"/>
    <pivotTable tabId="19" name="PivotTable32"/>
  </pivotTables>
  <data>
    <olap pivotCacheId="1900053299">
      <levels count="2">
        <level uniqueName="[Range 2].[Gender].[(All)]" sourceCaption="(All)" count="0"/>
        <level uniqueName="[Range 2].[Gender].[Gender]" sourceCaption="Gender" count="2">
          <ranges>
            <range startItem="0">
              <i n="[Range 2].[Gender].&amp;[Female]" c="Female"/>
              <i n="[Range 2].[Gender].&amp;[Male]" c="Male"/>
            </range>
          </ranges>
        </level>
      </levels>
      <selections count="1">
        <selection n="[Range 2].[Gender].[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1" xr10:uid="{0B45B3BE-CA92-4C36-9DDB-77BC4AA8CA3A}" sourceName="[Range 2].[Company]">
  <pivotTables>
    <pivotTable tabId="19" name="PivotTable29"/>
    <pivotTable tabId="19" name="PivotTable1"/>
    <pivotTable tabId="19" name="PivotTable22"/>
    <pivotTable tabId="19" name="PivotTable23"/>
    <pivotTable tabId="19" name="PivotTable24"/>
    <pivotTable tabId="19" name="PivotTable25"/>
    <pivotTable tabId="19" name="PivotTable27"/>
    <pivotTable tabId="19" name="PivotTable28"/>
    <pivotTable tabId="19" name="PivotTable30"/>
    <pivotTable tabId="19" name="PivotTable31"/>
    <pivotTable tabId="19" name="PivotTable32"/>
  </pivotTables>
  <data>
    <olap pivotCacheId="1900053299">
      <levels count="2">
        <level uniqueName="[Range 2].[Company].[(All)]" sourceCaption="(All)" count="0"/>
        <level uniqueName="[Range 2].[Company].[Company]" sourceCaption="Company" count="2">
          <ranges>
            <range startItem="0">
              <i n="[Range 2].[Company].&amp;[1]" c="1"/>
              <i n="[Range 2].[Company].&amp;[2]" c="2"/>
            </range>
          </ranges>
        </level>
      </levels>
      <selections count="1">
        <selection n="[Range 2].[Company].[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2" xr10:uid="{2D3FB146-31A5-4596-A792-2F090F0DB979}" sourceName="[Range 2].[Branch]">
  <pivotTables>
    <pivotTable tabId="19" name="PivotTable24"/>
    <pivotTable tabId="19" name="PivotTable1"/>
    <pivotTable tabId="19" name="PivotTable22"/>
    <pivotTable tabId="19" name="PivotTable23"/>
    <pivotTable tabId="19" name="PivotTable25"/>
    <pivotTable tabId="19" name="PivotTable27"/>
    <pivotTable tabId="19" name="PivotTable28"/>
    <pivotTable tabId="19" name="PivotTable29"/>
    <pivotTable tabId="19" name="PivotTable30"/>
    <pivotTable tabId="19" name="PivotTable31"/>
    <pivotTable tabId="19" name="PivotTable32"/>
  </pivotTables>
  <data>
    <olap pivotCacheId="1900053299">
      <levels count="2">
        <level uniqueName="[Range 2].[Branch].[(All)]" sourceCaption="(All)" count="0"/>
        <level uniqueName="[Range 2].[Branch].[Branch]" sourceCaption="Branch" count="7">
          <ranges>
            <range startItem="0">
              <i n="[Range 2].[Branch].&amp;[Alumco projects]" c="Alumco projects"/>
              <i n="[Range 2].[Branch].&amp;[Civil Projects]" c="Civil Projects"/>
              <i n="[Range 2].[Branch].&amp;[Fleet / Warehous]" c="Fleet / Warehous"/>
              <i n="[Range 2].[Branch].&amp;[Marine projects]" c="Marine projects"/>
              <i n="[Range 2].[Branch].&amp;[Nitaqat]" c="Nitaqat"/>
              <i n="[Range 2].[Branch].&amp;[Office]" c="Office"/>
              <i n="[Range 2].[Branch].&amp;[Sister Co.]" c="Sister Co."/>
            </range>
          </ranges>
        </level>
      </levels>
      <selections count="1">
        <selection n="[Range 2].[Branch].[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2" xr10:uid="{74ED0AFA-6E5A-495E-B142-5A0D0E1DF95D}" sourceName="[Range 2].[Nationality]">
  <pivotTables>
    <pivotTable tabId="19" name="PivotTable25"/>
    <pivotTable tabId="19" name="PivotTable1"/>
    <pivotTable tabId="19" name="PivotTable22"/>
    <pivotTable tabId="19" name="PivotTable23"/>
    <pivotTable tabId="19" name="PivotTable24"/>
    <pivotTable tabId="19" name="PivotTable27"/>
    <pivotTable tabId="19" name="PivotTable28"/>
    <pivotTable tabId="19" name="PivotTable29"/>
    <pivotTable tabId="19" name="PivotTable30"/>
    <pivotTable tabId="19" name="PivotTable31"/>
    <pivotTable tabId="19" name="PivotTable32"/>
  </pivotTables>
  <data>
    <olap pivotCacheId="1900053299">
      <levels count="2">
        <level uniqueName="[Range 2].[Nationality].[(All)]" sourceCaption="(All)" count="0"/>
        <level uniqueName="[Range 2].[Nationality].[Nationality]" sourceCaption="Nationality" count="11">
          <ranges>
            <range startItem="0">
              <i n="[Range 2].[Nationality].&amp;[BANGLADISH]" c="BANGLADISH"/>
              <i n="[Range 2].[Nationality].&amp;[EGYPT]" c="EGYPT"/>
              <i n="[Range 2].[Nationality].&amp;[INDIA]" c="INDIA"/>
              <i n="[Range 2].[Nationality].&amp;[INDONESIA]" c="INDONESIA"/>
              <i n="[Range 2].[Nationality].&amp;[LEBANON]" c="LEBANON"/>
              <i n="[Range 2].[Nationality].&amp;[NEPAL]" c="NEPAL"/>
              <i n="[Range 2].[Nationality].&amp;[PAKISTAN]" c="PAKISTAN"/>
              <i n="[Range 2].[Nationality].&amp;[PHILIPPINES]" c="PHILIPPINES"/>
              <i n="[Range 2].[Nationality].&amp;[SAUDI ARABIA]" c="SAUDI ARABIA"/>
              <i n="[Range 2].[Nationality].&amp;[SYRIA]" c="SYRIA"/>
              <i n="[Range 2].[Nationality].&amp;[YAMEN]" c="YAMEN"/>
            </range>
          </ranges>
        </level>
      </levels>
      <selections count="1">
        <selection n="[Range 2].[Nationalit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_Center" xr10:uid="{F5787917-9065-4C64-9286-E4B1CF41D98A}" sourceName="[Table1].[Cost Center]">
  <pivotTables>
    <pivotTable tabId="23" name="PivotTable2"/>
    <pivotTable tabId="23" name="PivotTable1"/>
    <pivotTable tabId="23" name="PivotTable3"/>
  </pivotTables>
  <data>
    <olap pivotCacheId="1506640678">
      <levels count="2">
        <level uniqueName="[Table1].[Cost Center].[(All)]" sourceCaption="(All)" count="0"/>
        <level uniqueName="[Table1].[Cost Center].[Cost Center]" sourceCaption="Cost Center" count="60">
          <ranges>
            <range startItem="0">
              <i n="[Table1].[Cost Center].&amp;[10010]" c="10010"/>
              <i n="[Table1].[Cost Center].&amp;[10011]" c="10011"/>
              <i n="[Table1].[Cost Center].&amp;[10016]" c="10016"/>
              <i n="[Table1].[Cost Center].&amp;[10019]" c="10019"/>
              <i n="[Table1].[Cost Center].&amp;[10024]" c="10024"/>
              <i n="[Table1].[Cost Center].&amp;[10025]" c="10025"/>
              <i n="[Table1].[Cost Center].&amp;[10027]" c="10027"/>
              <i n="[Table1].[Cost Center].&amp;[10028]" c="10028"/>
              <i n="[Table1].[Cost Center].&amp;[10029]" c="10029"/>
              <i n="[Table1].[Cost Center].&amp;[10040]" c="10040"/>
              <i n="[Table1].[Cost Center].&amp;[10041]" c="10041"/>
              <i n="[Table1].[Cost Center].&amp;[10042]" c="10042"/>
              <i n="[Table1].[Cost Center].&amp;[10043]" c="10043"/>
              <i n="[Table1].[Cost Center].&amp;[10046]" c="10046"/>
              <i n="[Table1].[Cost Center].&amp;[10047]" c="10047"/>
              <i n="[Table1].[Cost Center].&amp;[10048]" c="10048"/>
              <i n="[Table1].[Cost Center].&amp;[10051]" c="10051"/>
              <i n="[Table1].[Cost Center].&amp;[10052]" c="10052"/>
              <i n="[Table1].[Cost Center].&amp;[10054]" c="10054"/>
              <i n="[Table1].[Cost Center].&amp;[10055]" c="10055"/>
              <i n="[Table1].[Cost Center].&amp;[11060]" c="11060"/>
              <i n="[Table1].[Cost Center].&amp;[11061]" c="11061"/>
              <i n="[Table1].[Cost Center].&amp;[11062]" c="11062"/>
              <i n="[Table1].[Cost Center].&amp;[11065]" c="11065"/>
              <i n="[Table1].[Cost Center].&amp;[11070]" c="11070"/>
              <i n="[Table1].[Cost Center].&amp;[11072]" c="11072"/>
              <i n="[Table1].[Cost Center].&amp;[11075]" c="11075"/>
              <i n="[Table1].[Cost Center].&amp;[11079]" c="11079"/>
              <i n="[Table1].[Cost Center].&amp;[11081]" c="11081"/>
              <i n="[Table1].[Cost Center].&amp;[11082]" c="11082"/>
              <i n="[Table1].[Cost Center].&amp;[11084]" c="11084"/>
              <i n="[Table1].[Cost Center].&amp;[11086]" c="11086"/>
              <i n="[Table1].[Cost Center].&amp;[11091]" c="11091"/>
              <i n="[Table1].[Cost Center].&amp;[15700]" c="15700"/>
              <i n="[Table1].[Cost Center].&amp;[15701]" c="15701"/>
              <i n="[Table1].[Cost Center].&amp;[17011]" c="17011"/>
              <i n="[Table1].[Cost Center].&amp;[19100]" c="19100"/>
              <i n="[Table1].[Cost Center].&amp;[21267]" c="21267"/>
              <i n="[Table1].[Cost Center].&amp;[21268]" c="21268"/>
              <i n="[Table1].[Cost Center].&amp;[21275]" c="21275"/>
              <i n="[Table1].[Cost Center].&amp;[21276]" c="21276"/>
              <i n="[Table1].[Cost Center].&amp;[21277]" c="21277"/>
              <i n="[Table1].[Cost Center].&amp;[21279]" c="21279"/>
              <i n="[Table1].[Cost Center].&amp;[21280]" c="21280"/>
              <i n="[Table1].[Cost Center].&amp;[21281]" c="21281"/>
              <i n="[Table1].[Cost Center].&amp;[21282]" c="21282"/>
              <i n="[Table1].[Cost Center].&amp;[22094]" c="22094"/>
              <i n="[Table1].[Cost Center].&amp;[23092]" c="23092"/>
              <i n="[Table1].[Cost Center].&amp;[23093]" c="23093"/>
              <i n="[Table1].[Cost Center].&amp;[29000]" c="29000"/>
              <i n="[Table1].[Cost Center].&amp;[29383]" c="29383"/>
              <i n="[Table1].[Cost Center].&amp;[29385]" c="29385"/>
              <i n="[Table1].[Cost Center].&amp;[29388]" c="29388"/>
              <i n="[Table1].[Cost Center].&amp;[29390]" c="29390"/>
              <i n="[Table1].[Cost Center].&amp;[29391]" c="29391"/>
              <i n="[Table1].[Cost Center].&amp;[29392]" c="29392"/>
              <i n="[Table1].[Cost Center].&amp;[29393]" c="29393"/>
              <i n="[Table1].[Cost Center].&amp;[29397]" c="29397"/>
              <i n="[Table1].[Cost Center].&amp;[29398]" c="29398"/>
              <i n="[Table1].[Cost Center].&amp;[29399]" c="29399"/>
            </range>
          </ranges>
        </level>
      </levels>
      <selections count="1">
        <selection n="[Table1].[Cost Center].[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3" xr10:uid="{DEA6E196-7904-4F99-9589-EDB970C956CC}" sourceName="[Table1].[Branch]">
  <pivotTables>
    <pivotTable tabId="23" name="PivotTable2"/>
    <pivotTable tabId="23" name="PivotTable1"/>
    <pivotTable tabId="23" name="PivotTable3"/>
  </pivotTables>
  <data>
    <olap pivotCacheId="1506640678">
      <levels count="2">
        <level uniqueName="[Table1].[Branch].[(All)]" sourceCaption="(All)" count="0"/>
        <level uniqueName="[Table1].[Branch].[Branch]" sourceCaption="Branch" count="7">
          <ranges>
            <range startItem="0">
              <i n="[Table1].[Branch].&amp;[Alumco projects]" c="Alumco projects"/>
              <i n="[Table1].[Branch].&amp;[Civil Projects]" c="Civil Projects"/>
              <i n="[Table1].[Branch].&amp;[Fleet / Warehous]" c="Fleet / Warehous"/>
              <i n="[Table1].[Branch].&amp;[Marine projects]" c="Marine projects"/>
              <i n="[Table1].[Branch].&amp;[Nitaqat]" c="Nitaqat"/>
              <i n="[Table1].[Branch].&amp;[Office]" c="Office"/>
              <i n="[Table1].[Branch].&amp;[Sister Co.]" c="Sister Co."/>
            </range>
          </ranges>
        </level>
      </levels>
      <selections count="1">
        <selection n="[Table1].[Branch].[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2" xr10:uid="{093D3E5F-CE32-4539-AA1E-1E26D532C8C8}" sourceName="[Table1].[Company]">
  <pivotTables>
    <pivotTable tabId="23" name="PivotTable2"/>
    <pivotTable tabId="23" name="PivotTable1"/>
    <pivotTable tabId="23" name="PivotTable3"/>
  </pivotTables>
  <data>
    <olap pivotCacheId="1506640678">
      <levels count="2">
        <level uniqueName="[Table1].[Company].[(All)]" sourceCaption="(All)" count="0"/>
        <level uniqueName="[Table1].[Company].[Company]" sourceCaption="Company" count="2">
          <ranges>
            <range startItem="0">
              <i n="[Table1].[Company].&amp;[1]" c="1"/>
              <i n="[Table1].[Company].&amp;[2]" c="2"/>
            </range>
          </ranges>
        </level>
      </levels>
      <selections count="1">
        <selection n="[Table1].[Company].[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3" xr10:uid="{550284AD-BDCA-45F5-9B35-3794F3033D13}" sourceName="[Table1].[Nationality]">
  <pivotTables>
    <pivotTable tabId="23" name="PivotTable2"/>
    <pivotTable tabId="23" name="PivotTable1"/>
    <pivotTable tabId="23" name="PivotTable3"/>
  </pivotTables>
  <data>
    <olap pivotCacheId="1506640678">
      <levels count="2">
        <level uniqueName="[Table1].[Nationality].[(All)]" sourceCaption="(All)" count="0"/>
        <level uniqueName="[Table1].[Nationality].[Nationality]" sourceCaption="Nationality" count="25">
          <ranges>
            <range startItem="0">
              <i n="[Table1].[Nationality].&amp;[BANGLADISH]" c="BANGLADISH"/>
              <i n="[Table1].[Nationality].&amp;[EGYPT]" c="EGYPT"/>
              <i n="[Table1].[Nationality].&amp;[ENGLAND]" c="ENGLAND"/>
              <i n="[Table1].[Nationality].&amp;[ETHIOPIA]" c="ETHIOPIA"/>
              <i n="[Table1].[Nationality].&amp;[GHANA]" c="GHANA"/>
              <i n="[Table1].[Nationality].&amp;[INDIA]" c="INDIA"/>
              <i n="[Table1].[Nationality].&amp;[INDONESIA]" c="INDONESIA"/>
              <i n="[Table1].[Nationality].&amp;[JORDAN]" c="JORDAN"/>
              <i n="[Table1].[Nationality].&amp;[LEBANON]" c="LEBANON"/>
              <i n="[Table1].[Nationality].&amp;[NEPAL]" c="NEPAL"/>
              <i n="[Table1].[Nationality].&amp;[PAKISTAN]" c="PAKISTAN"/>
              <i n="[Table1].[Nationality].&amp;[PALESTINE]" c="PALESTINE"/>
              <i n="[Table1].[Nationality].&amp;[PERAGUAY]" c="PERAGUAY"/>
              <i n="[Table1].[Nationality].&amp;[PHILIPPINES]" c="PHILIPPINES"/>
              <i n="[Table1].[Nationality].&amp;[SAUDI ARABIA]" c="SAUDI ARABIA"/>
              <i n="[Table1].[Nationality].&amp;[SENGAL]" c="SENGAL"/>
              <i n="[Table1].[Nationality].&amp;[SOMALIA]" c="SOMALIA"/>
              <i n="[Table1].[Nationality].&amp;[SOUDAN]" c="SOUDAN"/>
              <i n="[Table1].[Nationality].&amp;[SRILANKA]" c="SRILANKA"/>
              <i n="[Table1].[Nationality].&amp;[Switzerland]" c="Switzerland"/>
              <i n="[Table1].[Nationality].&amp;[SYRIA]" c="SYRIA"/>
              <i n="[Table1].[Nationality].&amp;[TSHAD]" c="TSHAD"/>
              <i n="[Table1].[Nationality].&amp;[TURKEY]" c="TURKEY"/>
              <i n="[Table1].[Nationality].&amp;[U.S.A.]" c="U.S.A."/>
              <i n="[Table1].[Nationality].&amp;[YAMEN]" c="YAMEN"/>
            </range>
          </ranges>
        </level>
      </levels>
      <selections count="1">
        <selection n="[Table1].[Nationality].[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Status" xr10:uid="{A8A30015-389F-485E-B334-8067193E3216}" sourceName="[Table1].[Employment Status]">
  <pivotTables>
    <pivotTable tabId="23" name="PivotTable2"/>
    <pivotTable tabId="23" name="PivotTable1"/>
    <pivotTable tabId="23" name="PivotTable3"/>
  </pivotTables>
  <data>
    <olap pivotCacheId="1506640678">
      <levels count="2">
        <level uniqueName="[Table1].[Employment Status].[(All)]" sourceCaption="(All)" count="0"/>
        <level uniqueName="[Table1].[Employment Status].[Employment Status]" sourceCaption="Employment Status" count="3">
          <ranges>
            <range startItem="0">
              <i n="[Table1].[Employment Status].&amp;[Active]" c="Active"/>
              <i n="[Table1].[Employment Status].&amp;[Left]" c="Left"/>
              <i n="[Table1].[Employment Status].&amp;[Vacation]" c="Vacation"/>
            </range>
          </ranges>
        </level>
      </levels>
      <selections count="1">
        <selection n="[Table1].[Employment Status].[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384B0D84-1748-4DF1-B20B-C84B66CB7BBF}" sourceName="[Table1].[Gender]">
  <pivotTables>
    <pivotTable tabId="23" name="PivotTable2"/>
    <pivotTable tabId="23" name="PivotTable1"/>
    <pivotTable tabId="23" name="PivotTable3"/>
  </pivotTables>
  <data>
    <olap pivotCacheId="1506640678">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19984DD0-E25B-48DA-B0A6-AC44132E9FCC}" cache="Slicer_Branch" caption="Branch" level="1" rowHeight="247650"/>
  <slicer name="Gender" xr10:uid="{C27B2CBE-3C9C-49D6-B692-449C1B9DCDFD}" cache="Slicer_Gender" caption="Gender" level="1" rowHeight="247650"/>
  <slicer name="Company" xr10:uid="{75CB4B99-2637-428B-B84A-4D06D5211DCB}" cache="Slicer_Company" caption="Company" level="1" rowHeight="247650"/>
  <slicer name="Nationality" xr10:uid="{81726B67-B8BF-4A32-94D3-78830B10D20C}" cache="Slicer_Nationality" caption="Nationality" startItem="9"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31AD234F-3888-4407-9CDB-86420CBD2E88}" cache="Slicer_Gender1" caption="Gender" level="1" rowHeight="247650"/>
  <slicer name="Company 1" xr10:uid="{CDCC61EC-AB95-4C8E-90CB-62BAB8781A5D}" cache="Slicer_Company1" caption="Company" level="1" rowHeight="247650"/>
  <slicer name="Branch 2" xr10:uid="{C3E99928-E705-44E2-A1C9-194519F129B7}" cache="Slicer_Branch2" caption="Branch" level="1" rowHeight="247650"/>
  <slicer name="Nationality 2" xr10:uid="{2CE34DA6-5AD4-4FD4-B387-A4E490CA8A6E}" cache="Slicer_Nationality2" caption="Nationality" startItem="3"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0C5EEDE7-BDEB-46AE-AC37-66ADD7AE12D1}" cache="Slicer_Branch1" caption="Branch" level="1" rowHeight="247650"/>
  <slicer name="Nationality 1" xr10:uid="{1FABFC83-0542-47E0-9E40-9D75F5FD2F0F}" cache="Slicer_Nationality1" caption="Nationalit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st Center" xr10:uid="{CB967C88-96C1-4984-997F-CB7D7A9FE79A}" cache="Slicer_Cost_Center" caption="Cost Center" level="1" rowHeight="247650"/>
  <slicer name="Branch 3" xr10:uid="{CAAF5EBC-0850-4E54-B8F3-5E80BBF0233E}" cache="Slicer_Branch3" caption="Branch" level="1" rowHeight="247650"/>
  <slicer name="Company 2" xr10:uid="{4E9AF3FC-1E0F-4CCE-8BB6-0FA501575BD9}" cache="Slicer_Company2" caption="Company" level="1" rowHeight="247650"/>
  <slicer name="Nationality 3" xr10:uid="{7EC426C9-85BD-4A84-AE36-E95B278CCF4D}" cache="Slicer_Nationality3" caption="Nationality" startItem="6" level="1" rowHeight="247650"/>
  <slicer name="Employment Status" xr10:uid="{2D5146F6-4461-45FD-8615-56F8C692FB93}" cache="Slicer_Employment_Status" caption="Employment Status" level="1" rowHeight="247650"/>
  <slicer name="Gender 2" xr10:uid="{BE58ED58-FF5A-4CEB-853A-16EE78EF6826}" cache="Slicer_Gender2" caption="Gender"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87CC36-0141-4FE8-818E-8E367B0F0519}" name="Table1" displayName="Table1" ref="A1:Z2077" totalsRowShown="0" headerRowDxfId="56">
  <autoFilter ref="A1:Z2077" xr:uid="{DE87CC36-0141-4FE8-818E-8E367B0F0519}"/>
  <sortState xmlns:xlrd2="http://schemas.microsoft.com/office/spreadsheetml/2017/richdata2" ref="A63:Z2062">
    <sortCondition descending="1" ref="O1:O2077"/>
  </sortState>
  <tableColumns count="26">
    <tableColumn id="1" xr3:uid="{BE3EF98A-AABF-46C4-8C93-FF903066573D}" name="Company"/>
    <tableColumn id="2" xr3:uid="{D4266962-16AC-4A52-ADA9-9C822278194D}" name="Employee Number"/>
    <tableColumn id="3" xr3:uid="{B3074148-A22B-4CC8-B311-8DEEA1183091}" name="Employee Name"/>
    <tableColumn id="4" xr3:uid="{D9664C53-DFE8-41F8-9DF1-90BF35492EBC}" name="Branch"/>
    <tableColumn id="5" xr3:uid="{D31198DE-F780-4B76-9195-8F40CE8565C8}" name="Cost Center"/>
    <tableColumn id="6" xr3:uid="{A41F4117-C2C1-4004-8383-50DFD9A608ED}" name="Hire Date" dataDxfId="55"/>
    <tableColumn id="7" xr3:uid="{789F7707-8D83-4CAC-96C9-18E5425EE6CA}" name="Birth Date" dataDxfId="54"/>
    <tableColumn id="28" xr3:uid="{270C5B22-2044-45B8-883C-34DCD2648808}" name="Age" dataDxfId="53"/>
    <tableColumn id="8" xr3:uid="{1C35C01D-D36D-470B-BCA8-E262E8B97303}" name="Gender"/>
    <tableColumn id="26" xr3:uid="{1C5ED6CF-E467-4F57-9A69-27EBA0529704}" name="Finish Date" dataDxfId="52">
      <calculatedColumnFormula>Table1[[#This Row],[Hire Date]]+99</calculatedColumnFormula>
    </tableColumn>
    <tableColumn id="9" xr3:uid="{F5D20611-20A8-49C5-9667-6D56306EA956}" name="Employment Status"/>
    <tableColumn id="10" xr3:uid="{2FEB92EE-A6A6-4673-AD8F-00CCB378783E}" name="Contract Leave"/>
    <tableColumn id="11" xr3:uid="{586AE125-26FA-4531-B44B-0598A3812940}" name="Nationality"/>
    <tableColumn id="12" xr3:uid="{CB2F6B7E-115D-46E9-9D2A-2950A1B44A15}" name="Job Title"/>
    <tableColumn id="13" xr3:uid="{A9473FF6-3114-4086-8065-D71491E40302}" name="Total Salary Package">
      <calculatedColumnFormula>P2+Q2+R2+S2+T2+U2+W2+X2</calculatedColumnFormula>
    </tableColumn>
    <tableColumn id="14" xr3:uid="{59AD59D5-5711-4D1B-A9AC-94362445C8C0}" name="Basic Salary"/>
    <tableColumn id="15" xr3:uid="{A663A625-04A2-4F18-B7F7-0E069027841E}" name="Food Allowance"/>
    <tableColumn id="16" xr3:uid="{44E07606-13BD-4263-B28E-5DCABA283180}" name="Housing Allowance"/>
    <tableColumn id="17" xr3:uid="{308654B7-8C4C-49DA-9D6F-DD28E672BF5E}" name="Transportation Allowance"/>
    <tableColumn id="18" xr3:uid="{B804D683-8CF3-4AED-BBF5-4E421035251A}" name="Travel Allowance"/>
    <tableColumn id="19" xr3:uid="{473A3455-F968-4997-967C-45B69892DA26}" name="Medical Allowance"/>
    <tableColumn id="20" xr3:uid="{895894B0-27AD-4832-AF70-86CACDC2BAAA}" name="Last Increment"/>
    <tableColumn id="22" xr3:uid="{F937EAE6-65B6-484E-BF6A-18C0F6531402}" name="Vacation Allowance"/>
    <tableColumn id="23" xr3:uid="{53EC1FCA-7104-48DF-9473-BF8835D87FF8}" name="Other Earnings"/>
    <tableColumn id="24" xr3:uid="{079B00CA-E2C9-4F8A-BAC4-66BB48C11B53}" name="Accrued Amount"/>
    <tableColumn id="25" xr3:uid="{F084C203-7D98-49DB-8D4D-65873041B252}" name="Total Cost">
      <calculatedColumnFormula>Y2+O2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943FDB-302D-4EAC-B970-915D6C93DF32}" name="Table2" displayName="Table2" ref="A1:Z1512" totalsRowShown="0" headerRowDxfId="50" dataDxfId="48" headerRowBorderDxfId="49" tableBorderDxfId="47" totalsRowBorderDxfId="46">
  <autoFilter ref="A1:Z1512" xr:uid="{0BDFE937-67EC-467B-9148-27F8B304CFE6}"/>
  <tableColumns count="26">
    <tableColumn id="1" xr3:uid="{C757787C-933E-46D5-8D72-FDCE21DCFB23}" name="Company" dataDxfId="45"/>
    <tableColumn id="2" xr3:uid="{36648CDC-DC93-4DAC-9C7D-D7F46CDCE27B}" name="Employee Number" dataDxfId="44"/>
    <tableColumn id="3" xr3:uid="{B47D4338-A9B9-47CB-ACD2-CD737560D8C4}" name="Employee Name" dataDxfId="43"/>
    <tableColumn id="4" xr3:uid="{5FB8B518-BD61-471F-88F7-4815605094AC}" name="Branch" dataDxfId="42"/>
    <tableColumn id="5" xr3:uid="{891FBFB1-C0B9-4A03-9971-A23FDA48B4D1}" name="Cost Center" dataDxfId="41"/>
    <tableColumn id="6" xr3:uid="{289740CB-FDF0-4DA7-8253-E2B385C617A0}" name="Hire Date" dataDxfId="40"/>
    <tableColumn id="7" xr3:uid="{834310CC-12C8-4F12-A6B6-9F98E63A92E1}" name="Birth Date" dataDxfId="39"/>
    <tableColumn id="8" xr3:uid="{3AB4DFEA-D375-4EB5-B5A8-E816A5C24CC9}" name="Age" dataDxfId="38"/>
    <tableColumn id="27" xr3:uid="{380979B2-79AE-4AE6-B941-4392ECB14825}" name="Age Group" dataDxfId="37">
      <calculatedColumnFormula array="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calculatedColumnFormula>
    </tableColumn>
    <tableColumn id="9" xr3:uid="{2C877E06-41CE-4ABF-933C-0D547ABEEDBF}" name="Gender" dataDxfId="36"/>
    <tableColumn id="11" xr3:uid="{4202DF38-C64A-4BD9-97D6-81771B1501F5}" name="Employment Status" dataDxfId="35"/>
    <tableColumn id="12" xr3:uid="{7C6F7011-B991-4469-8D87-7151245F2F4B}" name="Contract Leave" dataDxfId="34"/>
    <tableColumn id="13" xr3:uid="{EE241612-1EFF-4F6A-9296-6CDEF7C40931}" name="Nationality" dataDxfId="33"/>
    <tableColumn id="14" xr3:uid="{D60B2061-3D1B-4BAA-8FA4-BD93EE98C866}" name="Job Title" dataDxfId="32"/>
    <tableColumn id="15" xr3:uid="{EC66E7F5-10C5-4715-AE4A-67AC02FB94B1}" name="Total Salary Package" dataDxfId="31"/>
    <tableColumn id="16" xr3:uid="{504D50AF-CCAC-4AE4-9E65-393ED25DD3AB}" name="Basic Salary" dataDxfId="30"/>
    <tableColumn id="17" xr3:uid="{F1F6C9B4-43CF-46D4-A5CE-889C09C74C93}" name="Food Allowance" dataDxfId="29"/>
    <tableColumn id="18" xr3:uid="{4DC7170B-8E60-4067-B54E-A0C726B0453F}" name="Housing Allowance" dataDxfId="28"/>
    <tableColumn id="19" xr3:uid="{60A774B0-EFB7-454E-A0AA-10E4E3039BC5}" name="Transportation Allowance" dataDxfId="27"/>
    <tableColumn id="20" xr3:uid="{41A0769E-AC83-49D9-9011-B444CEAAA0ED}" name="Travel Allowance" dataDxfId="26"/>
    <tableColumn id="21" xr3:uid="{96F12A6C-B4C8-40DE-8844-7F5821E7F73B}" name="Medical Allowance" dataDxfId="25"/>
    <tableColumn id="22" xr3:uid="{4565C77F-F98E-4A14-8F8D-D30B6A7AFD96}" name="Last Increment" dataDxfId="24"/>
    <tableColumn id="23" xr3:uid="{A4184B6F-2554-4710-BAEF-FCF47788F009}" name="Vacation Allowance" dataDxfId="23"/>
    <tableColumn id="24" xr3:uid="{70D67B15-2E2E-4775-9787-14DF9B8C68E9}" name="Other Earnings" dataDxfId="22"/>
    <tableColumn id="25" xr3:uid="{3CD1BB1A-17C1-490F-A687-0EEB412F643E}" name="Accrued Amount" dataDxfId="21"/>
    <tableColumn id="26" xr3:uid="{58932364-F882-4CD7-B1F4-0887DFF91BD0}" name="Total Cost"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drawing" Target="../drawings/drawing2.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1.xml"/><Relationship Id="rId3" Type="http://schemas.openxmlformats.org/officeDocument/2006/relationships/pivotTable" Target="../pivotTables/pivotTable26.xml"/><Relationship Id="rId7" Type="http://schemas.openxmlformats.org/officeDocument/2006/relationships/pivotTable" Target="../pivotTables/pivotTable30.xml"/><Relationship Id="rId12" Type="http://schemas.openxmlformats.org/officeDocument/2006/relationships/drawing" Target="../drawings/drawing3.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11" Type="http://schemas.openxmlformats.org/officeDocument/2006/relationships/pivotTable" Target="../pivotTables/pivotTable34.xml"/><Relationship Id="rId5" Type="http://schemas.openxmlformats.org/officeDocument/2006/relationships/pivotTable" Target="../pivotTables/pivotTable28.xml"/><Relationship Id="rId10" Type="http://schemas.openxmlformats.org/officeDocument/2006/relationships/pivotTable" Target="../pivotTables/pivotTable33.xml"/><Relationship Id="rId4" Type="http://schemas.openxmlformats.org/officeDocument/2006/relationships/pivotTable" Target="../pivotTables/pivotTable27.xml"/><Relationship Id="rId9" Type="http://schemas.openxmlformats.org/officeDocument/2006/relationships/pivotTable" Target="../pivotTables/pivotTable3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5" Type="http://schemas.microsoft.com/office/2007/relationships/slicer" Target="../slicers/slicer4.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49026-BCDE-4C2E-9C97-E28756E14CEB}">
  <dimension ref="A1:Z2077"/>
  <sheetViews>
    <sheetView zoomScale="93" zoomScaleNormal="93" workbookViewId="0">
      <pane ySplit="1" topLeftCell="A2" activePane="bottomLeft" state="frozen"/>
      <selection activeCell="K1" sqref="K1:K1048576"/>
      <selection pane="bottomLeft" activeCell="K1" sqref="K1:K1048576"/>
    </sheetView>
  </sheetViews>
  <sheetFormatPr defaultRowHeight="14.4" x14ac:dyDescent="0.3"/>
  <cols>
    <col min="1" max="1" width="13.33203125" bestFit="1" customWidth="1"/>
    <col min="2" max="2" width="20.88671875" bestFit="1" customWidth="1"/>
    <col min="3" max="3" width="19.109375" bestFit="1" customWidth="1"/>
    <col min="4" max="4" width="14.6640625" bestFit="1" customWidth="1"/>
    <col min="5" max="5" width="15.109375" bestFit="1" customWidth="1"/>
    <col min="6" max="6" width="13.21875" style="2" bestFit="1" customWidth="1"/>
    <col min="7" max="7" width="13.6640625" bestFit="1" customWidth="1"/>
    <col min="8" max="8" width="11.5546875" bestFit="1" customWidth="1"/>
    <col min="9" max="9" width="12.21875" bestFit="1" customWidth="1"/>
    <col min="10" max="10" width="15.109375" bestFit="1" customWidth="1"/>
    <col min="11" max="11" width="17.88671875" bestFit="1" customWidth="1"/>
    <col min="12" max="12" width="14.6640625" bestFit="1" customWidth="1"/>
    <col min="13" max="13" width="38.6640625" bestFit="1" customWidth="1"/>
    <col min="14" max="14" width="23" bestFit="1" customWidth="1"/>
    <col min="15" max="15" width="13.109375" bestFit="1" customWidth="1"/>
    <col min="16" max="16" width="24.88671875" bestFit="1" customWidth="1"/>
    <col min="17" max="17" width="22.109375" bestFit="1" customWidth="1"/>
    <col min="18" max="18" width="27.6640625" bestFit="1" customWidth="1"/>
    <col min="19" max="19" width="20.44140625" bestFit="1" customWidth="1"/>
    <col min="20" max="20" width="21.77734375" bestFit="1" customWidth="1"/>
    <col min="21" max="21" width="18.5546875" bestFit="1" customWidth="1"/>
    <col min="22" max="22" width="22.33203125" bestFit="1" customWidth="1"/>
    <col min="23" max="23" width="18.21875" bestFit="1" customWidth="1"/>
    <col min="24" max="24" width="19.77734375" bestFit="1" customWidth="1"/>
    <col min="25" max="25" width="14.33203125" bestFit="1" customWidth="1"/>
  </cols>
  <sheetData>
    <row r="1" spans="1:26" x14ac:dyDescent="0.3">
      <c r="A1" s="1" t="s">
        <v>0</v>
      </c>
      <c r="B1" s="1" t="s">
        <v>1</v>
      </c>
      <c r="C1" s="1" t="s">
        <v>2</v>
      </c>
      <c r="D1" s="1" t="s">
        <v>3</v>
      </c>
      <c r="E1" s="1" t="s">
        <v>4</v>
      </c>
      <c r="F1" s="3" t="s">
        <v>5</v>
      </c>
      <c r="G1" s="1" t="s">
        <v>6</v>
      </c>
      <c r="H1" s="1" t="s">
        <v>1561</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x14ac:dyDescent="0.3">
      <c r="A2">
        <v>1</v>
      </c>
      <c r="B2">
        <v>40002</v>
      </c>
      <c r="C2" t="s">
        <v>25</v>
      </c>
      <c r="D2" t="s">
        <v>26</v>
      </c>
      <c r="E2">
        <v>23092</v>
      </c>
      <c r="F2" s="2">
        <v>38840</v>
      </c>
      <c r="G2" s="2">
        <v>23868</v>
      </c>
      <c r="H2">
        <v>60</v>
      </c>
      <c r="I2" t="s">
        <v>27</v>
      </c>
      <c r="J2" s="2"/>
      <c r="K2" t="s">
        <v>28</v>
      </c>
      <c r="L2">
        <v>42</v>
      </c>
      <c r="M2" t="s">
        <v>29</v>
      </c>
      <c r="N2" t="s">
        <v>30</v>
      </c>
      <c r="O2">
        <f t="shared" ref="O2:O62" si="0">P2+Q2+R2+S2+T2+U2+W2+X2</f>
        <v>1250</v>
      </c>
      <c r="P2">
        <v>830</v>
      </c>
      <c r="Q2">
        <v>220</v>
      </c>
      <c r="R2">
        <v>0</v>
      </c>
      <c r="S2">
        <v>0</v>
      </c>
      <c r="T2">
        <v>0</v>
      </c>
      <c r="U2">
        <v>0</v>
      </c>
      <c r="V2">
        <v>150</v>
      </c>
      <c r="W2">
        <v>0</v>
      </c>
      <c r="X2">
        <v>200</v>
      </c>
      <c r="Y2">
        <v>1369.66</v>
      </c>
      <c r="Z2">
        <f t="shared" ref="Z2:Z62" si="1">Y2+O2</f>
        <v>2619.66</v>
      </c>
    </row>
    <row r="3" spans="1:26" x14ac:dyDescent="0.3">
      <c r="A3">
        <v>1</v>
      </c>
      <c r="B3">
        <v>40018</v>
      </c>
      <c r="C3" t="s">
        <v>31</v>
      </c>
      <c r="D3" t="s">
        <v>32</v>
      </c>
      <c r="E3">
        <v>21268</v>
      </c>
      <c r="F3" s="2">
        <v>38837</v>
      </c>
      <c r="G3" s="2">
        <v>30107</v>
      </c>
      <c r="H3">
        <v>43</v>
      </c>
      <c r="I3" t="s">
        <v>27</v>
      </c>
      <c r="J3" s="2"/>
      <c r="K3" t="s">
        <v>28</v>
      </c>
      <c r="L3">
        <v>42</v>
      </c>
      <c r="M3" t="s">
        <v>29</v>
      </c>
      <c r="N3" t="s">
        <v>33</v>
      </c>
      <c r="O3">
        <f t="shared" si="0"/>
        <v>1150</v>
      </c>
      <c r="P3">
        <v>785</v>
      </c>
      <c r="Q3">
        <v>250</v>
      </c>
      <c r="R3">
        <v>0</v>
      </c>
      <c r="S3">
        <v>0</v>
      </c>
      <c r="T3">
        <v>0</v>
      </c>
      <c r="U3">
        <v>0</v>
      </c>
      <c r="V3">
        <v>0</v>
      </c>
      <c r="W3">
        <v>0</v>
      </c>
      <c r="X3">
        <v>115</v>
      </c>
      <c r="Y3">
        <v>1348.74</v>
      </c>
      <c r="Z3">
        <f t="shared" si="1"/>
        <v>2498.7399999999998</v>
      </c>
    </row>
    <row r="4" spans="1:26" x14ac:dyDescent="0.3">
      <c r="A4">
        <v>1</v>
      </c>
      <c r="B4">
        <v>40027</v>
      </c>
      <c r="C4" t="s">
        <v>34</v>
      </c>
      <c r="D4" t="s">
        <v>35</v>
      </c>
      <c r="E4">
        <v>11084</v>
      </c>
      <c r="F4" s="2">
        <v>38837</v>
      </c>
      <c r="G4" s="2">
        <v>30504</v>
      </c>
      <c r="H4">
        <v>42</v>
      </c>
      <c r="I4" t="s">
        <v>27</v>
      </c>
      <c r="J4" s="2"/>
      <c r="K4" t="s">
        <v>28</v>
      </c>
      <c r="L4">
        <v>30</v>
      </c>
      <c r="M4" t="s">
        <v>29</v>
      </c>
      <c r="N4" t="s">
        <v>36</v>
      </c>
      <c r="O4">
        <f t="shared" si="0"/>
        <v>2350</v>
      </c>
      <c r="P4">
        <v>1675</v>
      </c>
      <c r="Q4">
        <v>225</v>
      </c>
      <c r="R4">
        <v>0</v>
      </c>
      <c r="S4">
        <v>0</v>
      </c>
      <c r="T4">
        <v>0</v>
      </c>
      <c r="U4">
        <v>0</v>
      </c>
      <c r="V4">
        <v>600</v>
      </c>
      <c r="W4">
        <v>0</v>
      </c>
      <c r="X4">
        <v>450</v>
      </c>
      <c r="Y4">
        <v>1740.36</v>
      </c>
      <c r="Z4">
        <f t="shared" si="1"/>
        <v>4090.3599999999997</v>
      </c>
    </row>
    <row r="5" spans="1:26" x14ac:dyDescent="0.3">
      <c r="A5">
        <v>1</v>
      </c>
      <c r="B5">
        <v>40031</v>
      </c>
      <c r="C5" t="s">
        <v>37</v>
      </c>
      <c r="D5" t="s">
        <v>32</v>
      </c>
      <c r="E5">
        <v>21277</v>
      </c>
      <c r="F5" s="2">
        <v>38837</v>
      </c>
      <c r="G5" s="2">
        <v>29952</v>
      </c>
      <c r="H5">
        <v>43</v>
      </c>
      <c r="I5" t="s">
        <v>27</v>
      </c>
      <c r="J5" s="2"/>
      <c r="K5" t="s">
        <v>28</v>
      </c>
      <c r="L5">
        <v>42</v>
      </c>
      <c r="M5" t="s">
        <v>29</v>
      </c>
      <c r="N5" t="s">
        <v>38</v>
      </c>
      <c r="O5">
        <f t="shared" si="0"/>
        <v>1700</v>
      </c>
      <c r="P5">
        <v>1175</v>
      </c>
      <c r="Q5">
        <v>350</v>
      </c>
      <c r="R5">
        <v>0</v>
      </c>
      <c r="S5">
        <v>0</v>
      </c>
      <c r="T5">
        <v>0</v>
      </c>
      <c r="U5">
        <v>0</v>
      </c>
      <c r="V5">
        <v>250</v>
      </c>
      <c r="W5">
        <v>0</v>
      </c>
      <c r="X5">
        <v>175</v>
      </c>
      <c r="Y5">
        <v>1464.15</v>
      </c>
      <c r="Z5">
        <f t="shared" si="1"/>
        <v>3164.15</v>
      </c>
    </row>
    <row r="6" spans="1:26" x14ac:dyDescent="0.3">
      <c r="A6">
        <v>1</v>
      </c>
      <c r="B6">
        <v>40037</v>
      </c>
      <c r="C6" t="s">
        <v>25</v>
      </c>
      <c r="D6" t="s">
        <v>39</v>
      </c>
      <c r="E6">
        <v>29397</v>
      </c>
      <c r="F6" s="2">
        <v>38837</v>
      </c>
      <c r="G6" s="2">
        <v>29037</v>
      </c>
      <c r="H6">
        <v>46</v>
      </c>
      <c r="I6" t="s">
        <v>27</v>
      </c>
      <c r="J6" s="2"/>
      <c r="K6" t="s">
        <v>28</v>
      </c>
      <c r="L6">
        <v>42</v>
      </c>
      <c r="M6" t="s">
        <v>29</v>
      </c>
      <c r="N6" t="s">
        <v>40</v>
      </c>
      <c r="O6">
        <f t="shared" si="0"/>
        <v>1600</v>
      </c>
      <c r="P6">
        <v>1060</v>
      </c>
      <c r="Q6">
        <v>200</v>
      </c>
      <c r="R6">
        <v>0</v>
      </c>
      <c r="S6">
        <v>0</v>
      </c>
      <c r="T6">
        <v>0</v>
      </c>
      <c r="U6">
        <v>0</v>
      </c>
      <c r="V6">
        <v>400</v>
      </c>
      <c r="W6">
        <v>0</v>
      </c>
      <c r="X6">
        <v>340</v>
      </c>
      <c r="Y6">
        <v>1444.51</v>
      </c>
      <c r="Z6">
        <f t="shared" si="1"/>
        <v>3044.51</v>
      </c>
    </row>
    <row r="7" spans="1:26" x14ac:dyDescent="0.3">
      <c r="A7">
        <v>1</v>
      </c>
      <c r="B7">
        <v>40041</v>
      </c>
      <c r="C7" t="s">
        <v>25</v>
      </c>
      <c r="D7" t="s">
        <v>32</v>
      </c>
      <c r="E7">
        <v>21281</v>
      </c>
      <c r="F7" s="2">
        <v>38837</v>
      </c>
      <c r="G7" s="2">
        <v>30052</v>
      </c>
      <c r="H7">
        <v>43</v>
      </c>
      <c r="I7" t="s">
        <v>27</v>
      </c>
      <c r="J7" s="2"/>
      <c r="K7" t="s">
        <v>28</v>
      </c>
      <c r="L7">
        <v>42</v>
      </c>
      <c r="M7" t="s">
        <v>29</v>
      </c>
      <c r="N7" t="s">
        <v>41</v>
      </c>
      <c r="O7">
        <f t="shared" si="0"/>
        <v>1575</v>
      </c>
      <c r="P7">
        <v>1070</v>
      </c>
      <c r="Q7">
        <v>285</v>
      </c>
      <c r="R7">
        <v>0</v>
      </c>
      <c r="S7">
        <v>0</v>
      </c>
      <c r="T7">
        <v>0</v>
      </c>
      <c r="U7">
        <v>0</v>
      </c>
      <c r="V7">
        <v>200</v>
      </c>
      <c r="W7">
        <v>0</v>
      </c>
      <c r="X7">
        <v>220</v>
      </c>
      <c r="Y7">
        <v>1439.79</v>
      </c>
      <c r="Z7">
        <f t="shared" si="1"/>
        <v>3014.79</v>
      </c>
    </row>
    <row r="8" spans="1:26" x14ac:dyDescent="0.3">
      <c r="A8">
        <v>1</v>
      </c>
      <c r="B8">
        <v>40058</v>
      </c>
      <c r="C8" t="s">
        <v>42</v>
      </c>
      <c r="D8" t="s">
        <v>32</v>
      </c>
      <c r="E8">
        <v>21280</v>
      </c>
      <c r="F8" s="2">
        <v>38837</v>
      </c>
      <c r="G8" s="2">
        <v>30656</v>
      </c>
      <c r="H8">
        <v>42</v>
      </c>
      <c r="I8" t="s">
        <v>27</v>
      </c>
      <c r="J8" s="2"/>
      <c r="K8" t="s">
        <v>28</v>
      </c>
      <c r="L8">
        <v>42</v>
      </c>
      <c r="M8" t="s">
        <v>29</v>
      </c>
      <c r="N8" t="s">
        <v>33</v>
      </c>
      <c r="O8">
        <f t="shared" si="0"/>
        <v>1250</v>
      </c>
      <c r="P8">
        <v>900</v>
      </c>
      <c r="Q8">
        <v>235</v>
      </c>
      <c r="R8">
        <v>0</v>
      </c>
      <c r="S8">
        <v>0</v>
      </c>
      <c r="T8">
        <v>0</v>
      </c>
      <c r="U8">
        <v>0</v>
      </c>
      <c r="V8">
        <v>100</v>
      </c>
      <c r="W8">
        <v>0</v>
      </c>
      <c r="X8">
        <v>115</v>
      </c>
      <c r="Y8">
        <v>1329.63</v>
      </c>
      <c r="Z8">
        <f t="shared" si="1"/>
        <v>2579.63</v>
      </c>
    </row>
    <row r="9" spans="1:26" x14ac:dyDescent="0.3">
      <c r="A9">
        <v>1</v>
      </c>
      <c r="B9">
        <v>40059</v>
      </c>
      <c r="C9" t="s">
        <v>43</v>
      </c>
      <c r="D9" t="s">
        <v>44</v>
      </c>
      <c r="E9">
        <v>10025</v>
      </c>
      <c r="F9" s="2">
        <v>38837</v>
      </c>
      <c r="G9" s="2">
        <v>30590</v>
      </c>
      <c r="H9">
        <v>42</v>
      </c>
      <c r="I9" t="s">
        <v>27</v>
      </c>
      <c r="J9" s="2"/>
      <c r="K9" t="s">
        <v>28</v>
      </c>
      <c r="L9">
        <v>42</v>
      </c>
      <c r="M9" t="s">
        <v>29</v>
      </c>
      <c r="N9" t="s">
        <v>45</v>
      </c>
      <c r="O9">
        <f t="shared" si="0"/>
        <v>1025</v>
      </c>
      <c r="P9">
        <v>750</v>
      </c>
      <c r="Q9">
        <v>225</v>
      </c>
      <c r="R9">
        <v>0</v>
      </c>
      <c r="S9">
        <v>0</v>
      </c>
      <c r="T9">
        <v>0</v>
      </c>
      <c r="U9">
        <v>0</v>
      </c>
      <c r="V9">
        <v>0</v>
      </c>
      <c r="W9">
        <v>0</v>
      </c>
      <c r="X9">
        <v>50</v>
      </c>
      <c r="Y9">
        <v>1281.45</v>
      </c>
      <c r="Z9">
        <f t="shared" si="1"/>
        <v>2306.4499999999998</v>
      </c>
    </row>
    <row r="10" spans="1:26" x14ac:dyDescent="0.3">
      <c r="A10">
        <v>1</v>
      </c>
      <c r="B10">
        <v>40068</v>
      </c>
      <c r="C10" t="s">
        <v>46</v>
      </c>
      <c r="D10" t="s">
        <v>39</v>
      </c>
      <c r="E10">
        <v>29397</v>
      </c>
      <c r="F10" s="2">
        <v>38837</v>
      </c>
      <c r="G10" s="2">
        <v>26917</v>
      </c>
      <c r="H10">
        <v>52</v>
      </c>
      <c r="I10" t="s">
        <v>27</v>
      </c>
      <c r="J10" s="2"/>
      <c r="K10" t="s">
        <v>28</v>
      </c>
      <c r="L10">
        <v>42</v>
      </c>
      <c r="M10" t="s">
        <v>29</v>
      </c>
      <c r="N10" t="s">
        <v>33</v>
      </c>
      <c r="O10">
        <f t="shared" si="0"/>
        <v>1250</v>
      </c>
      <c r="P10">
        <v>900</v>
      </c>
      <c r="Q10">
        <v>150</v>
      </c>
      <c r="R10">
        <v>0</v>
      </c>
      <c r="S10">
        <v>0</v>
      </c>
      <c r="T10">
        <v>0</v>
      </c>
      <c r="U10">
        <v>0</v>
      </c>
      <c r="V10">
        <v>0</v>
      </c>
      <c r="W10">
        <v>0</v>
      </c>
      <c r="X10">
        <v>200</v>
      </c>
      <c r="Y10">
        <v>1329.63</v>
      </c>
      <c r="Z10">
        <f t="shared" si="1"/>
        <v>2579.63</v>
      </c>
    </row>
    <row r="11" spans="1:26" x14ac:dyDescent="0.3">
      <c r="A11">
        <v>1</v>
      </c>
      <c r="B11">
        <v>40069</v>
      </c>
      <c r="C11" t="s">
        <v>47</v>
      </c>
      <c r="D11" t="s">
        <v>32</v>
      </c>
      <c r="E11">
        <v>21281</v>
      </c>
      <c r="F11" s="2">
        <v>38837</v>
      </c>
      <c r="G11" s="2">
        <v>29587</v>
      </c>
      <c r="H11">
        <v>44</v>
      </c>
      <c r="I11" t="s">
        <v>27</v>
      </c>
      <c r="J11" s="2"/>
      <c r="K11" t="s">
        <v>28</v>
      </c>
      <c r="L11">
        <v>42</v>
      </c>
      <c r="M11" t="s">
        <v>29</v>
      </c>
      <c r="N11" t="s">
        <v>33</v>
      </c>
      <c r="O11">
        <f t="shared" si="0"/>
        <v>1200</v>
      </c>
      <c r="P11">
        <v>1000</v>
      </c>
      <c r="Q11">
        <v>200</v>
      </c>
      <c r="R11">
        <v>0</v>
      </c>
      <c r="S11">
        <v>0</v>
      </c>
      <c r="T11">
        <v>0</v>
      </c>
      <c r="U11">
        <v>0</v>
      </c>
      <c r="V11">
        <v>0</v>
      </c>
      <c r="W11">
        <v>0</v>
      </c>
      <c r="X11">
        <v>0</v>
      </c>
      <c r="Y11">
        <v>1363.69</v>
      </c>
      <c r="Z11">
        <f t="shared" si="1"/>
        <v>2563.69</v>
      </c>
    </row>
    <row r="12" spans="1:26" x14ac:dyDescent="0.3">
      <c r="A12">
        <v>1</v>
      </c>
      <c r="B12">
        <v>40128</v>
      </c>
      <c r="C12" t="s">
        <v>48</v>
      </c>
      <c r="D12" t="s">
        <v>32</v>
      </c>
      <c r="E12">
        <v>21277</v>
      </c>
      <c r="F12" s="2">
        <v>38833</v>
      </c>
      <c r="G12" s="2">
        <v>29686</v>
      </c>
      <c r="H12">
        <v>44</v>
      </c>
      <c r="I12" t="s">
        <v>27</v>
      </c>
      <c r="J12" s="2"/>
      <c r="K12" t="s">
        <v>28</v>
      </c>
      <c r="L12">
        <v>42</v>
      </c>
      <c r="M12" t="s">
        <v>29</v>
      </c>
      <c r="N12" t="s">
        <v>49</v>
      </c>
      <c r="O12">
        <f t="shared" si="0"/>
        <v>1200</v>
      </c>
      <c r="P12">
        <v>900</v>
      </c>
      <c r="Q12">
        <v>200</v>
      </c>
      <c r="R12">
        <v>0</v>
      </c>
      <c r="S12">
        <v>0</v>
      </c>
      <c r="T12">
        <v>0</v>
      </c>
      <c r="U12">
        <v>0</v>
      </c>
      <c r="V12">
        <v>0</v>
      </c>
      <c r="W12">
        <v>0</v>
      </c>
      <c r="X12">
        <v>100</v>
      </c>
      <c r="Y12">
        <v>1319.7</v>
      </c>
      <c r="Z12">
        <f t="shared" si="1"/>
        <v>2519.6999999999998</v>
      </c>
    </row>
    <row r="13" spans="1:26" x14ac:dyDescent="0.3">
      <c r="A13">
        <v>1</v>
      </c>
      <c r="B13">
        <v>40133</v>
      </c>
      <c r="C13" t="s">
        <v>50</v>
      </c>
      <c r="D13" t="s">
        <v>35</v>
      </c>
      <c r="E13">
        <v>15700</v>
      </c>
      <c r="F13" s="2">
        <v>38837</v>
      </c>
      <c r="G13" s="2">
        <v>27527</v>
      </c>
      <c r="H13">
        <v>50</v>
      </c>
      <c r="I13" t="s">
        <v>27</v>
      </c>
      <c r="J13" s="2"/>
      <c r="K13" t="s">
        <v>28</v>
      </c>
      <c r="L13">
        <v>42</v>
      </c>
      <c r="M13" t="s">
        <v>29</v>
      </c>
      <c r="N13" t="s">
        <v>51</v>
      </c>
      <c r="O13">
        <f t="shared" si="0"/>
        <v>1200</v>
      </c>
      <c r="P13">
        <v>895</v>
      </c>
      <c r="Q13">
        <v>200</v>
      </c>
      <c r="R13">
        <v>0</v>
      </c>
      <c r="S13">
        <v>0</v>
      </c>
      <c r="T13">
        <v>0</v>
      </c>
      <c r="U13">
        <v>0</v>
      </c>
      <c r="V13">
        <v>0</v>
      </c>
      <c r="W13">
        <v>0</v>
      </c>
      <c r="X13">
        <v>105</v>
      </c>
      <c r="Y13">
        <v>1319.58</v>
      </c>
      <c r="Z13">
        <f t="shared" si="1"/>
        <v>2519.58</v>
      </c>
    </row>
    <row r="14" spans="1:26" x14ac:dyDescent="0.3">
      <c r="A14">
        <v>1</v>
      </c>
      <c r="B14">
        <v>40136</v>
      </c>
      <c r="C14" t="s">
        <v>52</v>
      </c>
      <c r="D14" t="s">
        <v>32</v>
      </c>
      <c r="E14">
        <v>21277</v>
      </c>
      <c r="F14" s="2">
        <v>38837</v>
      </c>
      <c r="G14" s="2">
        <v>31147</v>
      </c>
      <c r="H14">
        <v>40</v>
      </c>
      <c r="I14" t="s">
        <v>27</v>
      </c>
      <c r="J14" s="2"/>
      <c r="K14" t="s">
        <v>28</v>
      </c>
      <c r="L14">
        <v>30</v>
      </c>
      <c r="M14" t="s">
        <v>29</v>
      </c>
      <c r="N14" t="s">
        <v>53</v>
      </c>
      <c r="O14">
        <f t="shared" si="0"/>
        <v>3500</v>
      </c>
      <c r="P14">
        <v>2150</v>
      </c>
      <c r="Q14">
        <v>550</v>
      </c>
      <c r="R14">
        <v>0</v>
      </c>
      <c r="S14">
        <v>0</v>
      </c>
      <c r="T14">
        <v>0</v>
      </c>
      <c r="U14">
        <v>0</v>
      </c>
      <c r="V14">
        <v>500</v>
      </c>
      <c r="W14">
        <v>0</v>
      </c>
      <c r="X14">
        <v>800</v>
      </c>
      <c r="Y14">
        <v>1975.15</v>
      </c>
      <c r="Z14">
        <f t="shared" si="1"/>
        <v>5475.15</v>
      </c>
    </row>
    <row r="15" spans="1:26" x14ac:dyDescent="0.3">
      <c r="A15">
        <v>1</v>
      </c>
      <c r="B15">
        <v>40147</v>
      </c>
      <c r="C15" t="s">
        <v>25</v>
      </c>
      <c r="D15" t="s">
        <v>26</v>
      </c>
      <c r="E15">
        <v>23092</v>
      </c>
      <c r="F15" s="2">
        <v>38837</v>
      </c>
      <c r="G15" s="2">
        <v>29371</v>
      </c>
      <c r="H15">
        <v>45</v>
      </c>
      <c r="I15" t="s">
        <v>27</v>
      </c>
      <c r="J15" s="2"/>
      <c r="K15" t="s">
        <v>28</v>
      </c>
      <c r="L15">
        <v>21</v>
      </c>
      <c r="M15" t="s">
        <v>29</v>
      </c>
      <c r="N15" t="s">
        <v>40</v>
      </c>
      <c r="O15">
        <f t="shared" si="0"/>
        <v>1250</v>
      </c>
      <c r="P15">
        <v>900</v>
      </c>
      <c r="Q15">
        <v>300</v>
      </c>
      <c r="R15">
        <v>0</v>
      </c>
      <c r="S15">
        <v>0</v>
      </c>
      <c r="T15">
        <v>0</v>
      </c>
      <c r="U15">
        <v>0</v>
      </c>
      <c r="V15">
        <v>0</v>
      </c>
      <c r="W15">
        <v>0</v>
      </c>
      <c r="X15">
        <v>50</v>
      </c>
      <c r="Y15">
        <v>1371.29</v>
      </c>
      <c r="Z15">
        <f t="shared" si="1"/>
        <v>2621.29</v>
      </c>
    </row>
    <row r="16" spans="1:26" x14ac:dyDescent="0.3">
      <c r="A16">
        <v>1</v>
      </c>
      <c r="B16">
        <v>40155</v>
      </c>
      <c r="C16" t="s">
        <v>54</v>
      </c>
      <c r="D16" t="s">
        <v>39</v>
      </c>
      <c r="E16">
        <v>29390</v>
      </c>
      <c r="F16" s="2">
        <v>38843</v>
      </c>
      <c r="G16" s="2">
        <v>24473</v>
      </c>
      <c r="H16">
        <v>58</v>
      </c>
      <c r="I16" t="s">
        <v>27</v>
      </c>
      <c r="J16" s="2"/>
      <c r="K16" t="s">
        <v>28</v>
      </c>
      <c r="L16">
        <v>42</v>
      </c>
      <c r="M16" t="s">
        <v>29</v>
      </c>
      <c r="N16" t="s">
        <v>51</v>
      </c>
      <c r="O16">
        <f t="shared" si="0"/>
        <v>1150</v>
      </c>
      <c r="P16">
        <v>900</v>
      </c>
      <c r="Q16">
        <v>250</v>
      </c>
      <c r="R16">
        <v>0</v>
      </c>
      <c r="S16">
        <v>0</v>
      </c>
      <c r="T16">
        <v>0</v>
      </c>
      <c r="U16">
        <v>0</v>
      </c>
      <c r="V16">
        <v>0</v>
      </c>
      <c r="W16">
        <v>0</v>
      </c>
      <c r="X16">
        <v>0</v>
      </c>
      <c r="Y16">
        <v>1351.42</v>
      </c>
      <c r="Z16">
        <f t="shared" si="1"/>
        <v>2501.42</v>
      </c>
    </row>
    <row r="17" spans="1:26" x14ac:dyDescent="0.3">
      <c r="A17">
        <v>1</v>
      </c>
      <c r="B17">
        <v>40159</v>
      </c>
      <c r="C17" t="s">
        <v>25</v>
      </c>
      <c r="D17" t="s">
        <v>32</v>
      </c>
      <c r="E17">
        <v>21277</v>
      </c>
      <c r="F17" s="2">
        <v>38837</v>
      </c>
      <c r="G17" s="2">
        <v>25993</v>
      </c>
      <c r="H17">
        <v>54</v>
      </c>
      <c r="I17" t="s">
        <v>27</v>
      </c>
      <c r="J17" s="2"/>
      <c r="K17" t="s">
        <v>28</v>
      </c>
      <c r="L17">
        <v>42</v>
      </c>
      <c r="M17" t="s">
        <v>29</v>
      </c>
      <c r="N17" t="s">
        <v>51</v>
      </c>
      <c r="O17">
        <f t="shared" si="0"/>
        <v>1200</v>
      </c>
      <c r="P17">
        <v>860</v>
      </c>
      <c r="Q17">
        <v>340</v>
      </c>
      <c r="R17">
        <v>0</v>
      </c>
      <c r="S17">
        <v>0</v>
      </c>
      <c r="T17">
        <v>0</v>
      </c>
      <c r="U17">
        <v>0</v>
      </c>
      <c r="V17">
        <v>0</v>
      </c>
      <c r="W17">
        <v>0</v>
      </c>
      <c r="X17">
        <v>0</v>
      </c>
      <c r="Y17">
        <v>1318.77</v>
      </c>
      <c r="Z17">
        <f t="shared" si="1"/>
        <v>2518.77</v>
      </c>
    </row>
    <row r="18" spans="1:26" x14ac:dyDescent="0.3">
      <c r="A18">
        <v>1</v>
      </c>
      <c r="B18">
        <v>40162</v>
      </c>
      <c r="C18" t="s">
        <v>55</v>
      </c>
      <c r="D18" t="s">
        <v>32</v>
      </c>
      <c r="E18">
        <v>21277</v>
      </c>
      <c r="F18" s="2">
        <v>38843</v>
      </c>
      <c r="G18" s="2">
        <v>30045</v>
      </c>
      <c r="H18">
        <v>43</v>
      </c>
      <c r="I18" t="s">
        <v>27</v>
      </c>
      <c r="J18" s="2"/>
      <c r="K18" t="s">
        <v>28</v>
      </c>
      <c r="L18">
        <v>42</v>
      </c>
      <c r="M18" t="s">
        <v>29</v>
      </c>
      <c r="N18" t="s">
        <v>51</v>
      </c>
      <c r="O18">
        <f t="shared" si="0"/>
        <v>1250</v>
      </c>
      <c r="P18">
        <v>900</v>
      </c>
      <c r="Q18">
        <v>300</v>
      </c>
      <c r="R18">
        <v>0</v>
      </c>
      <c r="S18">
        <v>0</v>
      </c>
      <c r="T18">
        <v>0</v>
      </c>
      <c r="U18">
        <v>0</v>
      </c>
      <c r="V18">
        <v>0</v>
      </c>
      <c r="W18">
        <v>0</v>
      </c>
      <c r="X18">
        <v>50</v>
      </c>
      <c r="Y18">
        <v>1329.63</v>
      </c>
      <c r="Z18">
        <f t="shared" si="1"/>
        <v>2579.63</v>
      </c>
    </row>
    <row r="19" spans="1:26" x14ac:dyDescent="0.3">
      <c r="A19">
        <v>1</v>
      </c>
      <c r="B19">
        <v>40167</v>
      </c>
      <c r="C19" t="s">
        <v>56</v>
      </c>
      <c r="D19" t="s">
        <v>32</v>
      </c>
      <c r="E19">
        <v>21282</v>
      </c>
      <c r="F19" s="2">
        <v>38847</v>
      </c>
      <c r="G19" s="2">
        <v>29291</v>
      </c>
      <c r="H19">
        <v>45</v>
      </c>
      <c r="I19" t="s">
        <v>27</v>
      </c>
      <c r="J19" s="2"/>
      <c r="K19" t="s">
        <v>28</v>
      </c>
      <c r="L19">
        <v>42</v>
      </c>
      <c r="M19" t="s">
        <v>29</v>
      </c>
      <c r="N19" t="s">
        <v>53</v>
      </c>
      <c r="O19">
        <f t="shared" si="0"/>
        <v>2500</v>
      </c>
      <c r="P19">
        <v>1700</v>
      </c>
      <c r="Q19">
        <v>300</v>
      </c>
      <c r="R19">
        <v>0</v>
      </c>
      <c r="S19">
        <v>0</v>
      </c>
      <c r="T19">
        <v>0</v>
      </c>
      <c r="U19">
        <v>0</v>
      </c>
      <c r="V19">
        <v>700</v>
      </c>
      <c r="W19">
        <v>0</v>
      </c>
      <c r="X19">
        <v>500</v>
      </c>
      <c r="Y19">
        <v>1638.15</v>
      </c>
      <c r="Z19">
        <f t="shared" si="1"/>
        <v>4138.1499999999996</v>
      </c>
    </row>
    <row r="20" spans="1:26" x14ac:dyDescent="0.3">
      <c r="A20">
        <v>1</v>
      </c>
      <c r="B20">
        <v>40175</v>
      </c>
      <c r="C20" t="s">
        <v>57</v>
      </c>
      <c r="D20" t="s">
        <v>32</v>
      </c>
      <c r="E20">
        <v>21281</v>
      </c>
      <c r="F20" s="2">
        <v>38855</v>
      </c>
      <c r="G20" s="2">
        <v>21740</v>
      </c>
      <c r="H20">
        <v>66</v>
      </c>
      <c r="I20" t="s">
        <v>27</v>
      </c>
      <c r="J20" s="2"/>
      <c r="K20" t="s">
        <v>28</v>
      </c>
      <c r="L20">
        <v>42</v>
      </c>
      <c r="M20" t="s">
        <v>29</v>
      </c>
      <c r="N20" t="s">
        <v>51</v>
      </c>
      <c r="O20">
        <f t="shared" si="0"/>
        <v>1200</v>
      </c>
      <c r="P20">
        <v>900</v>
      </c>
      <c r="Q20">
        <v>200</v>
      </c>
      <c r="R20">
        <v>0</v>
      </c>
      <c r="S20">
        <v>0</v>
      </c>
      <c r="T20">
        <v>0</v>
      </c>
      <c r="U20">
        <v>0</v>
      </c>
      <c r="V20">
        <v>0</v>
      </c>
      <c r="W20">
        <v>0</v>
      </c>
      <c r="X20">
        <v>100</v>
      </c>
      <c r="Y20">
        <v>1361.36</v>
      </c>
      <c r="Z20">
        <f t="shared" si="1"/>
        <v>2561.3599999999997</v>
      </c>
    </row>
    <row r="21" spans="1:26" x14ac:dyDescent="0.3">
      <c r="A21">
        <v>1</v>
      </c>
      <c r="B21">
        <v>40182</v>
      </c>
      <c r="C21" t="s">
        <v>58</v>
      </c>
      <c r="D21" t="s">
        <v>39</v>
      </c>
      <c r="E21">
        <v>29391</v>
      </c>
      <c r="F21" s="2">
        <v>38824</v>
      </c>
      <c r="G21" s="2">
        <v>28034</v>
      </c>
      <c r="H21">
        <v>49</v>
      </c>
      <c r="I21" t="s">
        <v>27</v>
      </c>
      <c r="J21" s="2"/>
      <c r="K21" t="s">
        <v>28</v>
      </c>
      <c r="L21">
        <v>42</v>
      </c>
      <c r="M21" t="s">
        <v>59</v>
      </c>
      <c r="N21" t="s">
        <v>60</v>
      </c>
      <c r="O21">
        <f t="shared" si="0"/>
        <v>1750</v>
      </c>
      <c r="P21">
        <v>1200</v>
      </c>
      <c r="Q21">
        <v>225</v>
      </c>
      <c r="R21">
        <v>0</v>
      </c>
      <c r="S21">
        <v>0</v>
      </c>
      <c r="T21">
        <v>0</v>
      </c>
      <c r="U21">
        <v>0</v>
      </c>
      <c r="V21">
        <v>300</v>
      </c>
      <c r="W21">
        <v>0</v>
      </c>
      <c r="X21">
        <v>325</v>
      </c>
      <c r="Y21">
        <v>1422.11</v>
      </c>
      <c r="Z21">
        <f t="shared" si="1"/>
        <v>3172.1099999999997</v>
      </c>
    </row>
    <row r="22" spans="1:26" x14ac:dyDescent="0.3">
      <c r="A22">
        <v>1</v>
      </c>
      <c r="B22">
        <v>40183</v>
      </c>
      <c r="C22" t="s">
        <v>61</v>
      </c>
      <c r="D22" t="s">
        <v>32</v>
      </c>
      <c r="E22">
        <v>21268</v>
      </c>
      <c r="F22" s="2">
        <v>38824</v>
      </c>
      <c r="G22" s="2">
        <v>29448</v>
      </c>
      <c r="H22">
        <v>45</v>
      </c>
      <c r="I22" t="s">
        <v>27</v>
      </c>
      <c r="J22" s="2"/>
      <c r="K22" t="s">
        <v>28</v>
      </c>
      <c r="L22">
        <v>21</v>
      </c>
      <c r="M22" t="s">
        <v>59</v>
      </c>
      <c r="N22" t="s">
        <v>40</v>
      </c>
      <c r="O22">
        <f t="shared" si="0"/>
        <v>1500</v>
      </c>
      <c r="P22">
        <v>800</v>
      </c>
      <c r="Q22">
        <v>200</v>
      </c>
      <c r="R22">
        <v>0</v>
      </c>
      <c r="S22">
        <v>0</v>
      </c>
      <c r="T22">
        <v>0</v>
      </c>
      <c r="U22">
        <v>0</v>
      </c>
      <c r="V22">
        <v>400</v>
      </c>
      <c r="W22">
        <v>0</v>
      </c>
      <c r="X22">
        <v>500</v>
      </c>
      <c r="Y22">
        <v>1366.65</v>
      </c>
      <c r="Z22">
        <f t="shared" si="1"/>
        <v>2866.65</v>
      </c>
    </row>
    <row r="23" spans="1:26" x14ac:dyDescent="0.3">
      <c r="A23">
        <v>1</v>
      </c>
      <c r="B23">
        <v>40193</v>
      </c>
      <c r="C23" t="s">
        <v>62</v>
      </c>
      <c r="D23" t="s">
        <v>44</v>
      </c>
      <c r="E23">
        <v>10029</v>
      </c>
      <c r="F23" s="2">
        <v>38830</v>
      </c>
      <c r="G23" s="2">
        <v>29366</v>
      </c>
      <c r="H23">
        <v>45</v>
      </c>
      <c r="I23" t="s">
        <v>27</v>
      </c>
      <c r="J23" s="2"/>
      <c r="K23" t="s">
        <v>28</v>
      </c>
      <c r="L23">
        <v>42</v>
      </c>
      <c r="M23" t="s">
        <v>59</v>
      </c>
      <c r="N23" t="s">
        <v>33</v>
      </c>
      <c r="O23">
        <f t="shared" si="0"/>
        <v>1200</v>
      </c>
      <c r="P23">
        <v>900</v>
      </c>
      <c r="Q23">
        <v>200</v>
      </c>
      <c r="R23">
        <v>0</v>
      </c>
      <c r="S23">
        <v>0</v>
      </c>
      <c r="T23">
        <v>0</v>
      </c>
      <c r="U23">
        <v>0</v>
      </c>
      <c r="V23">
        <v>0</v>
      </c>
      <c r="W23">
        <v>0</v>
      </c>
      <c r="X23">
        <v>100</v>
      </c>
      <c r="Y23">
        <v>1309.4100000000001</v>
      </c>
      <c r="Z23">
        <f t="shared" si="1"/>
        <v>2509.41</v>
      </c>
    </row>
    <row r="24" spans="1:26" x14ac:dyDescent="0.3">
      <c r="A24">
        <v>1</v>
      </c>
      <c r="B24">
        <v>40205</v>
      </c>
      <c r="C24" t="s">
        <v>63</v>
      </c>
      <c r="D24" t="s">
        <v>39</v>
      </c>
      <c r="E24">
        <v>29391</v>
      </c>
      <c r="F24" s="2">
        <v>38830</v>
      </c>
      <c r="G24" s="2">
        <v>25416</v>
      </c>
      <c r="H24">
        <v>56</v>
      </c>
      <c r="I24" t="s">
        <v>27</v>
      </c>
      <c r="J24" s="2"/>
      <c r="K24" t="s">
        <v>28</v>
      </c>
      <c r="L24">
        <v>21</v>
      </c>
      <c r="M24" t="s">
        <v>59</v>
      </c>
      <c r="N24" t="s">
        <v>33</v>
      </c>
      <c r="O24">
        <f t="shared" si="0"/>
        <v>1100</v>
      </c>
      <c r="P24">
        <v>800</v>
      </c>
      <c r="Q24">
        <v>250</v>
      </c>
      <c r="R24">
        <v>0</v>
      </c>
      <c r="S24">
        <v>0</v>
      </c>
      <c r="T24">
        <v>0</v>
      </c>
      <c r="U24">
        <v>0</v>
      </c>
      <c r="V24">
        <v>0</v>
      </c>
      <c r="W24">
        <v>0</v>
      </c>
      <c r="X24">
        <v>50</v>
      </c>
      <c r="Y24">
        <v>1287.23</v>
      </c>
      <c r="Z24">
        <f t="shared" si="1"/>
        <v>2387.23</v>
      </c>
    </row>
    <row r="25" spans="1:26" x14ac:dyDescent="0.3">
      <c r="A25">
        <v>1</v>
      </c>
      <c r="B25">
        <v>40212</v>
      </c>
      <c r="C25" t="s">
        <v>63</v>
      </c>
      <c r="D25" t="s">
        <v>39</v>
      </c>
      <c r="E25">
        <v>29397</v>
      </c>
      <c r="F25" s="2">
        <v>38824</v>
      </c>
      <c r="G25" s="2">
        <v>23125</v>
      </c>
      <c r="H25">
        <v>62</v>
      </c>
      <c r="I25" t="s">
        <v>27</v>
      </c>
      <c r="J25" s="2"/>
      <c r="K25" t="s">
        <v>28</v>
      </c>
      <c r="L25">
        <v>21</v>
      </c>
      <c r="M25" t="s">
        <v>59</v>
      </c>
      <c r="N25" t="s">
        <v>30</v>
      </c>
      <c r="O25">
        <f t="shared" si="0"/>
        <v>1200</v>
      </c>
      <c r="P25">
        <v>865</v>
      </c>
      <c r="Q25">
        <v>185</v>
      </c>
      <c r="R25">
        <v>0</v>
      </c>
      <c r="S25">
        <v>0</v>
      </c>
      <c r="T25">
        <v>0</v>
      </c>
      <c r="U25">
        <v>0</v>
      </c>
      <c r="V25">
        <v>0</v>
      </c>
      <c r="W25">
        <v>0</v>
      </c>
      <c r="X25">
        <v>150</v>
      </c>
      <c r="Y25">
        <v>1308.5899999999999</v>
      </c>
      <c r="Z25">
        <f t="shared" si="1"/>
        <v>2508.59</v>
      </c>
    </row>
    <row r="26" spans="1:26" x14ac:dyDescent="0.3">
      <c r="A26">
        <v>1</v>
      </c>
      <c r="B26">
        <v>40224</v>
      </c>
      <c r="C26" t="s">
        <v>63</v>
      </c>
      <c r="D26" t="s">
        <v>32</v>
      </c>
      <c r="E26">
        <v>21277</v>
      </c>
      <c r="F26" s="2">
        <v>38830</v>
      </c>
      <c r="G26" s="2">
        <v>28280</v>
      </c>
      <c r="H26">
        <v>48</v>
      </c>
      <c r="I26" t="s">
        <v>27</v>
      </c>
      <c r="J26" s="2"/>
      <c r="K26" t="s">
        <v>28</v>
      </c>
      <c r="L26">
        <v>21</v>
      </c>
      <c r="M26" t="s">
        <v>59</v>
      </c>
      <c r="N26" t="s">
        <v>36</v>
      </c>
      <c r="O26">
        <f t="shared" si="0"/>
        <v>1650</v>
      </c>
      <c r="P26">
        <v>1150</v>
      </c>
      <c r="Q26">
        <v>350</v>
      </c>
      <c r="R26">
        <v>0</v>
      </c>
      <c r="S26">
        <v>0</v>
      </c>
      <c r="T26">
        <v>0</v>
      </c>
      <c r="U26">
        <v>0</v>
      </c>
      <c r="V26">
        <v>300</v>
      </c>
      <c r="W26">
        <v>0</v>
      </c>
      <c r="X26">
        <v>150</v>
      </c>
      <c r="Y26">
        <v>1401.09</v>
      </c>
      <c r="Z26">
        <f t="shared" si="1"/>
        <v>3051.09</v>
      </c>
    </row>
    <row r="27" spans="1:26" x14ac:dyDescent="0.3">
      <c r="A27">
        <v>1</v>
      </c>
      <c r="B27">
        <v>40234</v>
      </c>
      <c r="C27" t="s">
        <v>63</v>
      </c>
      <c r="D27" t="s">
        <v>32</v>
      </c>
      <c r="E27">
        <v>21282</v>
      </c>
      <c r="F27" s="2">
        <v>38838</v>
      </c>
      <c r="G27" s="2">
        <v>29261</v>
      </c>
      <c r="H27">
        <v>45</v>
      </c>
      <c r="I27" t="s">
        <v>27</v>
      </c>
      <c r="J27" s="2"/>
      <c r="K27" t="s">
        <v>28</v>
      </c>
      <c r="L27">
        <v>21</v>
      </c>
      <c r="M27" t="s">
        <v>59</v>
      </c>
      <c r="N27" t="s">
        <v>51</v>
      </c>
      <c r="O27">
        <f t="shared" si="0"/>
        <v>1150</v>
      </c>
      <c r="P27">
        <v>850</v>
      </c>
      <c r="Q27">
        <v>300</v>
      </c>
      <c r="R27">
        <v>0</v>
      </c>
      <c r="S27">
        <v>0</v>
      </c>
      <c r="T27">
        <v>0</v>
      </c>
      <c r="U27">
        <v>0</v>
      </c>
      <c r="V27">
        <v>50</v>
      </c>
      <c r="W27">
        <v>0</v>
      </c>
      <c r="X27">
        <v>0</v>
      </c>
      <c r="Y27">
        <v>1298.3</v>
      </c>
      <c r="Z27">
        <f t="shared" si="1"/>
        <v>2448.3000000000002</v>
      </c>
    </row>
    <row r="28" spans="1:26" x14ac:dyDescent="0.3">
      <c r="A28">
        <v>1</v>
      </c>
      <c r="B28">
        <v>40270</v>
      </c>
      <c r="C28" t="s">
        <v>64</v>
      </c>
      <c r="D28" t="s">
        <v>39</v>
      </c>
      <c r="E28">
        <v>29390</v>
      </c>
      <c r="F28" s="2">
        <v>38868</v>
      </c>
      <c r="G28" s="2">
        <v>29980</v>
      </c>
      <c r="H28">
        <v>43</v>
      </c>
      <c r="I28" t="s">
        <v>27</v>
      </c>
      <c r="J28" s="2"/>
      <c r="K28" t="s">
        <v>28</v>
      </c>
      <c r="L28">
        <v>30</v>
      </c>
      <c r="M28" t="s">
        <v>29</v>
      </c>
      <c r="N28" t="s">
        <v>65</v>
      </c>
      <c r="O28">
        <f t="shared" si="0"/>
        <v>8500</v>
      </c>
      <c r="P28">
        <v>4400</v>
      </c>
      <c r="Q28">
        <v>500</v>
      </c>
      <c r="R28">
        <v>0</v>
      </c>
      <c r="S28">
        <v>0</v>
      </c>
      <c r="T28">
        <v>0</v>
      </c>
      <c r="U28">
        <v>0</v>
      </c>
      <c r="V28">
        <v>1000</v>
      </c>
      <c r="W28">
        <v>0</v>
      </c>
      <c r="X28">
        <v>3600</v>
      </c>
      <c r="Y28">
        <v>3032.13</v>
      </c>
      <c r="Z28">
        <f t="shared" si="1"/>
        <v>11532.130000000001</v>
      </c>
    </row>
    <row r="29" spans="1:26" x14ac:dyDescent="0.3">
      <c r="A29">
        <v>1</v>
      </c>
      <c r="B29">
        <v>40276</v>
      </c>
      <c r="C29" t="s">
        <v>66</v>
      </c>
      <c r="D29" t="s">
        <v>32</v>
      </c>
      <c r="E29">
        <v>21279</v>
      </c>
      <c r="F29" s="2">
        <v>38876</v>
      </c>
      <c r="G29" s="2">
        <v>29128</v>
      </c>
      <c r="H29">
        <v>46</v>
      </c>
      <c r="I29" t="s">
        <v>27</v>
      </c>
      <c r="J29" s="2"/>
      <c r="K29" t="s">
        <v>28</v>
      </c>
      <c r="L29">
        <v>21</v>
      </c>
      <c r="M29" t="s">
        <v>59</v>
      </c>
      <c r="N29" t="s">
        <v>67</v>
      </c>
      <c r="O29">
        <f t="shared" si="0"/>
        <v>1800</v>
      </c>
      <c r="P29">
        <v>1375</v>
      </c>
      <c r="Q29">
        <v>250</v>
      </c>
      <c r="R29">
        <v>0</v>
      </c>
      <c r="S29">
        <v>0</v>
      </c>
      <c r="T29">
        <v>0</v>
      </c>
      <c r="U29">
        <v>0</v>
      </c>
      <c r="V29">
        <v>100</v>
      </c>
      <c r="W29">
        <v>0</v>
      </c>
      <c r="X29">
        <v>175</v>
      </c>
      <c r="Y29">
        <v>1439.63</v>
      </c>
      <c r="Z29">
        <f t="shared" si="1"/>
        <v>3239.63</v>
      </c>
    </row>
    <row r="30" spans="1:26" x14ac:dyDescent="0.3">
      <c r="A30">
        <v>1</v>
      </c>
      <c r="B30">
        <v>40322</v>
      </c>
      <c r="C30" t="s">
        <v>63</v>
      </c>
      <c r="D30" t="s">
        <v>32</v>
      </c>
      <c r="E30">
        <v>21282</v>
      </c>
      <c r="F30" s="2">
        <v>38888</v>
      </c>
      <c r="G30" s="2">
        <v>28927</v>
      </c>
      <c r="H30">
        <v>46</v>
      </c>
      <c r="I30" t="s">
        <v>27</v>
      </c>
      <c r="J30" s="2"/>
      <c r="K30" t="s">
        <v>28</v>
      </c>
      <c r="L30">
        <v>42</v>
      </c>
      <c r="M30" t="s">
        <v>59</v>
      </c>
      <c r="N30" t="s">
        <v>51</v>
      </c>
      <c r="O30">
        <f t="shared" si="0"/>
        <v>1200</v>
      </c>
      <c r="P30">
        <v>900</v>
      </c>
      <c r="Q30">
        <v>200</v>
      </c>
      <c r="R30">
        <v>0</v>
      </c>
      <c r="S30">
        <v>0</v>
      </c>
      <c r="T30">
        <v>0</v>
      </c>
      <c r="U30">
        <v>0</v>
      </c>
      <c r="V30">
        <v>0</v>
      </c>
      <c r="W30">
        <v>0</v>
      </c>
      <c r="X30">
        <v>100</v>
      </c>
      <c r="Y30">
        <v>1309.4100000000001</v>
      </c>
      <c r="Z30">
        <f t="shared" si="1"/>
        <v>2509.41</v>
      </c>
    </row>
    <row r="31" spans="1:26" x14ac:dyDescent="0.3">
      <c r="A31">
        <v>1</v>
      </c>
      <c r="B31">
        <v>40325</v>
      </c>
      <c r="C31" t="s">
        <v>68</v>
      </c>
      <c r="D31" t="s">
        <v>39</v>
      </c>
      <c r="E31">
        <v>29391</v>
      </c>
      <c r="F31" s="2">
        <v>38888</v>
      </c>
      <c r="G31" s="2">
        <v>26826</v>
      </c>
      <c r="H31">
        <v>52</v>
      </c>
      <c r="I31" t="s">
        <v>27</v>
      </c>
      <c r="J31" s="2"/>
      <c r="K31" t="s">
        <v>28</v>
      </c>
      <c r="L31">
        <v>21</v>
      </c>
      <c r="M31" t="s">
        <v>59</v>
      </c>
      <c r="N31" t="s">
        <v>33</v>
      </c>
      <c r="O31">
        <f t="shared" si="0"/>
        <v>1250</v>
      </c>
      <c r="P31">
        <v>900</v>
      </c>
      <c r="Q31">
        <v>350</v>
      </c>
      <c r="R31">
        <v>0</v>
      </c>
      <c r="S31">
        <v>0</v>
      </c>
      <c r="T31">
        <v>0</v>
      </c>
      <c r="U31">
        <v>0</v>
      </c>
      <c r="V31">
        <v>50</v>
      </c>
      <c r="W31">
        <v>0</v>
      </c>
      <c r="X31">
        <v>0</v>
      </c>
      <c r="Y31">
        <v>1319.34</v>
      </c>
      <c r="Z31">
        <f t="shared" si="1"/>
        <v>2569.34</v>
      </c>
    </row>
    <row r="32" spans="1:26" x14ac:dyDescent="0.3">
      <c r="A32">
        <v>1</v>
      </c>
      <c r="B32">
        <v>40328</v>
      </c>
      <c r="C32" t="s">
        <v>25</v>
      </c>
      <c r="D32" t="s">
        <v>32</v>
      </c>
      <c r="E32">
        <v>21280</v>
      </c>
      <c r="F32" s="2">
        <v>38883</v>
      </c>
      <c r="G32" s="2">
        <v>30669</v>
      </c>
      <c r="H32">
        <v>42</v>
      </c>
      <c r="I32" t="s">
        <v>27</v>
      </c>
      <c r="J32" s="2"/>
      <c r="K32" t="s">
        <v>28</v>
      </c>
      <c r="L32">
        <v>42</v>
      </c>
      <c r="M32" t="s">
        <v>29</v>
      </c>
      <c r="N32" t="s">
        <v>36</v>
      </c>
      <c r="O32">
        <f t="shared" si="0"/>
        <v>1600</v>
      </c>
      <c r="P32">
        <v>1100</v>
      </c>
      <c r="Q32">
        <v>450</v>
      </c>
      <c r="R32">
        <v>0</v>
      </c>
      <c r="S32">
        <v>0</v>
      </c>
      <c r="T32">
        <v>0</v>
      </c>
      <c r="U32">
        <v>0</v>
      </c>
      <c r="V32">
        <v>50</v>
      </c>
      <c r="W32">
        <v>0</v>
      </c>
      <c r="X32">
        <v>50</v>
      </c>
      <c r="Y32">
        <v>1403.79</v>
      </c>
      <c r="Z32">
        <f t="shared" si="1"/>
        <v>3003.79</v>
      </c>
    </row>
    <row r="33" spans="1:26" x14ac:dyDescent="0.3">
      <c r="A33">
        <v>1</v>
      </c>
      <c r="B33">
        <v>40339</v>
      </c>
      <c r="C33" t="s">
        <v>69</v>
      </c>
      <c r="D33" t="s">
        <v>32</v>
      </c>
      <c r="E33">
        <v>21268</v>
      </c>
      <c r="F33" s="2">
        <v>38890</v>
      </c>
      <c r="G33" s="2">
        <v>25475</v>
      </c>
      <c r="H33">
        <v>56</v>
      </c>
      <c r="I33" t="s">
        <v>27</v>
      </c>
      <c r="J33" s="2"/>
      <c r="K33" t="s">
        <v>28</v>
      </c>
      <c r="L33">
        <v>21</v>
      </c>
      <c r="M33" t="s">
        <v>70</v>
      </c>
      <c r="N33" t="s">
        <v>71</v>
      </c>
      <c r="O33">
        <f t="shared" si="0"/>
        <v>1500</v>
      </c>
      <c r="P33">
        <v>1100</v>
      </c>
      <c r="Q33">
        <v>250</v>
      </c>
      <c r="R33">
        <v>0</v>
      </c>
      <c r="S33">
        <v>0</v>
      </c>
      <c r="T33">
        <v>0</v>
      </c>
      <c r="U33">
        <v>0</v>
      </c>
      <c r="V33">
        <v>0</v>
      </c>
      <c r="W33">
        <v>0</v>
      </c>
      <c r="X33">
        <v>150</v>
      </c>
      <c r="Y33">
        <v>1398.4</v>
      </c>
      <c r="Z33">
        <f t="shared" si="1"/>
        <v>2898.4</v>
      </c>
    </row>
    <row r="34" spans="1:26" x14ac:dyDescent="0.3">
      <c r="A34">
        <v>1</v>
      </c>
      <c r="B34">
        <v>40351</v>
      </c>
      <c r="C34" t="s">
        <v>72</v>
      </c>
      <c r="D34" t="s">
        <v>32</v>
      </c>
      <c r="E34">
        <v>21268</v>
      </c>
      <c r="F34" s="2">
        <v>38890</v>
      </c>
      <c r="G34" s="2">
        <v>25494</v>
      </c>
      <c r="H34">
        <v>56</v>
      </c>
      <c r="I34" t="s">
        <v>27</v>
      </c>
      <c r="J34" s="2"/>
      <c r="K34" t="s">
        <v>28</v>
      </c>
      <c r="L34">
        <v>21</v>
      </c>
      <c r="M34" t="s">
        <v>73</v>
      </c>
      <c r="N34" t="s">
        <v>74</v>
      </c>
      <c r="O34">
        <f t="shared" si="0"/>
        <v>3000</v>
      </c>
      <c r="P34">
        <v>1750</v>
      </c>
      <c r="Q34">
        <v>550</v>
      </c>
      <c r="R34">
        <v>0</v>
      </c>
      <c r="S34">
        <v>0</v>
      </c>
      <c r="T34">
        <v>0</v>
      </c>
      <c r="U34">
        <v>0</v>
      </c>
      <c r="V34">
        <v>1250</v>
      </c>
      <c r="W34">
        <v>0</v>
      </c>
      <c r="X34">
        <v>700</v>
      </c>
      <c r="Y34">
        <v>1744.85</v>
      </c>
      <c r="Z34">
        <f t="shared" si="1"/>
        <v>4744.8500000000004</v>
      </c>
    </row>
    <row r="35" spans="1:26" x14ac:dyDescent="0.3">
      <c r="A35">
        <v>1</v>
      </c>
      <c r="B35">
        <v>40369</v>
      </c>
      <c r="C35" t="s">
        <v>75</v>
      </c>
      <c r="D35" t="s">
        <v>32</v>
      </c>
      <c r="E35">
        <v>21279</v>
      </c>
      <c r="F35" s="2">
        <v>38894</v>
      </c>
      <c r="G35" s="2">
        <v>27373</v>
      </c>
      <c r="H35">
        <v>51</v>
      </c>
      <c r="I35" t="s">
        <v>27</v>
      </c>
      <c r="J35" s="2"/>
      <c r="K35" t="s">
        <v>28</v>
      </c>
      <c r="L35">
        <v>21</v>
      </c>
      <c r="M35" t="s">
        <v>59</v>
      </c>
      <c r="N35" t="s">
        <v>76</v>
      </c>
      <c r="O35">
        <f t="shared" si="0"/>
        <v>1500</v>
      </c>
      <c r="P35">
        <v>1050</v>
      </c>
      <c r="Q35">
        <v>195</v>
      </c>
      <c r="R35">
        <v>0</v>
      </c>
      <c r="S35">
        <v>0</v>
      </c>
      <c r="T35">
        <v>0</v>
      </c>
      <c r="U35">
        <v>0</v>
      </c>
      <c r="V35">
        <v>100</v>
      </c>
      <c r="W35">
        <v>0</v>
      </c>
      <c r="X35">
        <v>255</v>
      </c>
      <c r="Y35">
        <v>1372.48</v>
      </c>
      <c r="Z35">
        <f t="shared" si="1"/>
        <v>2872.48</v>
      </c>
    </row>
    <row r="36" spans="1:26" x14ac:dyDescent="0.3">
      <c r="A36">
        <v>1</v>
      </c>
      <c r="B36">
        <v>40390</v>
      </c>
      <c r="C36" t="s">
        <v>77</v>
      </c>
      <c r="D36" t="s">
        <v>32</v>
      </c>
      <c r="E36">
        <v>21268</v>
      </c>
      <c r="F36" s="2">
        <v>38899</v>
      </c>
      <c r="G36" s="2">
        <v>25934</v>
      </c>
      <c r="H36">
        <v>54</v>
      </c>
      <c r="I36" t="s">
        <v>27</v>
      </c>
      <c r="J36" s="2"/>
      <c r="K36" t="s">
        <v>28</v>
      </c>
      <c r="L36">
        <v>21</v>
      </c>
      <c r="M36" t="s">
        <v>29</v>
      </c>
      <c r="N36" t="s">
        <v>78</v>
      </c>
      <c r="O36">
        <f t="shared" si="0"/>
        <v>1500</v>
      </c>
      <c r="P36">
        <v>1150</v>
      </c>
      <c r="Q36">
        <v>150</v>
      </c>
      <c r="R36">
        <v>0</v>
      </c>
      <c r="S36">
        <v>0</v>
      </c>
      <c r="T36">
        <v>0</v>
      </c>
      <c r="U36">
        <v>0</v>
      </c>
      <c r="V36">
        <v>200</v>
      </c>
      <c r="W36">
        <v>0</v>
      </c>
      <c r="X36">
        <v>200</v>
      </c>
      <c r="Y36">
        <v>1426.76</v>
      </c>
      <c r="Z36">
        <f t="shared" si="1"/>
        <v>2926.76</v>
      </c>
    </row>
    <row r="37" spans="1:26" x14ac:dyDescent="0.3">
      <c r="A37">
        <v>1</v>
      </c>
      <c r="B37">
        <v>40407</v>
      </c>
      <c r="C37" t="s">
        <v>25</v>
      </c>
      <c r="D37" t="s">
        <v>32</v>
      </c>
      <c r="E37">
        <v>21280</v>
      </c>
      <c r="F37" s="2">
        <v>38899</v>
      </c>
      <c r="G37" s="2">
        <v>30150</v>
      </c>
      <c r="H37">
        <v>43</v>
      </c>
      <c r="I37" t="s">
        <v>27</v>
      </c>
      <c r="J37" s="2"/>
      <c r="K37" t="s">
        <v>28</v>
      </c>
      <c r="L37">
        <v>42</v>
      </c>
      <c r="M37" t="s">
        <v>29</v>
      </c>
      <c r="N37" t="s">
        <v>79</v>
      </c>
      <c r="O37">
        <f t="shared" si="0"/>
        <v>1450</v>
      </c>
      <c r="P37">
        <v>1150</v>
      </c>
      <c r="Q37">
        <v>200</v>
      </c>
      <c r="R37">
        <v>0</v>
      </c>
      <c r="S37">
        <v>0</v>
      </c>
      <c r="T37">
        <v>0</v>
      </c>
      <c r="U37">
        <v>0</v>
      </c>
      <c r="V37">
        <v>100</v>
      </c>
      <c r="W37">
        <v>0</v>
      </c>
      <c r="X37">
        <v>100</v>
      </c>
      <c r="Y37">
        <v>1375.16</v>
      </c>
      <c r="Z37">
        <f t="shared" si="1"/>
        <v>2825.16</v>
      </c>
    </row>
    <row r="38" spans="1:26" x14ac:dyDescent="0.3">
      <c r="A38">
        <v>1</v>
      </c>
      <c r="B38">
        <v>40415</v>
      </c>
      <c r="C38" t="s">
        <v>80</v>
      </c>
      <c r="D38" t="s">
        <v>32</v>
      </c>
      <c r="E38">
        <v>21280</v>
      </c>
      <c r="F38" s="2">
        <v>38906</v>
      </c>
      <c r="G38" s="2">
        <v>29966</v>
      </c>
      <c r="H38">
        <v>43</v>
      </c>
      <c r="I38" t="s">
        <v>27</v>
      </c>
      <c r="J38" s="2"/>
      <c r="K38" t="s">
        <v>28</v>
      </c>
      <c r="L38">
        <v>21</v>
      </c>
      <c r="M38" t="s">
        <v>59</v>
      </c>
      <c r="N38" t="s">
        <v>76</v>
      </c>
      <c r="O38">
        <f t="shared" si="0"/>
        <v>1550</v>
      </c>
      <c r="P38">
        <v>1100</v>
      </c>
      <c r="Q38">
        <v>165</v>
      </c>
      <c r="R38">
        <v>0</v>
      </c>
      <c r="S38">
        <v>0</v>
      </c>
      <c r="T38">
        <v>0</v>
      </c>
      <c r="U38">
        <v>0</v>
      </c>
      <c r="V38">
        <v>200</v>
      </c>
      <c r="W38">
        <v>0</v>
      </c>
      <c r="X38">
        <v>285</v>
      </c>
      <c r="Y38">
        <v>1383.58</v>
      </c>
      <c r="Z38">
        <f t="shared" si="1"/>
        <v>2933.58</v>
      </c>
    </row>
    <row r="39" spans="1:26" x14ac:dyDescent="0.3">
      <c r="A39">
        <v>1</v>
      </c>
      <c r="B39">
        <v>40423</v>
      </c>
      <c r="C39" t="s">
        <v>25</v>
      </c>
      <c r="D39" t="s">
        <v>39</v>
      </c>
      <c r="E39">
        <v>29390</v>
      </c>
      <c r="F39" s="2">
        <v>38908</v>
      </c>
      <c r="G39" s="2">
        <v>31116</v>
      </c>
      <c r="H39">
        <v>40</v>
      </c>
      <c r="I39" t="s">
        <v>27</v>
      </c>
      <c r="J39" s="2"/>
      <c r="K39" t="s">
        <v>28</v>
      </c>
      <c r="L39">
        <v>21</v>
      </c>
      <c r="M39" t="s">
        <v>29</v>
      </c>
      <c r="N39" t="s">
        <v>53</v>
      </c>
      <c r="O39">
        <f t="shared" si="0"/>
        <v>2800</v>
      </c>
      <c r="P39">
        <v>1680</v>
      </c>
      <c r="Q39">
        <v>300</v>
      </c>
      <c r="R39">
        <v>0</v>
      </c>
      <c r="S39">
        <v>0</v>
      </c>
      <c r="T39">
        <v>0</v>
      </c>
      <c r="U39">
        <v>0</v>
      </c>
      <c r="V39">
        <v>980</v>
      </c>
      <c r="W39">
        <v>0</v>
      </c>
      <c r="X39">
        <v>820</v>
      </c>
      <c r="Y39">
        <v>1697.25</v>
      </c>
      <c r="Z39">
        <f t="shared" si="1"/>
        <v>4497.25</v>
      </c>
    </row>
    <row r="40" spans="1:26" x14ac:dyDescent="0.3">
      <c r="A40">
        <v>1</v>
      </c>
      <c r="B40">
        <v>40426</v>
      </c>
      <c r="C40" t="s">
        <v>81</v>
      </c>
      <c r="D40" t="s">
        <v>32</v>
      </c>
      <c r="E40">
        <v>21277</v>
      </c>
      <c r="F40" s="2">
        <v>38908</v>
      </c>
      <c r="G40" s="2">
        <v>24794</v>
      </c>
      <c r="H40">
        <v>58</v>
      </c>
      <c r="I40" t="s">
        <v>27</v>
      </c>
      <c r="J40" s="2"/>
      <c r="K40" t="s">
        <v>28</v>
      </c>
      <c r="L40">
        <v>21</v>
      </c>
      <c r="M40" t="s">
        <v>29</v>
      </c>
      <c r="N40" t="s">
        <v>33</v>
      </c>
      <c r="O40">
        <f t="shared" si="0"/>
        <v>1150</v>
      </c>
      <c r="P40">
        <v>850</v>
      </c>
      <c r="Q40">
        <v>200</v>
      </c>
      <c r="R40">
        <v>0</v>
      </c>
      <c r="S40">
        <v>0</v>
      </c>
      <c r="T40">
        <v>0</v>
      </c>
      <c r="U40">
        <v>0</v>
      </c>
      <c r="V40">
        <v>0</v>
      </c>
      <c r="W40">
        <v>0</v>
      </c>
      <c r="X40">
        <v>100</v>
      </c>
      <c r="Y40">
        <v>1350.25</v>
      </c>
      <c r="Z40">
        <f t="shared" si="1"/>
        <v>2500.25</v>
      </c>
    </row>
    <row r="41" spans="1:26" x14ac:dyDescent="0.3">
      <c r="A41">
        <v>1</v>
      </c>
      <c r="B41">
        <v>40427</v>
      </c>
      <c r="C41" t="s">
        <v>25</v>
      </c>
      <c r="D41" t="s">
        <v>82</v>
      </c>
      <c r="E41">
        <v>11075</v>
      </c>
      <c r="F41" s="2">
        <v>38908</v>
      </c>
      <c r="G41" s="2">
        <v>30878</v>
      </c>
      <c r="H41">
        <v>41</v>
      </c>
      <c r="I41" t="s">
        <v>27</v>
      </c>
      <c r="J41" s="2"/>
      <c r="K41" t="s">
        <v>28</v>
      </c>
      <c r="L41">
        <v>21</v>
      </c>
      <c r="M41" t="s">
        <v>29</v>
      </c>
      <c r="N41" t="s">
        <v>40</v>
      </c>
      <c r="O41">
        <f t="shared" si="0"/>
        <v>1150</v>
      </c>
      <c r="P41">
        <v>800</v>
      </c>
      <c r="Q41">
        <v>200</v>
      </c>
      <c r="R41">
        <v>0</v>
      </c>
      <c r="S41">
        <v>0</v>
      </c>
      <c r="T41">
        <v>0</v>
      </c>
      <c r="U41">
        <v>0</v>
      </c>
      <c r="V41">
        <v>0</v>
      </c>
      <c r="W41">
        <v>0</v>
      </c>
      <c r="X41">
        <v>150</v>
      </c>
      <c r="Y41">
        <v>1349.09</v>
      </c>
      <c r="Z41">
        <f t="shared" si="1"/>
        <v>2499.09</v>
      </c>
    </row>
    <row r="42" spans="1:26" x14ac:dyDescent="0.3">
      <c r="A42">
        <v>1</v>
      </c>
      <c r="B42">
        <v>40429</v>
      </c>
      <c r="C42" t="s">
        <v>83</v>
      </c>
      <c r="D42" t="s">
        <v>39</v>
      </c>
      <c r="E42">
        <v>29391</v>
      </c>
      <c r="F42" s="2">
        <v>38908</v>
      </c>
      <c r="G42" s="2">
        <v>26055</v>
      </c>
      <c r="H42">
        <v>54</v>
      </c>
      <c r="I42" t="s">
        <v>27</v>
      </c>
      <c r="J42" s="2"/>
      <c r="K42" t="s">
        <v>28</v>
      </c>
      <c r="L42">
        <v>21</v>
      </c>
      <c r="M42" t="s">
        <v>29</v>
      </c>
      <c r="N42" t="s">
        <v>33</v>
      </c>
      <c r="O42">
        <f t="shared" si="0"/>
        <v>1250</v>
      </c>
      <c r="P42">
        <v>900</v>
      </c>
      <c r="Q42">
        <v>220</v>
      </c>
      <c r="R42">
        <v>0</v>
      </c>
      <c r="S42">
        <v>0</v>
      </c>
      <c r="T42">
        <v>0</v>
      </c>
      <c r="U42">
        <v>0</v>
      </c>
      <c r="V42">
        <v>100</v>
      </c>
      <c r="W42">
        <v>0</v>
      </c>
      <c r="X42">
        <v>130</v>
      </c>
      <c r="Y42">
        <v>1371.29</v>
      </c>
      <c r="Z42">
        <f t="shared" si="1"/>
        <v>2621.29</v>
      </c>
    </row>
    <row r="43" spans="1:26" x14ac:dyDescent="0.3">
      <c r="A43">
        <v>1</v>
      </c>
      <c r="B43">
        <v>40432</v>
      </c>
      <c r="C43" t="s">
        <v>25</v>
      </c>
      <c r="D43" t="s">
        <v>32</v>
      </c>
      <c r="E43">
        <v>21268</v>
      </c>
      <c r="F43" s="2">
        <v>38908</v>
      </c>
      <c r="G43" s="2">
        <v>29204</v>
      </c>
      <c r="H43">
        <v>46</v>
      </c>
      <c r="I43" t="s">
        <v>27</v>
      </c>
      <c r="J43" s="2"/>
      <c r="K43" t="s">
        <v>28</v>
      </c>
      <c r="L43">
        <v>21</v>
      </c>
      <c r="M43" t="s">
        <v>29</v>
      </c>
      <c r="N43" t="s">
        <v>33</v>
      </c>
      <c r="O43">
        <f t="shared" si="0"/>
        <v>1200</v>
      </c>
      <c r="P43">
        <v>900</v>
      </c>
      <c r="Q43">
        <v>200</v>
      </c>
      <c r="R43">
        <v>0</v>
      </c>
      <c r="S43">
        <v>0</v>
      </c>
      <c r="T43">
        <v>0</v>
      </c>
      <c r="U43">
        <v>0</v>
      </c>
      <c r="V43">
        <v>0</v>
      </c>
      <c r="W43">
        <v>0</v>
      </c>
      <c r="X43">
        <v>100</v>
      </c>
      <c r="Y43">
        <v>1361.36</v>
      </c>
      <c r="Z43">
        <f t="shared" si="1"/>
        <v>2561.3599999999997</v>
      </c>
    </row>
    <row r="44" spans="1:26" x14ac:dyDescent="0.3">
      <c r="A44">
        <v>1</v>
      </c>
      <c r="B44">
        <v>40446</v>
      </c>
      <c r="C44" t="s">
        <v>84</v>
      </c>
      <c r="D44" t="s">
        <v>32</v>
      </c>
      <c r="E44">
        <v>21281</v>
      </c>
      <c r="F44" s="2">
        <v>38908</v>
      </c>
      <c r="G44" s="2">
        <v>30474</v>
      </c>
      <c r="H44">
        <v>42</v>
      </c>
      <c r="I44" t="s">
        <v>27</v>
      </c>
      <c r="J44" s="2"/>
      <c r="K44" t="s">
        <v>28</v>
      </c>
      <c r="L44">
        <v>21</v>
      </c>
      <c r="M44" t="s">
        <v>29</v>
      </c>
      <c r="N44" t="s">
        <v>33</v>
      </c>
      <c r="O44">
        <f t="shared" si="0"/>
        <v>1150</v>
      </c>
      <c r="P44">
        <v>900</v>
      </c>
      <c r="Q44">
        <v>250</v>
      </c>
      <c r="R44">
        <v>0</v>
      </c>
      <c r="S44">
        <v>0</v>
      </c>
      <c r="T44">
        <v>0</v>
      </c>
      <c r="U44">
        <v>0</v>
      </c>
      <c r="V44">
        <v>0</v>
      </c>
      <c r="W44">
        <v>0</v>
      </c>
      <c r="X44">
        <v>0</v>
      </c>
      <c r="Y44">
        <v>1351.42</v>
      </c>
      <c r="Z44">
        <f t="shared" si="1"/>
        <v>2501.42</v>
      </c>
    </row>
    <row r="45" spans="1:26" x14ac:dyDescent="0.3">
      <c r="A45">
        <v>1</v>
      </c>
      <c r="B45">
        <v>40451</v>
      </c>
      <c r="C45" t="s">
        <v>85</v>
      </c>
      <c r="D45" t="s">
        <v>32</v>
      </c>
      <c r="E45">
        <v>21281</v>
      </c>
      <c r="F45" s="2">
        <v>38921</v>
      </c>
      <c r="G45" s="2">
        <v>30021</v>
      </c>
      <c r="H45">
        <v>43</v>
      </c>
      <c r="I45" t="s">
        <v>27</v>
      </c>
      <c r="J45" s="2"/>
      <c r="K45" t="s">
        <v>28</v>
      </c>
      <c r="L45">
        <v>42</v>
      </c>
      <c r="M45" t="s">
        <v>29</v>
      </c>
      <c r="N45" t="s">
        <v>86</v>
      </c>
      <c r="O45">
        <f t="shared" si="0"/>
        <v>1250</v>
      </c>
      <c r="P45">
        <v>1000</v>
      </c>
      <c r="Q45">
        <v>250</v>
      </c>
      <c r="R45">
        <v>0</v>
      </c>
      <c r="S45">
        <v>0</v>
      </c>
      <c r="T45">
        <v>0</v>
      </c>
      <c r="U45">
        <v>0</v>
      </c>
      <c r="V45">
        <v>0</v>
      </c>
      <c r="W45">
        <v>0</v>
      </c>
      <c r="X45">
        <v>0</v>
      </c>
      <c r="Y45">
        <v>1331.96</v>
      </c>
      <c r="Z45">
        <f t="shared" si="1"/>
        <v>2581.96</v>
      </c>
    </row>
    <row r="46" spans="1:26" x14ac:dyDescent="0.3">
      <c r="A46">
        <v>1</v>
      </c>
      <c r="B46">
        <v>40452</v>
      </c>
      <c r="C46" t="s">
        <v>87</v>
      </c>
      <c r="D46" t="s">
        <v>39</v>
      </c>
      <c r="E46">
        <v>29391</v>
      </c>
      <c r="F46" s="2">
        <v>38921</v>
      </c>
      <c r="G46" s="2">
        <v>29952</v>
      </c>
      <c r="H46">
        <v>43</v>
      </c>
      <c r="I46" t="s">
        <v>27</v>
      </c>
      <c r="J46" s="2"/>
      <c r="K46" t="s">
        <v>28</v>
      </c>
      <c r="L46">
        <v>21</v>
      </c>
      <c r="M46" t="s">
        <v>29</v>
      </c>
      <c r="N46" t="s">
        <v>33</v>
      </c>
      <c r="O46">
        <f t="shared" si="0"/>
        <v>1200</v>
      </c>
      <c r="P46">
        <v>900</v>
      </c>
      <c r="Q46">
        <v>200</v>
      </c>
      <c r="R46">
        <v>0</v>
      </c>
      <c r="S46">
        <v>0</v>
      </c>
      <c r="T46">
        <v>0</v>
      </c>
      <c r="U46">
        <v>0</v>
      </c>
      <c r="V46">
        <v>0</v>
      </c>
      <c r="W46">
        <v>0</v>
      </c>
      <c r="X46">
        <v>100</v>
      </c>
      <c r="Y46">
        <v>1361.36</v>
      </c>
      <c r="Z46">
        <f t="shared" si="1"/>
        <v>2561.3599999999997</v>
      </c>
    </row>
    <row r="47" spans="1:26" x14ac:dyDescent="0.3">
      <c r="A47">
        <v>1</v>
      </c>
      <c r="B47">
        <v>40481</v>
      </c>
      <c r="C47" t="s">
        <v>88</v>
      </c>
      <c r="D47" t="s">
        <v>39</v>
      </c>
      <c r="E47">
        <v>29399</v>
      </c>
      <c r="F47" s="2">
        <v>38939</v>
      </c>
      <c r="G47" s="2">
        <v>28092</v>
      </c>
      <c r="H47">
        <v>49</v>
      </c>
      <c r="I47" t="s">
        <v>27</v>
      </c>
      <c r="J47" s="2"/>
      <c r="K47" t="s">
        <v>28</v>
      </c>
      <c r="L47">
        <v>21</v>
      </c>
      <c r="M47" t="s">
        <v>70</v>
      </c>
      <c r="N47" t="s">
        <v>89</v>
      </c>
      <c r="O47">
        <f t="shared" si="0"/>
        <v>4500</v>
      </c>
      <c r="P47">
        <v>4000</v>
      </c>
      <c r="Q47">
        <v>250</v>
      </c>
      <c r="R47">
        <v>0</v>
      </c>
      <c r="S47">
        <v>0</v>
      </c>
      <c r="T47">
        <v>0</v>
      </c>
      <c r="U47">
        <v>0</v>
      </c>
      <c r="V47">
        <v>0</v>
      </c>
      <c r="W47">
        <v>0</v>
      </c>
      <c r="X47">
        <v>250</v>
      </c>
      <c r="Y47">
        <v>2061.75</v>
      </c>
      <c r="Z47">
        <f t="shared" si="1"/>
        <v>6561.75</v>
      </c>
    </row>
    <row r="48" spans="1:26" x14ac:dyDescent="0.3">
      <c r="A48">
        <v>1</v>
      </c>
      <c r="B48">
        <v>40563</v>
      </c>
      <c r="C48" t="s">
        <v>90</v>
      </c>
      <c r="D48" t="s">
        <v>35</v>
      </c>
      <c r="E48">
        <v>15701</v>
      </c>
      <c r="F48" s="2">
        <v>39051</v>
      </c>
      <c r="G48" s="2">
        <v>27733</v>
      </c>
      <c r="H48">
        <v>50</v>
      </c>
      <c r="I48" t="s">
        <v>27</v>
      </c>
      <c r="J48" s="2"/>
      <c r="K48" t="s">
        <v>28</v>
      </c>
      <c r="L48">
        <v>42</v>
      </c>
      <c r="M48" t="s">
        <v>70</v>
      </c>
      <c r="N48" t="s">
        <v>91</v>
      </c>
      <c r="O48">
        <f t="shared" si="0"/>
        <v>2600</v>
      </c>
      <c r="P48">
        <v>2150</v>
      </c>
      <c r="Q48">
        <v>270</v>
      </c>
      <c r="R48">
        <v>0</v>
      </c>
      <c r="S48">
        <v>0</v>
      </c>
      <c r="T48">
        <v>0</v>
      </c>
      <c r="U48">
        <v>0</v>
      </c>
      <c r="V48">
        <v>300</v>
      </c>
      <c r="W48">
        <v>0</v>
      </c>
      <c r="X48">
        <v>180</v>
      </c>
      <c r="Y48">
        <v>1656.27</v>
      </c>
      <c r="Z48">
        <f t="shared" si="1"/>
        <v>4256.2700000000004</v>
      </c>
    </row>
    <row r="49" spans="1:26" x14ac:dyDescent="0.3">
      <c r="A49">
        <v>1</v>
      </c>
      <c r="B49">
        <v>40568</v>
      </c>
      <c r="C49" t="s">
        <v>92</v>
      </c>
      <c r="D49" t="s">
        <v>39</v>
      </c>
      <c r="E49">
        <v>29397</v>
      </c>
      <c r="F49" s="2">
        <v>39060</v>
      </c>
      <c r="G49" s="2">
        <v>30172</v>
      </c>
      <c r="H49">
        <v>43</v>
      </c>
      <c r="I49" t="s">
        <v>27</v>
      </c>
      <c r="J49" s="2"/>
      <c r="K49" t="s">
        <v>28</v>
      </c>
      <c r="L49">
        <v>42</v>
      </c>
      <c r="M49" t="s">
        <v>93</v>
      </c>
      <c r="N49" t="s">
        <v>33</v>
      </c>
      <c r="O49">
        <f t="shared" si="0"/>
        <v>2400</v>
      </c>
      <c r="P49">
        <v>1800</v>
      </c>
      <c r="Q49">
        <v>250</v>
      </c>
      <c r="R49">
        <v>0</v>
      </c>
      <c r="S49">
        <v>0</v>
      </c>
      <c r="T49">
        <v>0</v>
      </c>
      <c r="U49">
        <v>0</v>
      </c>
      <c r="V49">
        <v>0</v>
      </c>
      <c r="W49">
        <v>0</v>
      </c>
      <c r="X49">
        <v>350</v>
      </c>
      <c r="Y49">
        <v>1481.09</v>
      </c>
      <c r="Z49">
        <f t="shared" si="1"/>
        <v>3881.09</v>
      </c>
    </row>
    <row r="50" spans="1:26" x14ac:dyDescent="0.3">
      <c r="A50">
        <v>1</v>
      </c>
      <c r="B50">
        <v>40569</v>
      </c>
      <c r="C50" t="s">
        <v>94</v>
      </c>
      <c r="D50" t="s">
        <v>32</v>
      </c>
      <c r="E50">
        <v>21268</v>
      </c>
      <c r="F50" s="2">
        <v>39060</v>
      </c>
      <c r="G50" s="2">
        <v>31187</v>
      </c>
      <c r="H50">
        <v>40</v>
      </c>
      <c r="I50" t="s">
        <v>27</v>
      </c>
      <c r="J50" s="2"/>
      <c r="K50" t="s">
        <v>28</v>
      </c>
      <c r="L50">
        <v>30</v>
      </c>
      <c r="M50" t="s">
        <v>93</v>
      </c>
      <c r="N50" t="s">
        <v>67</v>
      </c>
      <c r="O50">
        <f t="shared" si="0"/>
        <v>4750</v>
      </c>
      <c r="P50">
        <v>3250</v>
      </c>
      <c r="Q50">
        <v>600</v>
      </c>
      <c r="R50">
        <v>0</v>
      </c>
      <c r="S50">
        <v>0</v>
      </c>
      <c r="T50">
        <v>0</v>
      </c>
      <c r="U50">
        <v>0</v>
      </c>
      <c r="V50">
        <v>750</v>
      </c>
      <c r="W50">
        <v>0</v>
      </c>
      <c r="X50">
        <v>900</v>
      </c>
      <c r="Y50">
        <v>1981.58</v>
      </c>
      <c r="Z50">
        <f t="shared" si="1"/>
        <v>6731.58</v>
      </c>
    </row>
    <row r="51" spans="1:26" x14ac:dyDescent="0.3">
      <c r="A51">
        <v>1</v>
      </c>
      <c r="B51">
        <v>40574</v>
      </c>
      <c r="C51" t="s">
        <v>95</v>
      </c>
      <c r="D51" t="s">
        <v>44</v>
      </c>
      <c r="E51">
        <v>11079</v>
      </c>
      <c r="F51" s="2">
        <v>39063</v>
      </c>
      <c r="G51" s="2">
        <v>30010</v>
      </c>
      <c r="H51">
        <v>43</v>
      </c>
      <c r="I51" t="s">
        <v>27</v>
      </c>
      <c r="J51" s="2"/>
      <c r="K51" t="s">
        <v>28</v>
      </c>
      <c r="L51">
        <v>30</v>
      </c>
      <c r="M51" t="s">
        <v>93</v>
      </c>
      <c r="N51" t="s">
        <v>96</v>
      </c>
      <c r="O51">
        <f t="shared" si="0"/>
        <v>15300</v>
      </c>
      <c r="P51">
        <v>6700</v>
      </c>
      <c r="Q51">
        <v>2000</v>
      </c>
      <c r="R51">
        <v>1625</v>
      </c>
      <c r="S51">
        <v>1200</v>
      </c>
      <c r="T51">
        <v>0</v>
      </c>
      <c r="U51">
        <v>1175</v>
      </c>
      <c r="V51">
        <v>800</v>
      </c>
      <c r="W51">
        <v>0</v>
      </c>
      <c r="X51">
        <v>2600</v>
      </c>
      <c r="Y51">
        <v>4167.1099999999997</v>
      </c>
      <c r="Z51">
        <f t="shared" si="1"/>
        <v>19467.11</v>
      </c>
    </row>
    <row r="52" spans="1:26" x14ac:dyDescent="0.3">
      <c r="A52">
        <v>1</v>
      </c>
      <c r="B52">
        <v>40575</v>
      </c>
      <c r="C52" t="s">
        <v>97</v>
      </c>
      <c r="D52" t="s">
        <v>44</v>
      </c>
      <c r="E52">
        <v>11081</v>
      </c>
      <c r="F52" s="2">
        <v>39062</v>
      </c>
      <c r="G52" s="2">
        <v>29240</v>
      </c>
      <c r="H52">
        <v>45</v>
      </c>
      <c r="I52" t="s">
        <v>27</v>
      </c>
      <c r="J52" s="2"/>
      <c r="K52" t="s">
        <v>28</v>
      </c>
      <c r="L52">
        <v>30</v>
      </c>
      <c r="M52" t="s">
        <v>93</v>
      </c>
      <c r="N52" t="s">
        <v>98</v>
      </c>
      <c r="O52">
        <f t="shared" si="0"/>
        <v>20875</v>
      </c>
      <c r="P52">
        <v>10500</v>
      </c>
      <c r="Q52">
        <v>1300</v>
      </c>
      <c r="R52">
        <v>2800</v>
      </c>
      <c r="S52">
        <v>1500</v>
      </c>
      <c r="T52">
        <v>0</v>
      </c>
      <c r="U52">
        <v>1200</v>
      </c>
      <c r="V52">
        <v>2500</v>
      </c>
      <c r="W52">
        <v>0</v>
      </c>
      <c r="X52">
        <v>3575</v>
      </c>
      <c r="Y52">
        <v>5531.19</v>
      </c>
      <c r="Z52">
        <f t="shared" si="1"/>
        <v>26406.19</v>
      </c>
    </row>
    <row r="53" spans="1:26" x14ac:dyDescent="0.3">
      <c r="A53">
        <v>1</v>
      </c>
      <c r="B53">
        <v>40588</v>
      </c>
      <c r="C53" t="s">
        <v>99</v>
      </c>
      <c r="D53" t="s">
        <v>32</v>
      </c>
      <c r="E53">
        <v>21268</v>
      </c>
      <c r="F53" s="2">
        <v>39077</v>
      </c>
      <c r="G53" s="2">
        <v>27839</v>
      </c>
      <c r="H53">
        <v>49</v>
      </c>
      <c r="I53" t="s">
        <v>27</v>
      </c>
      <c r="J53" s="2"/>
      <c r="K53" t="s">
        <v>28</v>
      </c>
      <c r="L53">
        <v>21</v>
      </c>
      <c r="M53" t="s">
        <v>59</v>
      </c>
      <c r="N53" t="s">
        <v>100</v>
      </c>
      <c r="O53">
        <f t="shared" si="0"/>
        <v>1200</v>
      </c>
      <c r="P53">
        <v>900</v>
      </c>
      <c r="Q53">
        <v>300</v>
      </c>
      <c r="R53">
        <v>0</v>
      </c>
      <c r="S53">
        <v>0</v>
      </c>
      <c r="T53">
        <v>0</v>
      </c>
      <c r="U53">
        <v>0</v>
      </c>
      <c r="V53">
        <v>0</v>
      </c>
      <c r="W53">
        <v>0</v>
      </c>
      <c r="X53">
        <v>0</v>
      </c>
      <c r="Y53">
        <v>1309.4100000000001</v>
      </c>
      <c r="Z53">
        <f t="shared" si="1"/>
        <v>2509.41</v>
      </c>
    </row>
    <row r="54" spans="1:26" x14ac:dyDescent="0.3">
      <c r="A54">
        <v>1</v>
      </c>
      <c r="B54">
        <v>40595</v>
      </c>
      <c r="C54" t="s">
        <v>101</v>
      </c>
      <c r="D54" t="s">
        <v>39</v>
      </c>
      <c r="E54">
        <v>29397</v>
      </c>
      <c r="F54" s="2">
        <v>39088</v>
      </c>
      <c r="G54" s="2">
        <v>30331</v>
      </c>
      <c r="H54">
        <v>42</v>
      </c>
      <c r="I54" t="s">
        <v>27</v>
      </c>
      <c r="J54" s="2"/>
      <c r="K54" t="s">
        <v>28</v>
      </c>
      <c r="L54">
        <v>42</v>
      </c>
      <c r="M54" t="s">
        <v>93</v>
      </c>
      <c r="N54" t="s">
        <v>100</v>
      </c>
      <c r="O54">
        <f t="shared" si="0"/>
        <v>3100</v>
      </c>
      <c r="P54">
        <v>1950</v>
      </c>
      <c r="Q54">
        <v>550</v>
      </c>
      <c r="R54">
        <v>0</v>
      </c>
      <c r="S54">
        <v>0</v>
      </c>
      <c r="T54">
        <v>0</v>
      </c>
      <c r="U54">
        <v>0</v>
      </c>
      <c r="V54">
        <v>212</v>
      </c>
      <c r="W54">
        <v>0</v>
      </c>
      <c r="X54">
        <v>600</v>
      </c>
      <c r="Y54">
        <v>1623.58</v>
      </c>
      <c r="Z54">
        <f t="shared" si="1"/>
        <v>4723.58</v>
      </c>
    </row>
    <row r="55" spans="1:26" x14ac:dyDescent="0.3">
      <c r="A55">
        <v>1</v>
      </c>
      <c r="B55">
        <v>40596</v>
      </c>
      <c r="C55" t="s">
        <v>102</v>
      </c>
      <c r="D55" t="s">
        <v>32</v>
      </c>
      <c r="E55">
        <v>21268</v>
      </c>
      <c r="F55" s="2">
        <v>39091</v>
      </c>
      <c r="G55" s="2">
        <v>31168</v>
      </c>
      <c r="H55">
        <v>40</v>
      </c>
      <c r="I55" t="s">
        <v>27</v>
      </c>
      <c r="J55" s="2"/>
      <c r="K55" t="s">
        <v>28</v>
      </c>
      <c r="L55">
        <v>42</v>
      </c>
      <c r="M55" t="s">
        <v>93</v>
      </c>
      <c r="N55" t="s">
        <v>103</v>
      </c>
      <c r="O55">
        <f t="shared" si="0"/>
        <v>2950</v>
      </c>
      <c r="P55">
        <v>1900</v>
      </c>
      <c r="Q55">
        <v>400</v>
      </c>
      <c r="R55">
        <v>0</v>
      </c>
      <c r="S55">
        <v>0</v>
      </c>
      <c r="T55">
        <v>0</v>
      </c>
      <c r="U55">
        <v>0</v>
      </c>
      <c r="V55">
        <v>0</v>
      </c>
      <c r="W55">
        <v>0</v>
      </c>
      <c r="X55">
        <v>650</v>
      </c>
      <c r="Y55">
        <v>1592.62</v>
      </c>
      <c r="Z55">
        <f t="shared" si="1"/>
        <v>4542.62</v>
      </c>
    </row>
    <row r="56" spans="1:26" x14ac:dyDescent="0.3">
      <c r="A56">
        <v>1</v>
      </c>
      <c r="B56">
        <v>40613</v>
      </c>
      <c r="C56" t="s">
        <v>104</v>
      </c>
      <c r="D56" t="s">
        <v>32</v>
      </c>
      <c r="E56">
        <v>21268</v>
      </c>
      <c r="F56" s="2">
        <v>39092</v>
      </c>
      <c r="G56" s="2">
        <v>30751</v>
      </c>
      <c r="H56">
        <v>41</v>
      </c>
      <c r="I56" t="s">
        <v>27</v>
      </c>
      <c r="J56" s="2"/>
      <c r="K56" t="s">
        <v>28</v>
      </c>
      <c r="L56">
        <v>21</v>
      </c>
      <c r="M56" t="s">
        <v>93</v>
      </c>
      <c r="N56" t="s">
        <v>100</v>
      </c>
      <c r="O56">
        <f t="shared" si="0"/>
        <v>3000</v>
      </c>
      <c r="P56">
        <v>1950</v>
      </c>
      <c r="Q56">
        <v>250</v>
      </c>
      <c r="R56">
        <v>0</v>
      </c>
      <c r="S56">
        <v>0</v>
      </c>
      <c r="T56">
        <v>0</v>
      </c>
      <c r="U56">
        <v>0</v>
      </c>
      <c r="V56">
        <v>150</v>
      </c>
      <c r="W56">
        <v>0</v>
      </c>
      <c r="X56">
        <v>800</v>
      </c>
      <c r="Y56">
        <v>1603.73</v>
      </c>
      <c r="Z56">
        <f t="shared" si="1"/>
        <v>4603.7299999999996</v>
      </c>
    </row>
    <row r="57" spans="1:26" x14ac:dyDescent="0.3">
      <c r="A57">
        <v>1</v>
      </c>
      <c r="B57">
        <v>40614</v>
      </c>
      <c r="C57" t="s">
        <v>58</v>
      </c>
      <c r="D57" t="s">
        <v>32</v>
      </c>
      <c r="E57">
        <v>21281</v>
      </c>
      <c r="F57" s="2">
        <v>39092</v>
      </c>
      <c r="G57" s="2">
        <v>30256</v>
      </c>
      <c r="H57">
        <v>43</v>
      </c>
      <c r="I57" t="s">
        <v>27</v>
      </c>
      <c r="J57" s="2"/>
      <c r="K57" t="s">
        <v>28</v>
      </c>
      <c r="L57">
        <v>21</v>
      </c>
      <c r="M57" t="s">
        <v>93</v>
      </c>
      <c r="N57" t="s">
        <v>100</v>
      </c>
      <c r="O57">
        <f t="shared" si="0"/>
        <v>2950</v>
      </c>
      <c r="P57">
        <v>1750</v>
      </c>
      <c r="Q57">
        <v>300</v>
      </c>
      <c r="R57">
        <v>0</v>
      </c>
      <c r="S57">
        <v>0</v>
      </c>
      <c r="T57">
        <v>0</v>
      </c>
      <c r="U57">
        <v>0</v>
      </c>
      <c r="V57">
        <v>0</v>
      </c>
      <c r="W57">
        <v>0</v>
      </c>
      <c r="X57">
        <v>900</v>
      </c>
      <c r="Y57">
        <v>1589.12</v>
      </c>
      <c r="Z57">
        <f t="shared" si="1"/>
        <v>4539.12</v>
      </c>
    </row>
    <row r="58" spans="1:26" x14ac:dyDescent="0.3">
      <c r="A58">
        <v>1</v>
      </c>
      <c r="B58">
        <v>40618</v>
      </c>
      <c r="C58" t="s">
        <v>52</v>
      </c>
      <c r="D58" t="s">
        <v>39</v>
      </c>
      <c r="E58">
        <v>29390</v>
      </c>
      <c r="F58" s="2">
        <v>39092</v>
      </c>
      <c r="G58" s="2">
        <v>31067</v>
      </c>
      <c r="H58">
        <v>40</v>
      </c>
      <c r="I58" t="s">
        <v>27</v>
      </c>
      <c r="J58" s="2"/>
      <c r="K58" t="s">
        <v>28</v>
      </c>
      <c r="L58">
        <v>42</v>
      </c>
      <c r="M58" t="s">
        <v>93</v>
      </c>
      <c r="N58" t="s">
        <v>103</v>
      </c>
      <c r="O58">
        <f t="shared" si="0"/>
        <v>3250</v>
      </c>
      <c r="P58">
        <v>1750</v>
      </c>
      <c r="Q58">
        <v>500</v>
      </c>
      <c r="R58">
        <v>0</v>
      </c>
      <c r="S58">
        <v>0</v>
      </c>
      <c r="T58">
        <v>0</v>
      </c>
      <c r="U58">
        <v>0</v>
      </c>
      <c r="V58">
        <v>0</v>
      </c>
      <c r="W58">
        <v>0</v>
      </c>
      <c r="X58">
        <v>1000</v>
      </c>
      <c r="Y58">
        <v>1648.69</v>
      </c>
      <c r="Z58">
        <f t="shared" si="1"/>
        <v>4898.6900000000005</v>
      </c>
    </row>
    <row r="59" spans="1:26" x14ac:dyDescent="0.3">
      <c r="A59">
        <v>1</v>
      </c>
      <c r="B59">
        <v>40623</v>
      </c>
      <c r="C59" t="s">
        <v>105</v>
      </c>
      <c r="D59" t="s">
        <v>32</v>
      </c>
      <c r="E59">
        <v>21282</v>
      </c>
      <c r="F59" s="2">
        <v>39092</v>
      </c>
      <c r="G59" s="2">
        <v>28672</v>
      </c>
      <c r="H59">
        <v>47</v>
      </c>
      <c r="I59" t="s">
        <v>27</v>
      </c>
      <c r="J59" s="2"/>
      <c r="K59" t="s">
        <v>28</v>
      </c>
      <c r="L59">
        <v>21</v>
      </c>
      <c r="M59" t="s">
        <v>59</v>
      </c>
      <c r="N59" t="s">
        <v>106</v>
      </c>
      <c r="O59">
        <f t="shared" si="0"/>
        <v>1725</v>
      </c>
      <c r="P59">
        <v>1350</v>
      </c>
      <c r="Q59">
        <v>275</v>
      </c>
      <c r="R59">
        <v>0</v>
      </c>
      <c r="S59">
        <v>0</v>
      </c>
      <c r="T59">
        <v>0</v>
      </c>
      <c r="U59">
        <v>0</v>
      </c>
      <c r="V59">
        <v>0</v>
      </c>
      <c r="W59">
        <v>0</v>
      </c>
      <c r="X59">
        <v>100</v>
      </c>
      <c r="Y59">
        <v>1424.15</v>
      </c>
      <c r="Z59">
        <f t="shared" si="1"/>
        <v>3149.15</v>
      </c>
    </row>
    <row r="60" spans="1:26" x14ac:dyDescent="0.3">
      <c r="A60">
        <v>1</v>
      </c>
      <c r="B60">
        <v>40626</v>
      </c>
      <c r="C60" t="s">
        <v>107</v>
      </c>
      <c r="D60" t="s">
        <v>32</v>
      </c>
      <c r="E60">
        <v>21268</v>
      </c>
      <c r="F60" s="2">
        <v>39092</v>
      </c>
      <c r="G60" s="2">
        <v>30035</v>
      </c>
      <c r="H60">
        <v>43</v>
      </c>
      <c r="I60" t="s">
        <v>27</v>
      </c>
      <c r="J60" s="2"/>
      <c r="K60" t="s">
        <v>28</v>
      </c>
      <c r="L60">
        <v>21</v>
      </c>
      <c r="M60" t="s">
        <v>93</v>
      </c>
      <c r="N60" t="s">
        <v>100</v>
      </c>
      <c r="O60">
        <f t="shared" si="0"/>
        <v>3000</v>
      </c>
      <c r="P60">
        <v>1800</v>
      </c>
      <c r="Q60">
        <v>250</v>
      </c>
      <c r="R60">
        <v>0</v>
      </c>
      <c r="S60">
        <v>0</v>
      </c>
      <c r="T60">
        <v>0</v>
      </c>
      <c r="U60">
        <v>0</v>
      </c>
      <c r="V60">
        <v>50</v>
      </c>
      <c r="W60">
        <v>0</v>
      </c>
      <c r="X60">
        <v>950</v>
      </c>
      <c r="Y60">
        <v>1600.23</v>
      </c>
      <c r="Z60">
        <f t="shared" si="1"/>
        <v>4600.2299999999996</v>
      </c>
    </row>
    <row r="61" spans="1:26" x14ac:dyDescent="0.3">
      <c r="A61">
        <v>1</v>
      </c>
      <c r="B61">
        <v>40628</v>
      </c>
      <c r="C61" t="s">
        <v>108</v>
      </c>
      <c r="D61" t="s">
        <v>39</v>
      </c>
      <c r="E61">
        <v>29391</v>
      </c>
      <c r="F61" s="2">
        <v>39096</v>
      </c>
      <c r="G61" s="2">
        <v>24546</v>
      </c>
      <c r="H61">
        <v>58</v>
      </c>
      <c r="I61" t="s">
        <v>27</v>
      </c>
      <c r="J61" s="2"/>
      <c r="K61" t="s">
        <v>28</v>
      </c>
      <c r="L61">
        <v>30</v>
      </c>
      <c r="M61" t="s">
        <v>93</v>
      </c>
      <c r="N61" t="s">
        <v>109</v>
      </c>
      <c r="O61">
        <f t="shared" si="0"/>
        <v>5850</v>
      </c>
      <c r="P61">
        <v>3325</v>
      </c>
      <c r="Q61">
        <v>1000</v>
      </c>
      <c r="R61">
        <v>0</v>
      </c>
      <c r="S61">
        <v>0</v>
      </c>
      <c r="T61">
        <v>0</v>
      </c>
      <c r="U61">
        <v>0</v>
      </c>
      <c r="V61">
        <v>300</v>
      </c>
      <c r="W61">
        <v>0</v>
      </c>
      <c r="X61">
        <v>1525</v>
      </c>
      <c r="Y61">
        <v>2201.75</v>
      </c>
      <c r="Z61">
        <f t="shared" si="1"/>
        <v>8051.75</v>
      </c>
    </row>
    <row r="62" spans="1:26" x14ac:dyDescent="0.3">
      <c r="A62">
        <v>1</v>
      </c>
      <c r="B62">
        <v>40629</v>
      </c>
      <c r="C62" t="s">
        <v>110</v>
      </c>
      <c r="D62" t="s">
        <v>32</v>
      </c>
      <c r="E62">
        <v>21268</v>
      </c>
      <c r="F62" s="2">
        <v>39096</v>
      </c>
      <c r="G62" s="2">
        <v>30091</v>
      </c>
      <c r="H62">
        <v>43</v>
      </c>
      <c r="I62" t="s">
        <v>27</v>
      </c>
      <c r="J62" s="2"/>
      <c r="K62" t="s">
        <v>28</v>
      </c>
      <c r="L62">
        <v>42</v>
      </c>
      <c r="M62" t="s">
        <v>93</v>
      </c>
      <c r="N62" t="s">
        <v>67</v>
      </c>
      <c r="O62">
        <f t="shared" si="0"/>
        <v>4900</v>
      </c>
      <c r="P62">
        <v>2690</v>
      </c>
      <c r="Q62">
        <v>430</v>
      </c>
      <c r="R62">
        <v>0</v>
      </c>
      <c r="S62">
        <v>0</v>
      </c>
      <c r="T62">
        <v>0</v>
      </c>
      <c r="U62">
        <v>0</v>
      </c>
      <c r="V62">
        <v>400</v>
      </c>
      <c r="W62">
        <v>0</v>
      </c>
      <c r="X62">
        <v>1780</v>
      </c>
      <c r="Y62">
        <v>1998.27</v>
      </c>
      <c r="Z62">
        <f t="shared" si="1"/>
        <v>6898.27</v>
      </c>
    </row>
    <row r="63" spans="1:26" x14ac:dyDescent="0.3">
      <c r="A63">
        <v>2</v>
      </c>
      <c r="B63">
        <v>91200</v>
      </c>
      <c r="C63" t="s">
        <v>1141</v>
      </c>
      <c r="D63" t="s">
        <v>39</v>
      </c>
      <c r="E63">
        <v>29397</v>
      </c>
      <c r="F63" s="2">
        <v>44136</v>
      </c>
      <c r="G63" s="2">
        <v>27991</v>
      </c>
      <c r="H63">
        <v>49</v>
      </c>
      <c r="I63" t="s">
        <v>27</v>
      </c>
      <c r="J63" s="2"/>
      <c r="K63" t="s">
        <v>28</v>
      </c>
      <c r="L63">
        <v>30</v>
      </c>
      <c r="M63" t="s">
        <v>112</v>
      </c>
      <c r="N63" t="s">
        <v>470</v>
      </c>
      <c r="O63">
        <f t="shared" ref="O63:O126" si="2">P63+Q63+R63+S63+T63+U63+W63+X63</f>
        <v>82153</v>
      </c>
      <c r="P63">
        <v>49292</v>
      </c>
      <c r="Q63">
        <v>450</v>
      </c>
      <c r="R63">
        <v>12322</v>
      </c>
      <c r="S63">
        <v>5915</v>
      </c>
      <c r="T63">
        <v>400</v>
      </c>
      <c r="U63">
        <v>0</v>
      </c>
      <c r="V63">
        <v>3424</v>
      </c>
      <c r="W63">
        <v>0</v>
      </c>
      <c r="X63">
        <v>13774</v>
      </c>
      <c r="Y63">
        <v>15084.36</v>
      </c>
      <c r="Z63">
        <f t="shared" ref="Z63:Z126" si="3">Y63+O63</f>
        <v>97237.36</v>
      </c>
    </row>
    <row r="64" spans="1:26" x14ac:dyDescent="0.3">
      <c r="A64">
        <v>1</v>
      </c>
      <c r="B64">
        <v>40786</v>
      </c>
      <c r="C64" t="s">
        <v>114</v>
      </c>
      <c r="D64" t="s">
        <v>35</v>
      </c>
      <c r="E64">
        <v>11084</v>
      </c>
      <c r="F64" s="2">
        <v>41006</v>
      </c>
      <c r="G64" s="2">
        <v>27642</v>
      </c>
      <c r="H64">
        <v>50</v>
      </c>
      <c r="I64" t="s">
        <v>27</v>
      </c>
      <c r="J64" s="2"/>
      <c r="K64" t="s">
        <v>28</v>
      </c>
      <c r="L64">
        <v>42</v>
      </c>
      <c r="M64" t="s">
        <v>29</v>
      </c>
      <c r="N64" t="s">
        <v>33</v>
      </c>
      <c r="O64">
        <f t="shared" si="2"/>
        <v>1250</v>
      </c>
      <c r="P64">
        <v>950</v>
      </c>
      <c r="Q64">
        <v>200</v>
      </c>
      <c r="R64">
        <v>0</v>
      </c>
      <c r="S64">
        <v>0</v>
      </c>
      <c r="T64">
        <v>0</v>
      </c>
      <c r="U64">
        <v>0</v>
      </c>
      <c r="V64">
        <v>50</v>
      </c>
      <c r="W64">
        <v>0</v>
      </c>
      <c r="X64">
        <v>100</v>
      </c>
      <c r="Y64">
        <v>1372.46</v>
      </c>
      <c r="Z64">
        <f t="shared" si="3"/>
        <v>2622.46</v>
      </c>
    </row>
    <row r="65" spans="1:26" x14ac:dyDescent="0.3">
      <c r="A65">
        <v>1</v>
      </c>
      <c r="B65">
        <v>40862</v>
      </c>
      <c r="C65" t="s">
        <v>101</v>
      </c>
      <c r="D65" t="s">
        <v>39</v>
      </c>
      <c r="E65">
        <v>29397</v>
      </c>
      <c r="F65" s="2">
        <v>41435</v>
      </c>
      <c r="G65" s="2">
        <v>23164</v>
      </c>
      <c r="H65">
        <v>62</v>
      </c>
      <c r="I65" t="s">
        <v>27</v>
      </c>
      <c r="J65" s="2"/>
      <c r="K65" t="s">
        <v>28</v>
      </c>
      <c r="L65">
        <v>30</v>
      </c>
      <c r="M65" t="s">
        <v>93</v>
      </c>
      <c r="N65" t="s">
        <v>115</v>
      </c>
      <c r="O65">
        <f t="shared" si="2"/>
        <v>5500</v>
      </c>
      <c r="P65">
        <v>3500</v>
      </c>
      <c r="Q65">
        <v>0</v>
      </c>
      <c r="R65">
        <v>875</v>
      </c>
      <c r="S65">
        <v>350</v>
      </c>
      <c r="T65">
        <v>0</v>
      </c>
      <c r="U65">
        <v>200</v>
      </c>
      <c r="V65">
        <v>0</v>
      </c>
      <c r="W65">
        <v>0</v>
      </c>
      <c r="X65">
        <v>575</v>
      </c>
      <c r="Y65">
        <v>2142.09</v>
      </c>
      <c r="Z65">
        <f t="shared" si="3"/>
        <v>7642.09</v>
      </c>
    </row>
    <row r="66" spans="1:26" x14ac:dyDescent="0.3">
      <c r="A66">
        <v>1</v>
      </c>
      <c r="B66">
        <v>40871</v>
      </c>
      <c r="C66" t="s">
        <v>116</v>
      </c>
      <c r="D66" t="s">
        <v>117</v>
      </c>
      <c r="E66">
        <v>10052</v>
      </c>
      <c r="F66" s="2">
        <v>41456</v>
      </c>
      <c r="G66" s="2">
        <v>32688</v>
      </c>
      <c r="H66">
        <v>36</v>
      </c>
      <c r="I66" t="s">
        <v>27</v>
      </c>
      <c r="J66" s="2"/>
      <c r="K66" t="s">
        <v>28</v>
      </c>
      <c r="L66">
        <v>21</v>
      </c>
      <c r="M66" t="s">
        <v>118</v>
      </c>
      <c r="N66" t="s">
        <v>119</v>
      </c>
      <c r="O66">
        <f t="shared" si="2"/>
        <v>4000</v>
      </c>
      <c r="P66">
        <v>3000</v>
      </c>
      <c r="Q66">
        <v>0</v>
      </c>
      <c r="R66">
        <v>1000</v>
      </c>
      <c r="S66">
        <v>0</v>
      </c>
      <c r="T66">
        <v>0</v>
      </c>
      <c r="U66">
        <v>0</v>
      </c>
      <c r="V66">
        <v>1000</v>
      </c>
      <c r="W66">
        <v>0</v>
      </c>
      <c r="X66">
        <v>0</v>
      </c>
      <c r="Y66">
        <v>874.25</v>
      </c>
      <c r="Z66">
        <f t="shared" si="3"/>
        <v>4874.25</v>
      </c>
    </row>
    <row r="67" spans="1:26" x14ac:dyDescent="0.3">
      <c r="A67">
        <v>1</v>
      </c>
      <c r="B67">
        <v>40876</v>
      </c>
      <c r="C67" t="s">
        <v>120</v>
      </c>
      <c r="D67" t="s">
        <v>32</v>
      </c>
      <c r="E67">
        <v>21279</v>
      </c>
      <c r="F67" s="2">
        <v>41609</v>
      </c>
      <c r="G67" s="2">
        <v>31778</v>
      </c>
      <c r="H67">
        <v>38</v>
      </c>
      <c r="I67" t="s">
        <v>27</v>
      </c>
      <c r="J67" s="2"/>
      <c r="K67" t="s">
        <v>28</v>
      </c>
      <c r="L67">
        <v>42</v>
      </c>
      <c r="M67" t="s">
        <v>29</v>
      </c>
      <c r="N67" t="s">
        <v>121</v>
      </c>
      <c r="O67">
        <f t="shared" si="2"/>
        <v>2000</v>
      </c>
      <c r="P67">
        <v>2000</v>
      </c>
      <c r="Q67">
        <v>0</v>
      </c>
      <c r="R67">
        <v>0</v>
      </c>
      <c r="S67">
        <v>0</v>
      </c>
      <c r="T67">
        <v>0</v>
      </c>
      <c r="U67">
        <v>0</v>
      </c>
      <c r="V67">
        <v>0</v>
      </c>
      <c r="W67">
        <v>0</v>
      </c>
      <c r="X67">
        <v>0</v>
      </c>
      <c r="Y67">
        <v>1406.3</v>
      </c>
      <c r="Z67">
        <f t="shared" si="3"/>
        <v>3406.3</v>
      </c>
    </row>
    <row r="68" spans="1:26" x14ac:dyDescent="0.3">
      <c r="A68">
        <v>1</v>
      </c>
      <c r="B68">
        <v>40877</v>
      </c>
      <c r="C68" t="s">
        <v>122</v>
      </c>
      <c r="D68" t="s">
        <v>32</v>
      </c>
      <c r="E68">
        <v>21279</v>
      </c>
      <c r="F68" s="2">
        <v>41609</v>
      </c>
      <c r="G68" s="2">
        <v>24473</v>
      </c>
      <c r="H68">
        <v>58</v>
      </c>
      <c r="I68" t="s">
        <v>27</v>
      </c>
      <c r="J68" s="2"/>
      <c r="K68" t="s">
        <v>28</v>
      </c>
      <c r="L68">
        <v>1</v>
      </c>
      <c r="M68" t="s">
        <v>29</v>
      </c>
      <c r="N68" t="s">
        <v>121</v>
      </c>
      <c r="O68">
        <f t="shared" si="2"/>
        <v>2500</v>
      </c>
      <c r="P68">
        <v>1500</v>
      </c>
      <c r="Q68">
        <v>1000</v>
      </c>
      <c r="R68">
        <v>0</v>
      </c>
      <c r="S68">
        <v>0</v>
      </c>
      <c r="T68">
        <v>0</v>
      </c>
      <c r="U68">
        <v>0</v>
      </c>
      <c r="V68">
        <v>0</v>
      </c>
      <c r="W68">
        <v>0</v>
      </c>
      <c r="X68">
        <v>0</v>
      </c>
      <c r="Y68">
        <v>1493.9</v>
      </c>
      <c r="Z68">
        <f t="shared" si="3"/>
        <v>3993.9</v>
      </c>
    </row>
    <row r="69" spans="1:26" x14ac:dyDescent="0.3">
      <c r="A69">
        <v>1</v>
      </c>
      <c r="B69">
        <v>40878</v>
      </c>
      <c r="C69" t="s">
        <v>123</v>
      </c>
      <c r="D69" t="s">
        <v>32</v>
      </c>
      <c r="E69">
        <v>21279</v>
      </c>
      <c r="F69" s="2">
        <v>41609</v>
      </c>
      <c r="G69" s="2">
        <v>28126</v>
      </c>
      <c r="H69">
        <v>48</v>
      </c>
      <c r="I69" t="s">
        <v>27</v>
      </c>
      <c r="J69" s="2"/>
      <c r="K69" t="s">
        <v>28</v>
      </c>
      <c r="L69">
        <v>1</v>
      </c>
      <c r="M69" t="s">
        <v>29</v>
      </c>
      <c r="N69" t="s">
        <v>38</v>
      </c>
      <c r="O69">
        <f t="shared" si="2"/>
        <v>2500</v>
      </c>
      <c r="P69">
        <v>2500</v>
      </c>
      <c r="Q69">
        <v>0</v>
      </c>
      <c r="R69">
        <v>0</v>
      </c>
      <c r="S69">
        <v>0</v>
      </c>
      <c r="T69">
        <v>0</v>
      </c>
      <c r="U69">
        <v>0</v>
      </c>
      <c r="V69">
        <v>0</v>
      </c>
      <c r="W69">
        <v>0</v>
      </c>
      <c r="X69">
        <v>0</v>
      </c>
      <c r="Y69">
        <v>1517.23</v>
      </c>
      <c r="Z69">
        <f t="shared" si="3"/>
        <v>4017.23</v>
      </c>
    </row>
    <row r="70" spans="1:26" x14ac:dyDescent="0.3">
      <c r="A70">
        <v>1</v>
      </c>
      <c r="B70">
        <v>40879</v>
      </c>
      <c r="C70" t="s">
        <v>124</v>
      </c>
      <c r="D70" t="s">
        <v>32</v>
      </c>
      <c r="E70">
        <v>21279</v>
      </c>
      <c r="F70" s="2">
        <v>41609</v>
      </c>
      <c r="G70" s="2">
        <v>27030</v>
      </c>
      <c r="H70">
        <v>51</v>
      </c>
      <c r="I70" t="s">
        <v>27</v>
      </c>
      <c r="J70" s="2"/>
      <c r="K70" t="s">
        <v>28</v>
      </c>
      <c r="L70">
        <v>42</v>
      </c>
      <c r="M70" t="s">
        <v>29</v>
      </c>
      <c r="N70" t="s">
        <v>121</v>
      </c>
      <c r="O70">
        <f t="shared" si="2"/>
        <v>2800</v>
      </c>
      <c r="P70">
        <v>2800</v>
      </c>
      <c r="Q70">
        <v>0</v>
      </c>
      <c r="R70">
        <v>0</v>
      </c>
      <c r="S70">
        <v>0</v>
      </c>
      <c r="T70">
        <v>0</v>
      </c>
      <c r="U70">
        <v>0</v>
      </c>
      <c r="V70">
        <v>0</v>
      </c>
      <c r="W70">
        <v>0</v>
      </c>
      <c r="X70">
        <v>0</v>
      </c>
      <c r="Y70">
        <v>1583.8</v>
      </c>
      <c r="Z70">
        <f t="shared" si="3"/>
        <v>4383.8</v>
      </c>
    </row>
    <row r="71" spans="1:26" x14ac:dyDescent="0.3">
      <c r="A71">
        <v>1</v>
      </c>
      <c r="B71">
        <v>40880</v>
      </c>
      <c r="C71" t="s">
        <v>92</v>
      </c>
      <c r="D71" t="s">
        <v>32</v>
      </c>
      <c r="E71">
        <v>21280</v>
      </c>
      <c r="F71" s="2">
        <v>41643</v>
      </c>
      <c r="G71" s="2">
        <v>26429</v>
      </c>
      <c r="H71">
        <v>53</v>
      </c>
      <c r="I71" t="s">
        <v>27</v>
      </c>
      <c r="J71" s="2"/>
      <c r="K71" t="s">
        <v>28</v>
      </c>
      <c r="L71">
        <v>42</v>
      </c>
      <c r="M71" t="s">
        <v>93</v>
      </c>
      <c r="N71" t="s">
        <v>67</v>
      </c>
      <c r="O71">
        <f t="shared" si="2"/>
        <v>4000</v>
      </c>
      <c r="P71">
        <v>2400</v>
      </c>
      <c r="Q71">
        <v>450</v>
      </c>
      <c r="R71">
        <v>600</v>
      </c>
      <c r="S71">
        <v>288</v>
      </c>
      <c r="T71">
        <v>0</v>
      </c>
      <c r="U71">
        <v>0</v>
      </c>
      <c r="V71">
        <v>0</v>
      </c>
      <c r="W71">
        <v>0</v>
      </c>
      <c r="X71">
        <v>262</v>
      </c>
      <c r="Y71">
        <v>1895.58</v>
      </c>
      <c r="Z71">
        <f t="shared" si="3"/>
        <v>5895.58</v>
      </c>
    </row>
    <row r="72" spans="1:26" x14ac:dyDescent="0.3">
      <c r="A72">
        <v>1</v>
      </c>
      <c r="B72">
        <v>40882</v>
      </c>
      <c r="C72" t="s">
        <v>125</v>
      </c>
      <c r="D72" t="s">
        <v>32</v>
      </c>
      <c r="E72">
        <v>21279</v>
      </c>
      <c r="F72" s="2">
        <v>41609</v>
      </c>
      <c r="G72" s="2">
        <v>29987</v>
      </c>
      <c r="H72">
        <v>43</v>
      </c>
      <c r="I72" t="s">
        <v>27</v>
      </c>
      <c r="J72" s="2"/>
      <c r="K72" t="s">
        <v>28</v>
      </c>
      <c r="L72">
        <v>30</v>
      </c>
      <c r="M72" t="s">
        <v>29</v>
      </c>
      <c r="N72" t="s">
        <v>126</v>
      </c>
      <c r="O72">
        <f t="shared" si="2"/>
        <v>8500</v>
      </c>
      <c r="P72">
        <v>6350</v>
      </c>
      <c r="Q72">
        <v>400</v>
      </c>
      <c r="R72">
        <v>0</v>
      </c>
      <c r="S72">
        <v>0</v>
      </c>
      <c r="T72">
        <v>0</v>
      </c>
      <c r="U72">
        <v>0</v>
      </c>
      <c r="V72">
        <v>1500</v>
      </c>
      <c r="W72">
        <v>0</v>
      </c>
      <c r="X72">
        <v>1750</v>
      </c>
      <c r="Y72">
        <v>2956.21</v>
      </c>
      <c r="Z72">
        <f t="shared" si="3"/>
        <v>11456.21</v>
      </c>
    </row>
    <row r="73" spans="1:26" x14ac:dyDescent="0.3">
      <c r="A73">
        <v>1</v>
      </c>
      <c r="B73">
        <v>40887</v>
      </c>
      <c r="C73" t="s">
        <v>127</v>
      </c>
      <c r="D73" t="s">
        <v>32</v>
      </c>
      <c r="E73">
        <v>17011</v>
      </c>
      <c r="F73" s="2">
        <v>41650</v>
      </c>
      <c r="G73" s="2">
        <v>31048</v>
      </c>
      <c r="H73">
        <v>40</v>
      </c>
      <c r="I73" t="s">
        <v>27</v>
      </c>
      <c r="J73" s="2"/>
      <c r="K73" t="s">
        <v>28</v>
      </c>
      <c r="L73">
        <v>42</v>
      </c>
      <c r="M73" t="s">
        <v>93</v>
      </c>
      <c r="N73" t="s">
        <v>67</v>
      </c>
      <c r="O73">
        <f t="shared" si="2"/>
        <v>15000</v>
      </c>
      <c r="P73">
        <v>9000</v>
      </c>
      <c r="Q73">
        <v>450</v>
      </c>
      <c r="R73">
        <v>2250</v>
      </c>
      <c r="S73">
        <v>1080</v>
      </c>
      <c r="T73">
        <v>1261</v>
      </c>
      <c r="U73">
        <v>214</v>
      </c>
      <c r="V73">
        <v>0</v>
      </c>
      <c r="W73">
        <v>0</v>
      </c>
      <c r="X73">
        <v>745</v>
      </c>
      <c r="Y73">
        <v>4165.96</v>
      </c>
      <c r="Z73">
        <f t="shared" si="3"/>
        <v>19165.96</v>
      </c>
    </row>
    <row r="74" spans="1:26" x14ac:dyDescent="0.3">
      <c r="A74">
        <v>1</v>
      </c>
      <c r="B74">
        <v>40889</v>
      </c>
      <c r="C74" t="s">
        <v>128</v>
      </c>
      <c r="D74" t="s">
        <v>32</v>
      </c>
      <c r="E74">
        <v>17011</v>
      </c>
      <c r="F74" s="2">
        <v>41671</v>
      </c>
      <c r="G74" s="2">
        <v>33824</v>
      </c>
      <c r="H74">
        <v>33</v>
      </c>
      <c r="I74" t="s">
        <v>27</v>
      </c>
      <c r="J74" s="2"/>
      <c r="K74" t="s">
        <v>28</v>
      </c>
      <c r="L74">
        <v>42</v>
      </c>
      <c r="M74" t="s">
        <v>93</v>
      </c>
      <c r="N74" t="s">
        <v>51</v>
      </c>
      <c r="O74">
        <f t="shared" si="2"/>
        <v>2500</v>
      </c>
      <c r="P74">
        <v>2000</v>
      </c>
      <c r="Q74">
        <v>200</v>
      </c>
      <c r="R74">
        <v>0</v>
      </c>
      <c r="S74">
        <v>0</v>
      </c>
      <c r="T74">
        <v>0</v>
      </c>
      <c r="U74">
        <v>0</v>
      </c>
      <c r="V74">
        <v>0</v>
      </c>
      <c r="W74">
        <v>0</v>
      </c>
      <c r="X74">
        <v>300</v>
      </c>
      <c r="Y74">
        <v>1584.4</v>
      </c>
      <c r="Z74">
        <f t="shared" si="3"/>
        <v>4084.4</v>
      </c>
    </row>
    <row r="75" spans="1:26" x14ac:dyDescent="0.3">
      <c r="A75">
        <v>1</v>
      </c>
      <c r="B75">
        <v>40891</v>
      </c>
      <c r="C75" t="s">
        <v>129</v>
      </c>
      <c r="D75" t="s">
        <v>39</v>
      </c>
      <c r="E75">
        <v>29399</v>
      </c>
      <c r="F75" s="2">
        <v>41688</v>
      </c>
      <c r="G75" s="2">
        <v>25010</v>
      </c>
      <c r="H75">
        <v>57</v>
      </c>
      <c r="I75" t="s">
        <v>27</v>
      </c>
      <c r="J75" s="2"/>
      <c r="K75" t="s">
        <v>28</v>
      </c>
      <c r="L75">
        <v>42</v>
      </c>
      <c r="M75" t="s">
        <v>70</v>
      </c>
      <c r="N75" t="s">
        <v>130</v>
      </c>
      <c r="O75">
        <f t="shared" si="2"/>
        <v>7000</v>
      </c>
      <c r="P75">
        <v>3510</v>
      </c>
      <c r="Q75">
        <v>500</v>
      </c>
      <c r="R75">
        <v>0</v>
      </c>
      <c r="S75">
        <v>0</v>
      </c>
      <c r="T75">
        <v>0</v>
      </c>
      <c r="U75">
        <v>0</v>
      </c>
      <c r="V75">
        <v>3700</v>
      </c>
      <c r="W75">
        <v>0</v>
      </c>
      <c r="X75">
        <v>2990</v>
      </c>
      <c r="Y75">
        <v>2565.17</v>
      </c>
      <c r="Z75">
        <f t="shared" si="3"/>
        <v>9565.17</v>
      </c>
    </row>
    <row r="76" spans="1:26" x14ac:dyDescent="0.3">
      <c r="A76">
        <v>1</v>
      </c>
      <c r="B76">
        <v>40918</v>
      </c>
      <c r="C76" t="s">
        <v>131</v>
      </c>
      <c r="D76" t="s">
        <v>117</v>
      </c>
      <c r="E76">
        <v>10052</v>
      </c>
      <c r="F76" s="2">
        <v>42380</v>
      </c>
      <c r="G76" s="2">
        <v>33753</v>
      </c>
      <c r="H76">
        <v>33</v>
      </c>
      <c r="I76" t="s">
        <v>132</v>
      </c>
      <c r="J76" s="2"/>
      <c r="K76" t="s">
        <v>28</v>
      </c>
      <c r="L76">
        <v>21</v>
      </c>
      <c r="M76" t="s">
        <v>118</v>
      </c>
      <c r="N76" t="s">
        <v>113</v>
      </c>
      <c r="O76">
        <f t="shared" si="2"/>
        <v>4000</v>
      </c>
      <c r="P76">
        <v>3000</v>
      </c>
      <c r="Q76">
        <v>0</v>
      </c>
      <c r="R76">
        <v>1000</v>
      </c>
      <c r="S76">
        <v>0</v>
      </c>
      <c r="T76">
        <v>0</v>
      </c>
      <c r="U76">
        <v>0</v>
      </c>
      <c r="V76">
        <v>1000</v>
      </c>
      <c r="W76">
        <v>0</v>
      </c>
      <c r="X76">
        <v>0</v>
      </c>
      <c r="Y76">
        <v>1207.58</v>
      </c>
      <c r="Z76">
        <f t="shared" si="3"/>
        <v>5207.58</v>
      </c>
    </row>
    <row r="77" spans="1:26" x14ac:dyDescent="0.3">
      <c r="A77">
        <v>1</v>
      </c>
      <c r="B77">
        <v>40929</v>
      </c>
      <c r="C77" t="s">
        <v>133</v>
      </c>
      <c r="D77" t="s">
        <v>44</v>
      </c>
      <c r="E77">
        <v>11065</v>
      </c>
      <c r="F77" s="2">
        <v>42668</v>
      </c>
      <c r="G77" s="2">
        <v>24335</v>
      </c>
      <c r="H77">
        <v>59</v>
      </c>
      <c r="I77" t="s">
        <v>27</v>
      </c>
      <c r="J77" s="2"/>
      <c r="K77" t="s">
        <v>28</v>
      </c>
      <c r="L77">
        <v>30</v>
      </c>
      <c r="M77" t="s">
        <v>59</v>
      </c>
      <c r="N77" t="s">
        <v>134</v>
      </c>
      <c r="O77">
        <f t="shared" si="2"/>
        <v>14000</v>
      </c>
      <c r="P77">
        <v>8400</v>
      </c>
      <c r="Q77">
        <v>450</v>
      </c>
      <c r="R77">
        <v>2100</v>
      </c>
      <c r="S77">
        <v>1008</v>
      </c>
      <c r="T77">
        <v>0</v>
      </c>
      <c r="U77">
        <v>0</v>
      </c>
      <c r="V77">
        <v>0</v>
      </c>
      <c r="W77">
        <v>0</v>
      </c>
      <c r="X77">
        <v>2042</v>
      </c>
      <c r="Y77">
        <v>3952.48</v>
      </c>
      <c r="Z77">
        <f t="shared" si="3"/>
        <v>17952.48</v>
      </c>
    </row>
    <row r="78" spans="1:26" x14ac:dyDescent="0.3">
      <c r="A78">
        <v>1</v>
      </c>
      <c r="B78">
        <v>83051</v>
      </c>
      <c r="C78" t="s">
        <v>287</v>
      </c>
      <c r="D78" t="s">
        <v>44</v>
      </c>
      <c r="E78">
        <v>10011</v>
      </c>
      <c r="F78" s="2">
        <v>40909</v>
      </c>
      <c r="G78" s="2">
        <v>30355</v>
      </c>
      <c r="H78">
        <v>42</v>
      </c>
      <c r="I78" t="s">
        <v>27</v>
      </c>
      <c r="J78" s="2"/>
      <c r="K78" t="s">
        <v>28</v>
      </c>
      <c r="L78">
        <v>30</v>
      </c>
      <c r="M78" t="s">
        <v>112</v>
      </c>
      <c r="N78" t="s">
        <v>508</v>
      </c>
      <c r="O78">
        <f t="shared" si="2"/>
        <v>75000</v>
      </c>
      <c r="P78">
        <v>37500</v>
      </c>
      <c r="Q78">
        <v>1500</v>
      </c>
      <c r="R78">
        <v>9375</v>
      </c>
      <c r="S78">
        <v>0</v>
      </c>
      <c r="T78">
        <v>0</v>
      </c>
      <c r="U78">
        <v>300</v>
      </c>
      <c r="V78">
        <v>45000</v>
      </c>
      <c r="W78">
        <v>5800</v>
      </c>
      <c r="X78">
        <v>20525</v>
      </c>
      <c r="Y78">
        <v>16792.29</v>
      </c>
      <c r="Z78">
        <f t="shared" si="3"/>
        <v>91792.290000000008</v>
      </c>
    </row>
    <row r="79" spans="1:26" x14ac:dyDescent="0.3">
      <c r="A79">
        <v>1</v>
      </c>
      <c r="B79">
        <v>40934</v>
      </c>
      <c r="C79" t="s">
        <v>137</v>
      </c>
      <c r="D79" t="s">
        <v>39</v>
      </c>
      <c r="E79">
        <v>29390</v>
      </c>
      <c r="F79" s="2">
        <v>42665</v>
      </c>
      <c r="G79" s="2">
        <v>34223</v>
      </c>
      <c r="H79">
        <v>32</v>
      </c>
      <c r="I79" t="s">
        <v>27</v>
      </c>
      <c r="J79" s="2"/>
      <c r="K79" t="s">
        <v>28</v>
      </c>
      <c r="L79">
        <v>30</v>
      </c>
      <c r="M79" t="s">
        <v>93</v>
      </c>
      <c r="N79" t="s">
        <v>138</v>
      </c>
      <c r="O79">
        <f t="shared" si="2"/>
        <v>9500</v>
      </c>
      <c r="P79">
        <v>5700</v>
      </c>
      <c r="Q79">
        <v>450</v>
      </c>
      <c r="R79">
        <v>1425</v>
      </c>
      <c r="S79">
        <v>684</v>
      </c>
      <c r="T79">
        <v>0</v>
      </c>
      <c r="U79">
        <v>0</v>
      </c>
      <c r="V79">
        <v>0</v>
      </c>
      <c r="W79">
        <v>0</v>
      </c>
      <c r="X79">
        <v>1241</v>
      </c>
      <c r="Y79">
        <v>3149.03</v>
      </c>
      <c r="Z79">
        <f t="shared" si="3"/>
        <v>12649.03</v>
      </c>
    </row>
    <row r="80" spans="1:26" x14ac:dyDescent="0.3">
      <c r="A80">
        <v>1</v>
      </c>
      <c r="B80">
        <v>81139</v>
      </c>
      <c r="C80" t="s">
        <v>411</v>
      </c>
      <c r="D80" t="s">
        <v>32</v>
      </c>
      <c r="E80">
        <v>21268</v>
      </c>
      <c r="F80" s="2">
        <v>34503</v>
      </c>
      <c r="G80" s="2">
        <v>21186</v>
      </c>
      <c r="H80">
        <v>67</v>
      </c>
      <c r="I80" t="s">
        <v>27</v>
      </c>
      <c r="J80" s="2"/>
      <c r="K80" t="s">
        <v>28</v>
      </c>
      <c r="L80">
        <v>30</v>
      </c>
      <c r="M80" t="s">
        <v>112</v>
      </c>
      <c r="N80" t="s">
        <v>412</v>
      </c>
      <c r="O80">
        <f t="shared" si="2"/>
        <v>70000</v>
      </c>
      <c r="P80">
        <v>35000</v>
      </c>
      <c r="Q80">
        <v>4500</v>
      </c>
      <c r="R80">
        <v>8750</v>
      </c>
      <c r="S80">
        <v>4500</v>
      </c>
      <c r="T80">
        <v>2500</v>
      </c>
      <c r="U80">
        <v>2000</v>
      </c>
      <c r="V80">
        <v>12500</v>
      </c>
      <c r="W80">
        <v>0</v>
      </c>
      <c r="X80">
        <v>12750</v>
      </c>
      <c r="Y80">
        <v>15736.97</v>
      </c>
      <c r="Z80">
        <f t="shared" si="3"/>
        <v>85736.97</v>
      </c>
    </row>
    <row r="81" spans="1:26" x14ac:dyDescent="0.3">
      <c r="A81">
        <v>1</v>
      </c>
      <c r="B81">
        <v>40945</v>
      </c>
      <c r="C81" t="s">
        <v>141</v>
      </c>
      <c r="D81" t="s">
        <v>32</v>
      </c>
      <c r="E81">
        <v>21282</v>
      </c>
      <c r="F81" s="2">
        <v>42711</v>
      </c>
      <c r="G81" s="2">
        <v>32257</v>
      </c>
      <c r="H81">
        <v>37</v>
      </c>
      <c r="I81" t="s">
        <v>27</v>
      </c>
      <c r="J81" s="2"/>
      <c r="K81" t="s">
        <v>28</v>
      </c>
      <c r="L81">
        <v>30</v>
      </c>
      <c r="M81" t="s">
        <v>142</v>
      </c>
      <c r="N81" t="s">
        <v>143</v>
      </c>
      <c r="O81">
        <f t="shared" si="2"/>
        <v>27250</v>
      </c>
      <c r="P81">
        <v>11000</v>
      </c>
      <c r="Q81">
        <v>750</v>
      </c>
      <c r="R81">
        <v>1750</v>
      </c>
      <c r="S81">
        <v>0</v>
      </c>
      <c r="T81">
        <v>0</v>
      </c>
      <c r="U81">
        <v>0</v>
      </c>
      <c r="V81">
        <v>1750</v>
      </c>
      <c r="W81">
        <v>0</v>
      </c>
      <c r="X81">
        <v>13750</v>
      </c>
      <c r="Y81">
        <v>6747.53</v>
      </c>
      <c r="Z81">
        <f t="shared" si="3"/>
        <v>33997.53</v>
      </c>
    </row>
    <row r="82" spans="1:26" x14ac:dyDescent="0.3">
      <c r="A82">
        <v>1</v>
      </c>
      <c r="B82">
        <v>40950</v>
      </c>
      <c r="C82" t="s">
        <v>144</v>
      </c>
      <c r="D82" t="s">
        <v>32</v>
      </c>
      <c r="E82">
        <v>21280</v>
      </c>
      <c r="F82" s="2">
        <v>42767</v>
      </c>
      <c r="G82" s="2">
        <v>34080</v>
      </c>
      <c r="H82">
        <v>32</v>
      </c>
      <c r="I82" t="s">
        <v>27</v>
      </c>
      <c r="J82" s="2"/>
      <c r="K82" t="s">
        <v>28</v>
      </c>
      <c r="L82">
        <v>42</v>
      </c>
      <c r="M82" t="s">
        <v>29</v>
      </c>
      <c r="N82" t="s">
        <v>145</v>
      </c>
      <c r="O82">
        <f t="shared" si="2"/>
        <v>3000</v>
      </c>
      <c r="P82">
        <v>2200</v>
      </c>
      <c r="Q82">
        <v>300</v>
      </c>
      <c r="R82">
        <v>0</v>
      </c>
      <c r="S82">
        <v>0</v>
      </c>
      <c r="T82">
        <v>0</v>
      </c>
      <c r="U82">
        <v>0</v>
      </c>
      <c r="V82">
        <v>0</v>
      </c>
      <c r="W82">
        <v>0</v>
      </c>
      <c r="X82">
        <v>500</v>
      </c>
      <c r="Y82">
        <v>1457.44</v>
      </c>
      <c r="Z82">
        <f t="shared" si="3"/>
        <v>4457.4400000000005</v>
      </c>
    </row>
    <row r="83" spans="1:26" x14ac:dyDescent="0.3">
      <c r="A83">
        <v>1</v>
      </c>
      <c r="B83">
        <v>40953</v>
      </c>
      <c r="C83" t="s">
        <v>146</v>
      </c>
      <c r="D83" t="s">
        <v>39</v>
      </c>
      <c r="E83">
        <v>29388</v>
      </c>
      <c r="F83" s="2">
        <v>42773</v>
      </c>
      <c r="G83" s="2">
        <v>27563</v>
      </c>
      <c r="H83">
        <v>50</v>
      </c>
      <c r="I83" t="s">
        <v>27</v>
      </c>
      <c r="J83" s="2"/>
      <c r="K83" t="s">
        <v>28</v>
      </c>
      <c r="L83">
        <v>30</v>
      </c>
      <c r="M83" t="s">
        <v>59</v>
      </c>
      <c r="N83" t="s">
        <v>147</v>
      </c>
      <c r="O83">
        <f t="shared" si="2"/>
        <v>4500</v>
      </c>
      <c r="P83">
        <v>2700</v>
      </c>
      <c r="Q83">
        <v>300</v>
      </c>
      <c r="R83">
        <v>0</v>
      </c>
      <c r="S83">
        <v>0</v>
      </c>
      <c r="T83">
        <v>0</v>
      </c>
      <c r="U83">
        <v>0</v>
      </c>
      <c r="V83">
        <v>0</v>
      </c>
      <c r="W83">
        <v>0</v>
      </c>
      <c r="X83">
        <v>1500</v>
      </c>
      <c r="Y83">
        <v>1906.79</v>
      </c>
      <c r="Z83">
        <f t="shared" si="3"/>
        <v>6406.79</v>
      </c>
    </row>
    <row r="84" spans="1:26" x14ac:dyDescent="0.3">
      <c r="A84">
        <v>1</v>
      </c>
      <c r="B84">
        <v>40956</v>
      </c>
      <c r="C84" t="s">
        <v>148</v>
      </c>
      <c r="D84" t="s">
        <v>32</v>
      </c>
      <c r="E84">
        <v>21280</v>
      </c>
      <c r="F84" s="2">
        <v>42773</v>
      </c>
      <c r="G84" s="2">
        <v>26135</v>
      </c>
      <c r="H84">
        <v>54</v>
      </c>
      <c r="I84" t="s">
        <v>27</v>
      </c>
      <c r="J84" s="2"/>
      <c r="K84" t="s">
        <v>28</v>
      </c>
      <c r="L84">
        <v>30</v>
      </c>
      <c r="M84" t="s">
        <v>59</v>
      </c>
      <c r="N84" t="s">
        <v>145</v>
      </c>
      <c r="O84">
        <f t="shared" si="2"/>
        <v>8000</v>
      </c>
      <c r="P84">
        <v>4800</v>
      </c>
      <c r="Q84">
        <v>450</v>
      </c>
      <c r="R84">
        <v>1200</v>
      </c>
      <c r="S84">
        <v>576</v>
      </c>
      <c r="T84">
        <v>0</v>
      </c>
      <c r="U84">
        <v>0</v>
      </c>
      <c r="V84">
        <v>0</v>
      </c>
      <c r="W84">
        <v>0</v>
      </c>
      <c r="X84">
        <v>974</v>
      </c>
      <c r="Y84">
        <v>2512.9299999999998</v>
      </c>
      <c r="Z84">
        <f t="shared" si="3"/>
        <v>10512.93</v>
      </c>
    </row>
    <row r="85" spans="1:26" x14ac:dyDescent="0.3">
      <c r="A85">
        <v>1</v>
      </c>
      <c r="B85">
        <v>40965</v>
      </c>
      <c r="C85" t="s">
        <v>149</v>
      </c>
      <c r="D85" t="s">
        <v>117</v>
      </c>
      <c r="E85">
        <v>10052</v>
      </c>
      <c r="F85" s="2">
        <v>42795</v>
      </c>
      <c r="G85" s="2">
        <v>34514</v>
      </c>
      <c r="H85">
        <v>31</v>
      </c>
      <c r="I85" t="s">
        <v>132</v>
      </c>
      <c r="J85" s="2"/>
      <c r="K85" t="s">
        <v>28</v>
      </c>
      <c r="L85">
        <v>21</v>
      </c>
      <c r="M85" t="s">
        <v>118</v>
      </c>
      <c r="N85" t="s">
        <v>113</v>
      </c>
      <c r="O85">
        <f t="shared" si="2"/>
        <v>4000</v>
      </c>
      <c r="P85">
        <v>3000</v>
      </c>
      <c r="Q85">
        <v>0</v>
      </c>
      <c r="R85">
        <v>1000</v>
      </c>
      <c r="S85">
        <v>0</v>
      </c>
      <c r="T85">
        <v>0</v>
      </c>
      <c r="U85">
        <v>0</v>
      </c>
      <c r="V85">
        <v>1000</v>
      </c>
      <c r="W85">
        <v>0</v>
      </c>
      <c r="X85">
        <v>0</v>
      </c>
      <c r="Y85">
        <v>1040.92</v>
      </c>
      <c r="Z85">
        <f t="shared" si="3"/>
        <v>5040.92</v>
      </c>
    </row>
    <row r="86" spans="1:26" x14ac:dyDescent="0.3">
      <c r="A86">
        <v>1</v>
      </c>
      <c r="B86">
        <v>40968</v>
      </c>
      <c r="C86" t="s">
        <v>150</v>
      </c>
      <c r="D86" t="s">
        <v>32</v>
      </c>
      <c r="E86">
        <v>21282</v>
      </c>
      <c r="F86" s="2">
        <v>39661</v>
      </c>
      <c r="G86" s="2">
        <v>27760</v>
      </c>
      <c r="H86">
        <v>49</v>
      </c>
      <c r="I86" t="s">
        <v>27</v>
      </c>
      <c r="J86" s="2"/>
      <c r="K86" t="s">
        <v>28</v>
      </c>
      <c r="L86">
        <v>42</v>
      </c>
      <c r="M86" t="s">
        <v>29</v>
      </c>
      <c r="N86" t="s">
        <v>38</v>
      </c>
      <c r="O86">
        <f t="shared" si="2"/>
        <v>1800</v>
      </c>
      <c r="P86">
        <v>1500</v>
      </c>
      <c r="Q86">
        <v>300</v>
      </c>
      <c r="R86">
        <v>0</v>
      </c>
      <c r="S86">
        <v>0</v>
      </c>
      <c r="T86">
        <v>0</v>
      </c>
      <c r="U86">
        <v>0</v>
      </c>
      <c r="V86">
        <v>0</v>
      </c>
      <c r="W86">
        <v>0</v>
      </c>
      <c r="X86">
        <v>0</v>
      </c>
      <c r="Y86">
        <v>1452.84</v>
      </c>
      <c r="Z86">
        <f t="shared" si="3"/>
        <v>3252.84</v>
      </c>
    </row>
    <row r="87" spans="1:26" x14ac:dyDescent="0.3">
      <c r="A87">
        <v>1</v>
      </c>
      <c r="B87">
        <v>40969</v>
      </c>
      <c r="C87" t="s">
        <v>151</v>
      </c>
      <c r="D87" t="s">
        <v>32</v>
      </c>
      <c r="E87">
        <v>21280</v>
      </c>
      <c r="F87" s="2">
        <v>38626</v>
      </c>
      <c r="G87" s="2">
        <v>29221</v>
      </c>
      <c r="H87">
        <v>45</v>
      </c>
      <c r="I87" t="s">
        <v>27</v>
      </c>
      <c r="J87" s="2"/>
      <c r="K87" t="s">
        <v>28</v>
      </c>
      <c r="L87">
        <v>42</v>
      </c>
      <c r="M87" t="s">
        <v>29</v>
      </c>
      <c r="N87" t="s">
        <v>38</v>
      </c>
      <c r="O87">
        <f t="shared" si="2"/>
        <v>2000</v>
      </c>
      <c r="P87">
        <v>1500</v>
      </c>
      <c r="Q87">
        <v>300</v>
      </c>
      <c r="R87">
        <v>0</v>
      </c>
      <c r="S87">
        <v>0</v>
      </c>
      <c r="T87">
        <v>0</v>
      </c>
      <c r="U87">
        <v>0</v>
      </c>
      <c r="V87">
        <v>0</v>
      </c>
      <c r="W87">
        <v>0</v>
      </c>
      <c r="X87">
        <v>200</v>
      </c>
      <c r="Y87">
        <v>1492.55</v>
      </c>
      <c r="Z87">
        <f t="shared" si="3"/>
        <v>3492.55</v>
      </c>
    </row>
    <row r="88" spans="1:26" x14ac:dyDescent="0.3">
      <c r="A88">
        <v>1</v>
      </c>
      <c r="B88">
        <v>40970</v>
      </c>
      <c r="C88" t="s">
        <v>58</v>
      </c>
      <c r="D88" t="s">
        <v>39</v>
      </c>
      <c r="E88">
        <v>29391</v>
      </c>
      <c r="F88" s="2">
        <v>38899</v>
      </c>
      <c r="G88" s="2">
        <v>29221</v>
      </c>
      <c r="H88">
        <v>45</v>
      </c>
      <c r="I88" t="s">
        <v>27</v>
      </c>
      <c r="J88" s="2"/>
      <c r="K88" t="s">
        <v>28</v>
      </c>
      <c r="L88">
        <v>42</v>
      </c>
      <c r="M88" t="s">
        <v>29</v>
      </c>
      <c r="N88" t="s">
        <v>38</v>
      </c>
      <c r="O88">
        <f t="shared" si="2"/>
        <v>1500</v>
      </c>
      <c r="P88">
        <v>1200</v>
      </c>
      <c r="Q88">
        <v>300</v>
      </c>
      <c r="R88">
        <v>0</v>
      </c>
      <c r="S88">
        <v>0</v>
      </c>
      <c r="T88">
        <v>0</v>
      </c>
      <c r="U88">
        <v>0</v>
      </c>
      <c r="V88">
        <v>0</v>
      </c>
      <c r="W88">
        <v>0</v>
      </c>
      <c r="X88">
        <v>0</v>
      </c>
      <c r="Y88">
        <v>1386.27</v>
      </c>
      <c r="Z88">
        <f t="shared" si="3"/>
        <v>2886.27</v>
      </c>
    </row>
    <row r="89" spans="1:26" x14ac:dyDescent="0.3">
      <c r="A89">
        <v>1</v>
      </c>
      <c r="B89">
        <v>40971</v>
      </c>
      <c r="C89" t="s">
        <v>152</v>
      </c>
      <c r="D89" t="s">
        <v>32</v>
      </c>
      <c r="E89">
        <v>21281</v>
      </c>
      <c r="F89" s="2">
        <v>38626</v>
      </c>
      <c r="G89" s="2">
        <v>24473</v>
      </c>
      <c r="H89">
        <v>58</v>
      </c>
      <c r="I89" t="s">
        <v>27</v>
      </c>
      <c r="J89" s="2"/>
      <c r="K89" t="s">
        <v>28</v>
      </c>
      <c r="L89">
        <v>42</v>
      </c>
      <c r="M89" t="s">
        <v>59</v>
      </c>
      <c r="N89" t="s">
        <v>153</v>
      </c>
      <c r="O89">
        <f t="shared" si="2"/>
        <v>2300</v>
      </c>
      <c r="P89">
        <v>1500</v>
      </c>
      <c r="Q89">
        <v>300</v>
      </c>
      <c r="R89">
        <v>0</v>
      </c>
      <c r="S89">
        <v>0</v>
      </c>
      <c r="T89">
        <v>0</v>
      </c>
      <c r="U89">
        <v>0</v>
      </c>
      <c r="V89">
        <v>0</v>
      </c>
      <c r="W89">
        <v>0</v>
      </c>
      <c r="X89">
        <v>500</v>
      </c>
      <c r="Y89">
        <v>1541.83</v>
      </c>
      <c r="Z89">
        <f t="shared" si="3"/>
        <v>3841.83</v>
      </c>
    </row>
    <row r="90" spans="1:26" x14ac:dyDescent="0.3">
      <c r="A90">
        <v>1</v>
      </c>
      <c r="B90">
        <v>40972</v>
      </c>
      <c r="C90" t="s">
        <v>154</v>
      </c>
      <c r="D90" t="s">
        <v>26</v>
      </c>
      <c r="E90">
        <v>23092</v>
      </c>
      <c r="F90" s="2">
        <v>38930</v>
      </c>
      <c r="G90" s="2">
        <v>21186</v>
      </c>
      <c r="H90">
        <v>67</v>
      </c>
      <c r="I90" t="s">
        <v>27</v>
      </c>
      <c r="J90" s="2"/>
      <c r="K90" t="s">
        <v>28</v>
      </c>
      <c r="L90">
        <v>42</v>
      </c>
      <c r="M90" t="s">
        <v>59</v>
      </c>
      <c r="N90" t="s">
        <v>76</v>
      </c>
      <c r="O90">
        <f t="shared" si="2"/>
        <v>1500</v>
      </c>
      <c r="P90">
        <v>1200</v>
      </c>
      <c r="Q90">
        <v>300</v>
      </c>
      <c r="R90">
        <v>0</v>
      </c>
      <c r="S90">
        <v>0</v>
      </c>
      <c r="T90">
        <v>0</v>
      </c>
      <c r="U90">
        <v>0</v>
      </c>
      <c r="V90">
        <v>0</v>
      </c>
      <c r="W90">
        <v>0</v>
      </c>
      <c r="X90">
        <v>0</v>
      </c>
      <c r="Y90">
        <v>1375.98</v>
      </c>
      <c r="Z90">
        <f t="shared" si="3"/>
        <v>2875.98</v>
      </c>
    </row>
    <row r="91" spans="1:26" x14ac:dyDescent="0.3">
      <c r="A91">
        <v>1</v>
      </c>
      <c r="B91">
        <v>40974</v>
      </c>
      <c r="C91" t="s">
        <v>155</v>
      </c>
      <c r="D91" t="s">
        <v>44</v>
      </c>
      <c r="E91">
        <v>11082</v>
      </c>
      <c r="F91" s="2">
        <v>38626</v>
      </c>
      <c r="G91" s="2">
        <v>24473</v>
      </c>
      <c r="H91">
        <v>58</v>
      </c>
      <c r="I91" t="s">
        <v>27</v>
      </c>
      <c r="J91" s="2"/>
      <c r="K91" t="s">
        <v>28</v>
      </c>
      <c r="L91">
        <v>30</v>
      </c>
      <c r="M91" t="s">
        <v>59</v>
      </c>
      <c r="N91" t="s">
        <v>119</v>
      </c>
      <c r="O91">
        <f t="shared" si="2"/>
        <v>5200</v>
      </c>
      <c r="P91">
        <v>3120</v>
      </c>
      <c r="Q91">
        <v>300</v>
      </c>
      <c r="R91">
        <v>780</v>
      </c>
      <c r="S91">
        <v>374</v>
      </c>
      <c r="T91">
        <v>0</v>
      </c>
      <c r="U91">
        <v>0</v>
      </c>
      <c r="V91">
        <v>0</v>
      </c>
      <c r="W91">
        <v>0</v>
      </c>
      <c r="X91">
        <v>626</v>
      </c>
      <c r="Y91">
        <v>2248.2800000000002</v>
      </c>
      <c r="Z91">
        <f t="shared" si="3"/>
        <v>7448.2800000000007</v>
      </c>
    </row>
    <row r="92" spans="1:26" x14ac:dyDescent="0.3">
      <c r="A92">
        <v>1</v>
      </c>
      <c r="B92">
        <v>40976</v>
      </c>
      <c r="C92" t="s">
        <v>156</v>
      </c>
      <c r="D92" t="s">
        <v>32</v>
      </c>
      <c r="E92">
        <v>21281</v>
      </c>
      <c r="F92" s="2">
        <v>39295</v>
      </c>
      <c r="G92" s="2">
        <v>28491</v>
      </c>
      <c r="H92">
        <v>47</v>
      </c>
      <c r="I92" t="s">
        <v>27</v>
      </c>
      <c r="J92" s="2"/>
      <c r="K92" t="s">
        <v>28</v>
      </c>
      <c r="L92">
        <v>42</v>
      </c>
      <c r="M92" t="s">
        <v>157</v>
      </c>
      <c r="N92" t="s">
        <v>158</v>
      </c>
      <c r="O92">
        <f t="shared" si="2"/>
        <v>1900</v>
      </c>
      <c r="P92">
        <v>1300</v>
      </c>
      <c r="Q92">
        <v>300</v>
      </c>
      <c r="R92">
        <v>0</v>
      </c>
      <c r="S92">
        <v>0</v>
      </c>
      <c r="T92">
        <v>0</v>
      </c>
      <c r="U92">
        <v>0</v>
      </c>
      <c r="V92">
        <v>0</v>
      </c>
      <c r="W92">
        <v>0</v>
      </c>
      <c r="X92">
        <v>300</v>
      </c>
      <c r="Y92">
        <v>1468.42</v>
      </c>
      <c r="Z92">
        <f t="shared" si="3"/>
        <v>3368.42</v>
      </c>
    </row>
    <row r="93" spans="1:26" x14ac:dyDescent="0.3">
      <c r="A93">
        <v>1</v>
      </c>
      <c r="B93">
        <v>40981</v>
      </c>
      <c r="C93" t="s">
        <v>159</v>
      </c>
      <c r="D93" t="s">
        <v>32</v>
      </c>
      <c r="E93">
        <v>21282</v>
      </c>
      <c r="F93" s="2">
        <v>38953</v>
      </c>
      <c r="G93" s="2">
        <v>29221</v>
      </c>
      <c r="H93">
        <v>45</v>
      </c>
      <c r="I93" t="s">
        <v>27</v>
      </c>
      <c r="J93" s="2"/>
      <c r="K93" t="s">
        <v>28</v>
      </c>
      <c r="L93">
        <v>42</v>
      </c>
      <c r="M93" t="s">
        <v>29</v>
      </c>
      <c r="N93" t="s">
        <v>33</v>
      </c>
      <c r="O93">
        <f t="shared" si="2"/>
        <v>1800</v>
      </c>
      <c r="P93">
        <v>1200</v>
      </c>
      <c r="Q93">
        <v>600</v>
      </c>
      <c r="R93">
        <v>0</v>
      </c>
      <c r="S93">
        <v>0</v>
      </c>
      <c r="T93">
        <v>0</v>
      </c>
      <c r="U93">
        <v>0</v>
      </c>
      <c r="V93">
        <v>0</v>
      </c>
      <c r="W93">
        <v>0</v>
      </c>
      <c r="X93">
        <v>0</v>
      </c>
      <c r="Y93">
        <v>1445.84</v>
      </c>
      <c r="Z93">
        <f t="shared" si="3"/>
        <v>3245.84</v>
      </c>
    </row>
    <row r="94" spans="1:26" x14ac:dyDescent="0.3">
      <c r="A94">
        <v>1</v>
      </c>
      <c r="B94">
        <v>40984</v>
      </c>
      <c r="C94" t="s">
        <v>160</v>
      </c>
      <c r="D94" t="s">
        <v>32</v>
      </c>
      <c r="E94">
        <v>21279</v>
      </c>
      <c r="F94" s="2">
        <v>39234</v>
      </c>
      <c r="G94" s="2">
        <v>29221</v>
      </c>
      <c r="H94">
        <v>45</v>
      </c>
      <c r="I94" t="s">
        <v>27</v>
      </c>
      <c r="J94" s="2"/>
      <c r="K94" t="s">
        <v>28</v>
      </c>
      <c r="L94">
        <v>42</v>
      </c>
      <c r="M94" t="s">
        <v>29</v>
      </c>
      <c r="N94" t="s">
        <v>51</v>
      </c>
      <c r="O94">
        <f t="shared" si="2"/>
        <v>2000</v>
      </c>
      <c r="P94">
        <v>1200</v>
      </c>
      <c r="Q94">
        <v>750</v>
      </c>
      <c r="R94">
        <v>0</v>
      </c>
      <c r="S94">
        <v>0</v>
      </c>
      <c r="T94">
        <v>0</v>
      </c>
      <c r="U94">
        <v>50</v>
      </c>
      <c r="V94">
        <v>0</v>
      </c>
      <c r="W94">
        <v>0</v>
      </c>
      <c r="X94">
        <v>0</v>
      </c>
      <c r="Y94">
        <v>1485.55</v>
      </c>
      <c r="Z94">
        <f t="shared" si="3"/>
        <v>3485.55</v>
      </c>
    </row>
    <row r="95" spans="1:26" x14ac:dyDescent="0.3">
      <c r="A95">
        <v>1</v>
      </c>
      <c r="B95">
        <v>40988</v>
      </c>
      <c r="C95" t="s">
        <v>161</v>
      </c>
      <c r="D95" t="s">
        <v>32</v>
      </c>
      <c r="E95">
        <v>21277</v>
      </c>
      <c r="F95" s="2">
        <v>41636</v>
      </c>
      <c r="G95" s="2">
        <v>29221</v>
      </c>
      <c r="H95">
        <v>45</v>
      </c>
      <c r="I95" t="s">
        <v>27</v>
      </c>
      <c r="J95" s="2"/>
      <c r="K95" t="s">
        <v>28</v>
      </c>
      <c r="L95">
        <v>42</v>
      </c>
      <c r="M95" t="s">
        <v>29</v>
      </c>
      <c r="N95" t="s">
        <v>121</v>
      </c>
      <c r="O95">
        <f t="shared" si="2"/>
        <v>2500</v>
      </c>
      <c r="P95">
        <v>1250</v>
      </c>
      <c r="Q95">
        <v>350</v>
      </c>
      <c r="R95">
        <v>625</v>
      </c>
      <c r="S95">
        <v>200</v>
      </c>
      <c r="T95">
        <v>0</v>
      </c>
      <c r="U95">
        <v>75</v>
      </c>
      <c r="V95">
        <v>0</v>
      </c>
      <c r="W95">
        <v>0</v>
      </c>
      <c r="X95">
        <v>0</v>
      </c>
      <c r="Y95">
        <v>1594.32</v>
      </c>
      <c r="Z95">
        <f t="shared" si="3"/>
        <v>4094.3199999999997</v>
      </c>
    </row>
    <row r="96" spans="1:26" x14ac:dyDescent="0.3">
      <c r="A96">
        <v>1</v>
      </c>
      <c r="B96">
        <v>40989</v>
      </c>
      <c r="C96" t="s">
        <v>144</v>
      </c>
      <c r="D96" t="s">
        <v>39</v>
      </c>
      <c r="E96">
        <v>29397</v>
      </c>
      <c r="F96" s="2">
        <v>42833</v>
      </c>
      <c r="G96" s="2">
        <v>34229</v>
      </c>
      <c r="H96">
        <v>32</v>
      </c>
      <c r="I96" t="s">
        <v>27</v>
      </c>
      <c r="J96" s="2"/>
      <c r="K96" t="s">
        <v>28</v>
      </c>
      <c r="L96">
        <v>30</v>
      </c>
      <c r="M96" t="s">
        <v>93</v>
      </c>
      <c r="N96" t="s">
        <v>138</v>
      </c>
      <c r="O96">
        <f t="shared" si="2"/>
        <v>13500</v>
      </c>
      <c r="P96">
        <v>6900</v>
      </c>
      <c r="Q96">
        <v>1000</v>
      </c>
      <c r="R96">
        <v>1500</v>
      </c>
      <c r="S96">
        <v>1600</v>
      </c>
      <c r="T96">
        <v>0</v>
      </c>
      <c r="U96">
        <v>0</v>
      </c>
      <c r="V96">
        <v>1750</v>
      </c>
      <c r="W96">
        <v>0</v>
      </c>
      <c r="X96">
        <v>2500</v>
      </c>
      <c r="Y96">
        <v>3340.28</v>
      </c>
      <c r="Z96">
        <f t="shared" si="3"/>
        <v>16840.28</v>
      </c>
    </row>
    <row r="97" spans="1:26" x14ac:dyDescent="0.3">
      <c r="A97">
        <v>1</v>
      </c>
      <c r="B97">
        <v>40991</v>
      </c>
      <c r="C97" t="s">
        <v>162</v>
      </c>
      <c r="D97" t="s">
        <v>32</v>
      </c>
      <c r="E97">
        <v>21268</v>
      </c>
      <c r="F97" s="2">
        <v>42833</v>
      </c>
      <c r="G97" s="2">
        <v>32211</v>
      </c>
      <c r="H97">
        <v>37</v>
      </c>
      <c r="I97" t="s">
        <v>27</v>
      </c>
      <c r="J97" s="2"/>
      <c r="K97" t="s">
        <v>28</v>
      </c>
      <c r="L97">
        <v>30</v>
      </c>
      <c r="M97" t="s">
        <v>59</v>
      </c>
      <c r="N97" t="s">
        <v>163</v>
      </c>
      <c r="O97">
        <f t="shared" si="2"/>
        <v>9500</v>
      </c>
      <c r="P97">
        <v>5700</v>
      </c>
      <c r="Q97">
        <v>450</v>
      </c>
      <c r="R97">
        <v>1425</v>
      </c>
      <c r="S97">
        <v>684</v>
      </c>
      <c r="T97">
        <v>0</v>
      </c>
      <c r="U97">
        <v>0</v>
      </c>
      <c r="V97">
        <v>0</v>
      </c>
      <c r="W97">
        <v>0</v>
      </c>
      <c r="X97">
        <v>1241</v>
      </c>
      <c r="Y97">
        <v>2770.77</v>
      </c>
      <c r="Z97">
        <f t="shared" si="3"/>
        <v>12270.77</v>
      </c>
    </row>
    <row r="98" spans="1:26" x14ac:dyDescent="0.3">
      <c r="A98">
        <v>1</v>
      </c>
      <c r="B98">
        <v>40993</v>
      </c>
      <c r="C98" t="s">
        <v>164</v>
      </c>
      <c r="D98" t="s">
        <v>32</v>
      </c>
      <c r="E98">
        <v>17011</v>
      </c>
      <c r="F98" s="2">
        <v>42795</v>
      </c>
      <c r="G98" s="2">
        <v>34258</v>
      </c>
      <c r="H98">
        <v>32</v>
      </c>
      <c r="I98" t="s">
        <v>27</v>
      </c>
      <c r="J98" s="2"/>
      <c r="K98" t="s">
        <v>28</v>
      </c>
      <c r="L98">
        <v>30</v>
      </c>
      <c r="M98" t="s">
        <v>93</v>
      </c>
      <c r="N98" t="s">
        <v>138</v>
      </c>
      <c r="O98">
        <f t="shared" si="2"/>
        <v>10000</v>
      </c>
      <c r="P98">
        <v>6000</v>
      </c>
      <c r="Q98">
        <v>450</v>
      </c>
      <c r="R98">
        <v>1500</v>
      </c>
      <c r="S98">
        <v>720</v>
      </c>
      <c r="T98">
        <v>0</v>
      </c>
      <c r="U98">
        <v>0</v>
      </c>
      <c r="V98">
        <v>0</v>
      </c>
      <c r="W98">
        <v>0</v>
      </c>
      <c r="X98">
        <v>1330</v>
      </c>
      <c r="Y98">
        <v>2864.8</v>
      </c>
      <c r="Z98">
        <f t="shared" si="3"/>
        <v>12864.8</v>
      </c>
    </row>
    <row r="99" spans="1:26" x14ac:dyDescent="0.3">
      <c r="A99">
        <v>1</v>
      </c>
      <c r="B99">
        <v>41002</v>
      </c>
      <c r="C99" t="s">
        <v>165</v>
      </c>
      <c r="D99" t="s">
        <v>32</v>
      </c>
      <c r="E99">
        <v>21281</v>
      </c>
      <c r="F99" s="2">
        <v>39704</v>
      </c>
      <c r="G99" s="2">
        <v>31903</v>
      </c>
      <c r="H99">
        <v>38</v>
      </c>
      <c r="I99" t="s">
        <v>27</v>
      </c>
      <c r="J99" s="2"/>
      <c r="K99" t="s">
        <v>28</v>
      </c>
      <c r="L99">
        <v>30</v>
      </c>
      <c r="M99" t="s">
        <v>59</v>
      </c>
      <c r="N99" t="s">
        <v>166</v>
      </c>
      <c r="O99">
        <f t="shared" si="2"/>
        <v>5500</v>
      </c>
      <c r="P99">
        <v>3300</v>
      </c>
      <c r="Q99">
        <v>300</v>
      </c>
      <c r="R99">
        <v>825</v>
      </c>
      <c r="S99">
        <v>396</v>
      </c>
      <c r="T99">
        <v>0</v>
      </c>
      <c r="U99">
        <v>0</v>
      </c>
      <c r="V99">
        <v>0</v>
      </c>
      <c r="W99">
        <v>0</v>
      </c>
      <c r="X99">
        <v>679</v>
      </c>
      <c r="Y99">
        <v>2312.34</v>
      </c>
      <c r="Z99">
        <f t="shared" si="3"/>
        <v>7812.34</v>
      </c>
    </row>
    <row r="100" spans="1:26" x14ac:dyDescent="0.3">
      <c r="A100">
        <v>1</v>
      </c>
      <c r="B100">
        <v>41005</v>
      </c>
      <c r="C100" t="s">
        <v>167</v>
      </c>
      <c r="D100" t="s">
        <v>32</v>
      </c>
      <c r="E100">
        <v>21277</v>
      </c>
      <c r="F100" s="2">
        <v>38930</v>
      </c>
      <c r="G100" s="2">
        <v>29230</v>
      </c>
      <c r="H100">
        <v>45</v>
      </c>
      <c r="I100" t="s">
        <v>27</v>
      </c>
      <c r="J100" s="2"/>
      <c r="K100" t="s">
        <v>28</v>
      </c>
      <c r="L100">
        <v>42</v>
      </c>
      <c r="M100" t="s">
        <v>29</v>
      </c>
      <c r="N100" t="s">
        <v>168</v>
      </c>
      <c r="O100">
        <f t="shared" si="2"/>
        <v>1500</v>
      </c>
      <c r="P100">
        <v>1100</v>
      </c>
      <c r="Q100">
        <v>400</v>
      </c>
      <c r="R100">
        <v>0</v>
      </c>
      <c r="S100">
        <v>0</v>
      </c>
      <c r="T100">
        <v>0</v>
      </c>
      <c r="U100">
        <v>0</v>
      </c>
      <c r="V100">
        <v>0</v>
      </c>
      <c r="W100">
        <v>0</v>
      </c>
      <c r="X100">
        <v>0</v>
      </c>
      <c r="Y100">
        <v>1383.94</v>
      </c>
      <c r="Z100">
        <f t="shared" si="3"/>
        <v>2883.94</v>
      </c>
    </row>
    <row r="101" spans="1:26" x14ac:dyDescent="0.3">
      <c r="A101">
        <v>1</v>
      </c>
      <c r="B101">
        <v>41007</v>
      </c>
      <c r="C101" t="s">
        <v>25</v>
      </c>
      <c r="D101" t="s">
        <v>32</v>
      </c>
      <c r="E101">
        <v>17011</v>
      </c>
      <c r="F101" s="2">
        <v>39746</v>
      </c>
      <c r="G101" s="2">
        <v>29952</v>
      </c>
      <c r="H101">
        <v>43</v>
      </c>
      <c r="I101" t="s">
        <v>27</v>
      </c>
      <c r="J101" s="2"/>
      <c r="K101" t="s">
        <v>28</v>
      </c>
      <c r="L101">
        <v>42</v>
      </c>
      <c r="M101" t="s">
        <v>29</v>
      </c>
      <c r="N101" t="s">
        <v>168</v>
      </c>
      <c r="O101">
        <f t="shared" si="2"/>
        <v>1700</v>
      </c>
      <c r="P101">
        <v>1100</v>
      </c>
      <c r="Q101">
        <v>600</v>
      </c>
      <c r="R101">
        <v>0</v>
      </c>
      <c r="S101">
        <v>0</v>
      </c>
      <c r="T101">
        <v>0</v>
      </c>
      <c r="U101">
        <v>0</v>
      </c>
      <c r="V101">
        <v>0</v>
      </c>
      <c r="W101">
        <v>0</v>
      </c>
      <c r="X101">
        <v>0</v>
      </c>
      <c r="Y101">
        <v>1423.66</v>
      </c>
      <c r="Z101">
        <f t="shared" si="3"/>
        <v>3123.66</v>
      </c>
    </row>
    <row r="102" spans="1:26" x14ac:dyDescent="0.3">
      <c r="A102">
        <v>1</v>
      </c>
      <c r="B102">
        <v>41008</v>
      </c>
      <c r="C102" t="s">
        <v>169</v>
      </c>
      <c r="D102" t="s">
        <v>32</v>
      </c>
      <c r="E102">
        <v>17011</v>
      </c>
      <c r="F102" s="2">
        <v>40573</v>
      </c>
      <c r="G102" s="2">
        <v>32298</v>
      </c>
      <c r="H102">
        <v>37</v>
      </c>
      <c r="I102" t="s">
        <v>27</v>
      </c>
      <c r="J102" s="2"/>
      <c r="K102" t="s">
        <v>28</v>
      </c>
      <c r="L102">
        <v>42</v>
      </c>
      <c r="M102" t="s">
        <v>29</v>
      </c>
      <c r="N102" t="s">
        <v>168</v>
      </c>
      <c r="O102">
        <f t="shared" si="2"/>
        <v>1700</v>
      </c>
      <c r="P102">
        <v>1300</v>
      </c>
      <c r="Q102">
        <v>400</v>
      </c>
      <c r="R102">
        <v>0</v>
      </c>
      <c r="S102">
        <v>0</v>
      </c>
      <c r="T102">
        <v>0</v>
      </c>
      <c r="U102">
        <v>0</v>
      </c>
      <c r="V102">
        <v>0</v>
      </c>
      <c r="W102">
        <v>0</v>
      </c>
      <c r="X102">
        <v>0</v>
      </c>
      <c r="Y102">
        <v>1428.32</v>
      </c>
      <c r="Z102">
        <f t="shared" si="3"/>
        <v>3128.3199999999997</v>
      </c>
    </row>
    <row r="103" spans="1:26" x14ac:dyDescent="0.3">
      <c r="A103">
        <v>1</v>
      </c>
      <c r="B103">
        <v>41009</v>
      </c>
      <c r="C103" t="s">
        <v>170</v>
      </c>
      <c r="D103" t="s">
        <v>32</v>
      </c>
      <c r="E103">
        <v>21280</v>
      </c>
      <c r="F103" s="2">
        <v>40571</v>
      </c>
      <c r="G103" s="2">
        <v>31048</v>
      </c>
      <c r="H103">
        <v>40</v>
      </c>
      <c r="I103" t="s">
        <v>27</v>
      </c>
      <c r="J103" s="2"/>
      <c r="K103" t="s">
        <v>28</v>
      </c>
      <c r="L103">
        <v>42</v>
      </c>
      <c r="M103" t="s">
        <v>29</v>
      </c>
      <c r="N103" t="s">
        <v>168</v>
      </c>
      <c r="O103">
        <f t="shared" si="2"/>
        <v>1700</v>
      </c>
      <c r="P103">
        <v>1300</v>
      </c>
      <c r="Q103">
        <v>400</v>
      </c>
      <c r="R103">
        <v>0</v>
      </c>
      <c r="S103">
        <v>0</v>
      </c>
      <c r="T103">
        <v>0</v>
      </c>
      <c r="U103">
        <v>0</v>
      </c>
      <c r="V103">
        <v>0</v>
      </c>
      <c r="W103">
        <v>0</v>
      </c>
      <c r="X103">
        <v>0</v>
      </c>
      <c r="Y103">
        <v>1428.32</v>
      </c>
      <c r="Z103">
        <f t="shared" si="3"/>
        <v>3128.3199999999997</v>
      </c>
    </row>
    <row r="104" spans="1:26" x14ac:dyDescent="0.3">
      <c r="A104">
        <v>1</v>
      </c>
      <c r="B104">
        <v>41013</v>
      </c>
      <c r="C104" t="s">
        <v>171</v>
      </c>
      <c r="D104" t="s">
        <v>39</v>
      </c>
      <c r="E104">
        <v>29398</v>
      </c>
      <c r="F104" s="2">
        <v>39479</v>
      </c>
      <c r="G104" s="2">
        <v>28126</v>
      </c>
      <c r="H104">
        <v>48</v>
      </c>
      <c r="I104" t="s">
        <v>27</v>
      </c>
      <c r="J104" s="2"/>
      <c r="K104" t="s">
        <v>28</v>
      </c>
      <c r="L104">
        <v>42</v>
      </c>
      <c r="M104" t="s">
        <v>29</v>
      </c>
      <c r="N104" t="s">
        <v>121</v>
      </c>
      <c r="O104">
        <f t="shared" si="2"/>
        <v>1400</v>
      </c>
      <c r="P104">
        <v>1100</v>
      </c>
      <c r="Q104">
        <v>300</v>
      </c>
      <c r="R104">
        <v>0</v>
      </c>
      <c r="S104">
        <v>0</v>
      </c>
      <c r="T104">
        <v>0</v>
      </c>
      <c r="U104">
        <v>0</v>
      </c>
      <c r="V104">
        <v>0</v>
      </c>
      <c r="W104">
        <v>0</v>
      </c>
      <c r="X104">
        <v>0</v>
      </c>
      <c r="Y104">
        <v>1364.09</v>
      </c>
      <c r="Z104">
        <f t="shared" si="3"/>
        <v>2764.09</v>
      </c>
    </row>
    <row r="105" spans="1:26" x14ac:dyDescent="0.3">
      <c r="A105">
        <v>1</v>
      </c>
      <c r="B105">
        <v>41017</v>
      </c>
      <c r="C105" t="s">
        <v>172</v>
      </c>
      <c r="D105" t="s">
        <v>32</v>
      </c>
      <c r="E105">
        <v>21268</v>
      </c>
      <c r="F105" s="2">
        <v>42856</v>
      </c>
      <c r="G105" s="2">
        <v>29785</v>
      </c>
      <c r="H105">
        <v>44</v>
      </c>
      <c r="I105" t="s">
        <v>27</v>
      </c>
      <c r="J105" s="2"/>
      <c r="K105" t="s">
        <v>28</v>
      </c>
      <c r="L105">
        <v>30</v>
      </c>
      <c r="M105" t="s">
        <v>59</v>
      </c>
      <c r="N105" t="s">
        <v>173</v>
      </c>
      <c r="O105">
        <f t="shared" si="2"/>
        <v>7000</v>
      </c>
      <c r="P105">
        <v>4200</v>
      </c>
      <c r="Q105">
        <v>300</v>
      </c>
      <c r="R105">
        <v>1050</v>
      </c>
      <c r="S105">
        <v>504</v>
      </c>
      <c r="T105">
        <v>0</v>
      </c>
      <c r="U105">
        <v>0</v>
      </c>
      <c r="V105">
        <v>0</v>
      </c>
      <c r="W105">
        <v>0</v>
      </c>
      <c r="X105">
        <v>946</v>
      </c>
      <c r="Y105">
        <v>2341.0300000000002</v>
      </c>
      <c r="Z105">
        <f t="shared" si="3"/>
        <v>9341.0300000000007</v>
      </c>
    </row>
    <row r="106" spans="1:26" x14ac:dyDescent="0.3">
      <c r="A106">
        <v>1</v>
      </c>
      <c r="B106">
        <v>41018</v>
      </c>
      <c r="C106" t="s">
        <v>174</v>
      </c>
      <c r="D106" t="s">
        <v>32</v>
      </c>
      <c r="E106">
        <v>21268</v>
      </c>
      <c r="F106" s="2">
        <v>42856</v>
      </c>
      <c r="G106" s="2">
        <v>30449</v>
      </c>
      <c r="H106">
        <v>42</v>
      </c>
      <c r="I106" t="s">
        <v>27</v>
      </c>
      <c r="J106" s="2"/>
      <c r="K106" t="s">
        <v>28</v>
      </c>
      <c r="L106">
        <v>30</v>
      </c>
      <c r="M106" t="s">
        <v>59</v>
      </c>
      <c r="N106" t="s">
        <v>175</v>
      </c>
      <c r="O106">
        <f t="shared" si="2"/>
        <v>9250</v>
      </c>
      <c r="P106">
        <v>5500</v>
      </c>
      <c r="Q106">
        <v>450</v>
      </c>
      <c r="R106">
        <v>1375</v>
      </c>
      <c r="S106">
        <v>660</v>
      </c>
      <c r="T106">
        <v>0</v>
      </c>
      <c r="U106">
        <v>0</v>
      </c>
      <c r="V106">
        <v>0</v>
      </c>
      <c r="W106">
        <v>0</v>
      </c>
      <c r="X106">
        <v>1265</v>
      </c>
      <c r="Y106">
        <v>2726.54</v>
      </c>
      <c r="Z106">
        <f t="shared" si="3"/>
        <v>11976.54</v>
      </c>
    </row>
    <row r="107" spans="1:26" x14ac:dyDescent="0.3">
      <c r="A107">
        <v>1</v>
      </c>
      <c r="B107">
        <v>41021</v>
      </c>
      <c r="C107" t="s">
        <v>176</v>
      </c>
      <c r="D107" t="s">
        <v>32</v>
      </c>
      <c r="E107">
        <v>21280</v>
      </c>
      <c r="F107" s="2">
        <v>42856</v>
      </c>
      <c r="G107" s="2">
        <v>27760</v>
      </c>
      <c r="H107">
        <v>49</v>
      </c>
      <c r="I107" t="s">
        <v>27</v>
      </c>
      <c r="J107" s="2"/>
      <c r="K107" t="s">
        <v>28</v>
      </c>
      <c r="L107">
        <v>42</v>
      </c>
      <c r="M107" t="s">
        <v>59</v>
      </c>
      <c r="N107" t="s">
        <v>177</v>
      </c>
      <c r="O107">
        <f t="shared" si="2"/>
        <v>1500</v>
      </c>
      <c r="P107">
        <v>1200</v>
      </c>
      <c r="Q107">
        <v>300</v>
      </c>
      <c r="R107">
        <v>0</v>
      </c>
      <c r="S107">
        <v>0</v>
      </c>
      <c r="T107">
        <v>0</v>
      </c>
      <c r="U107">
        <v>0</v>
      </c>
      <c r="V107">
        <v>0</v>
      </c>
      <c r="W107">
        <v>0</v>
      </c>
      <c r="X107">
        <v>0</v>
      </c>
      <c r="Y107">
        <v>1250.98</v>
      </c>
      <c r="Z107">
        <f t="shared" si="3"/>
        <v>2750.98</v>
      </c>
    </row>
    <row r="108" spans="1:26" x14ac:dyDescent="0.3">
      <c r="A108">
        <v>1</v>
      </c>
      <c r="B108">
        <v>41023</v>
      </c>
      <c r="C108" t="s">
        <v>25</v>
      </c>
      <c r="D108" t="s">
        <v>32</v>
      </c>
      <c r="E108">
        <v>21268</v>
      </c>
      <c r="F108" s="2">
        <v>42856</v>
      </c>
      <c r="G108" s="2">
        <v>34282</v>
      </c>
      <c r="H108">
        <v>32</v>
      </c>
      <c r="I108" t="s">
        <v>27</v>
      </c>
      <c r="J108" s="2"/>
      <c r="K108" t="s">
        <v>28</v>
      </c>
      <c r="L108">
        <v>42</v>
      </c>
      <c r="M108" t="s">
        <v>29</v>
      </c>
      <c r="N108" t="s">
        <v>33</v>
      </c>
      <c r="O108">
        <f t="shared" si="2"/>
        <v>1200</v>
      </c>
      <c r="P108">
        <v>1000</v>
      </c>
      <c r="Q108">
        <v>200</v>
      </c>
      <c r="R108">
        <v>0</v>
      </c>
      <c r="S108">
        <v>0</v>
      </c>
      <c r="T108">
        <v>0</v>
      </c>
      <c r="U108">
        <v>0</v>
      </c>
      <c r="V108">
        <v>0</v>
      </c>
      <c r="W108">
        <v>0</v>
      </c>
      <c r="X108">
        <v>0</v>
      </c>
      <c r="Y108">
        <v>1222.03</v>
      </c>
      <c r="Z108">
        <f t="shared" si="3"/>
        <v>2422.0299999999997</v>
      </c>
    </row>
    <row r="109" spans="1:26" x14ac:dyDescent="0.3">
      <c r="A109">
        <v>1</v>
      </c>
      <c r="B109">
        <v>41027</v>
      </c>
      <c r="C109" t="s">
        <v>25</v>
      </c>
      <c r="D109" t="s">
        <v>39</v>
      </c>
      <c r="E109">
        <v>29397</v>
      </c>
      <c r="F109" s="2">
        <v>42856</v>
      </c>
      <c r="G109" s="2">
        <v>33239</v>
      </c>
      <c r="H109">
        <v>34</v>
      </c>
      <c r="I109" t="s">
        <v>27</v>
      </c>
      <c r="J109" s="2"/>
      <c r="K109" t="s">
        <v>28</v>
      </c>
      <c r="L109">
        <v>42</v>
      </c>
      <c r="M109" t="s">
        <v>29</v>
      </c>
      <c r="N109" t="s">
        <v>177</v>
      </c>
      <c r="O109">
        <f t="shared" si="2"/>
        <v>1600</v>
      </c>
      <c r="P109">
        <v>1300</v>
      </c>
      <c r="Q109">
        <v>300</v>
      </c>
      <c r="R109">
        <v>0</v>
      </c>
      <c r="S109">
        <v>0</v>
      </c>
      <c r="T109">
        <v>0</v>
      </c>
      <c r="U109">
        <v>0</v>
      </c>
      <c r="V109">
        <v>0</v>
      </c>
      <c r="W109">
        <v>0</v>
      </c>
      <c r="X109">
        <v>0</v>
      </c>
      <c r="Y109">
        <v>1275.1300000000001</v>
      </c>
      <c r="Z109">
        <f t="shared" si="3"/>
        <v>2875.13</v>
      </c>
    </row>
    <row r="110" spans="1:26" x14ac:dyDescent="0.3">
      <c r="A110">
        <v>1</v>
      </c>
      <c r="B110">
        <v>41029</v>
      </c>
      <c r="C110" t="s">
        <v>178</v>
      </c>
      <c r="D110" t="s">
        <v>32</v>
      </c>
      <c r="E110">
        <v>21280</v>
      </c>
      <c r="F110" s="2">
        <v>42856</v>
      </c>
      <c r="G110" s="2">
        <v>32221</v>
      </c>
      <c r="H110">
        <v>37</v>
      </c>
      <c r="I110" t="s">
        <v>27</v>
      </c>
      <c r="J110" s="2"/>
      <c r="K110" t="s">
        <v>28</v>
      </c>
      <c r="L110">
        <v>30</v>
      </c>
      <c r="M110" t="s">
        <v>59</v>
      </c>
      <c r="N110" t="s">
        <v>173</v>
      </c>
      <c r="O110">
        <f t="shared" si="2"/>
        <v>4500</v>
      </c>
      <c r="P110">
        <v>2700</v>
      </c>
      <c r="Q110">
        <v>300</v>
      </c>
      <c r="R110">
        <v>675</v>
      </c>
      <c r="S110">
        <v>324</v>
      </c>
      <c r="T110">
        <v>0</v>
      </c>
      <c r="U110">
        <v>0</v>
      </c>
      <c r="V110">
        <v>0</v>
      </c>
      <c r="W110">
        <v>0</v>
      </c>
      <c r="X110">
        <v>501</v>
      </c>
      <c r="Y110">
        <v>1911.29</v>
      </c>
      <c r="Z110">
        <f t="shared" si="3"/>
        <v>6411.29</v>
      </c>
    </row>
    <row r="111" spans="1:26" x14ac:dyDescent="0.3">
      <c r="A111">
        <v>1</v>
      </c>
      <c r="B111">
        <v>41032</v>
      </c>
      <c r="C111" t="s">
        <v>179</v>
      </c>
      <c r="D111" t="s">
        <v>32</v>
      </c>
      <c r="E111">
        <v>21268</v>
      </c>
      <c r="F111" s="2">
        <v>42856</v>
      </c>
      <c r="G111" s="2">
        <v>32391</v>
      </c>
      <c r="H111">
        <v>37</v>
      </c>
      <c r="I111" t="s">
        <v>27</v>
      </c>
      <c r="J111" s="2"/>
      <c r="K111" t="s">
        <v>28</v>
      </c>
      <c r="L111">
        <v>30</v>
      </c>
      <c r="M111" t="s">
        <v>29</v>
      </c>
      <c r="N111" t="s">
        <v>67</v>
      </c>
      <c r="O111">
        <f t="shared" si="2"/>
        <v>4800</v>
      </c>
      <c r="P111">
        <v>2880</v>
      </c>
      <c r="Q111">
        <v>300</v>
      </c>
      <c r="R111">
        <v>720</v>
      </c>
      <c r="S111">
        <v>346</v>
      </c>
      <c r="T111">
        <v>0</v>
      </c>
      <c r="U111">
        <v>0</v>
      </c>
      <c r="V111">
        <v>0</v>
      </c>
      <c r="W111">
        <v>0</v>
      </c>
      <c r="X111">
        <v>554</v>
      </c>
      <c r="Y111">
        <v>1983.44</v>
      </c>
      <c r="Z111">
        <f t="shared" si="3"/>
        <v>6783.4400000000005</v>
      </c>
    </row>
    <row r="112" spans="1:26" x14ac:dyDescent="0.3">
      <c r="A112">
        <v>1</v>
      </c>
      <c r="B112">
        <v>41033</v>
      </c>
      <c r="C112" t="s">
        <v>180</v>
      </c>
      <c r="D112" t="s">
        <v>26</v>
      </c>
      <c r="E112">
        <v>23093</v>
      </c>
      <c r="F112" s="2">
        <v>42856</v>
      </c>
      <c r="G112" s="2">
        <v>20090</v>
      </c>
      <c r="H112">
        <v>70</v>
      </c>
      <c r="I112" t="s">
        <v>27</v>
      </c>
      <c r="J112" s="2"/>
      <c r="K112" t="s">
        <v>28</v>
      </c>
      <c r="L112">
        <v>30</v>
      </c>
      <c r="M112" t="s">
        <v>29</v>
      </c>
      <c r="N112" t="s">
        <v>67</v>
      </c>
      <c r="O112">
        <f t="shared" si="2"/>
        <v>4500</v>
      </c>
      <c r="P112">
        <v>2700</v>
      </c>
      <c r="Q112">
        <v>300</v>
      </c>
      <c r="R112">
        <v>675</v>
      </c>
      <c r="S112">
        <v>324</v>
      </c>
      <c r="T112">
        <v>0</v>
      </c>
      <c r="U112">
        <v>0</v>
      </c>
      <c r="V112">
        <v>0</v>
      </c>
      <c r="W112">
        <v>0</v>
      </c>
      <c r="X112">
        <v>501</v>
      </c>
      <c r="Y112">
        <v>1931.87</v>
      </c>
      <c r="Z112">
        <f t="shared" si="3"/>
        <v>6431.87</v>
      </c>
    </row>
    <row r="113" spans="1:26" x14ac:dyDescent="0.3">
      <c r="A113">
        <v>1</v>
      </c>
      <c r="B113">
        <v>41035</v>
      </c>
      <c r="C113" t="s">
        <v>133</v>
      </c>
      <c r="D113" t="s">
        <v>32</v>
      </c>
      <c r="E113">
        <v>21281</v>
      </c>
      <c r="F113" s="2">
        <v>42856</v>
      </c>
      <c r="G113" s="2">
        <v>29021</v>
      </c>
      <c r="H113">
        <v>46</v>
      </c>
      <c r="I113" t="s">
        <v>27</v>
      </c>
      <c r="J113" s="2"/>
      <c r="K113" t="s">
        <v>28</v>
      </c>
      <c r="L113">
        <v>30</v>
      </c>
      <c r="M113" t="s">
        <v>59</v>
      </c>
      <c r="N113" t="s">
        <v>138</v>
      </c>
      <c r="O113">
        <f t="shared" si="2"/>
        <v>9000</v>
      </c>
      <c r="P113">
        <v>5400</v>
      </c>
      <c r="Q113">
        <v>450</v>
      </c>
      <c r="R113">
        <v>1350</v>
      </c>
      <c r="S113">
        <v>648</v>
      </c>
      <c r="T113">
        <v>0</v>
      </c>
      <c r="U113">
        <v>0</v>
      </c>
      <c r="V113">
        <v>0</v>
      </c>
      <c r="W113">
        <v>0</v>
      </c>
      <c r="X113">
        <v>1152</v>
      </c>
      <c r="Y113">
        <v>2684.83</v>
      </c>
      <c r="Z113">
        <f t="shared" si="3"/>
        <v>11684.83</v>
      </c>
    </row>
    <row r="114" spans="1:26" x14ac:dyDescent="0.3">
      <c r="A114">
        <v>1</v>
      </c>
      <c r="B114">
        <v>41038</v>
      </c>
      <c r="C114" t="s">
        <v>181</v>
      </c>
      <c r="D114" t="s">
        <v>32</v>
      </c>
      <c r="E114">
        <v>21281</v>
      </c>
      <c r="F114" s="2">
        <v>42856</v>
      </c>
      <c r="G114" s="2">
        <v>25569</v>
      </c>
      <c r="H114">
        <v>55</v>
      </c>
      <c r="I114" t="s">
        <v>27</v>
      </c>
      <c r="J114" s="2"/>
      <c r="K114" t="s">
        <v>28</v>
      </c>
      <c r="L114">
        <v>30</v>
      </c>
      <c r="M114" t="s">
        <v>182</v>
      </c>
      <c r="N114" t="s">
        <v>109</v>
      </c>
      <c r="O114">
        <f t="shared" si="2"/>
        <v>8000</v>
      </c>
      <c r="P114">
        <v>4800</v>
      </c>
      <c r="Q114">
        <v>450</v>
      </c>
      <c r="R114">
        <v>1200</v>
      </c>
      <c r="S114">
        <v>576</v>
      </c>
      <c r="T114">
        <v>0</v>
      </c>
      <c r="U114">
        <v>0</v>
      </c>
      <c r="V114">
        <v>0</v>
      </c>
      <c r="W114">
        <v>0</v>
      </c>
      <c r="X114">
        <v>974</v>
      </c>
      <c r="Y114">
        <v>2337.7600000000002</v>
      </c>
      <c r="Z114">
        <f t="shared" si="3"/>
        <v>10337.76</v>
      </c>
    </row>
    <row r="115" spans="1:26" x14ac:dyDescent="0.3">
      <c r="A115">
        <v>1</v>
      </c>
      <c r="B115">
        <v>41041</v>
      </c>
      <c r="C115" t="s">
        <v>183</v>
      </c>
      <c r="D115" t="s">
        <v>32</v>
      </c>
      <c r="E115">
        <v>21268</v>
      </c>
      <c r="F115" s="2">
        <v>42856</v>
      </c>
      <c r="G115" s="2">
        <v>25386</v>
      </c>
      <c r="H115">
        <v>56</v>
      </c>
      <c r="I115" t="s">
        <v>27</v>
      </c>
      <c r="J115" s="2"/>
      <c r="K115" t="s">
        <v>28</v>
      </c>
      <c r="L115">
        <v>42</v>
      </c>
      <c r="M115" t="s">
        <v>59</v>
      </c>
      <c r="N115" t="s">
        <v>184</v>
      </c>
      <c r="O115">
        <f t="shared" si="2"/>
        <v>2000</v>
      </c>
      <c r="P115">
        <v>1400</v>
      </c>
      <c r="Q115">
        <v>300</v>
      </c>
      <c r="R115">
        <v>0</v>
      </c>
      <c r="S115">
        <v>0</v>
      </c>
      <c r="T115">
        <v>0</v>
      </c>
      <c r="U115">
        <v>0</v>
      </c>
      <c r="V115">
        <v>0</v>
      </c>
      <c r="W115">
        <v>0</v>
      </c>
      <c r="X115">
        <v>300</v>
      </c>
      <c r="Y115">
        <v>1313.25</v>
      </c>
      <c r="Z115">
        <f t="shared" si="3"/>
        <v>3313.25</v>
      </c>
    </row>
    <row r="116" spans="1:26" x14ac:dyDescent="0.3">
      <c r="A116">
        <v>1</v>
      </c>
      <c r="B116">
        <v>41042</v>
      </c>
      <c r="C116" t="s">
        <v>185</v>
      </c>
      <c r="D116" t="s">
        <v>39</v>
      </c>
      <c r="E116">
        <v>29397</v>
      </c>
      <c r="F116" s="2">
        <v>42856</v>
      </c>
      <c r="G116" s="2">
        <v>29646</v>
      </c>
      <c r="H116">
        <v>44</v>
      </c>
      <c r="I116" t="s">
        <v>27</v>
      </c>
      <c r="J116" s="2"/>
      <c r="K116" t="s">
        <v>28</v>
      </c>
      <c r="L116">
        <v>42</v>
      </c>
      <c r="M116" t="s">
        <v>59</v>
      </c>
      <c r="N116" t="s">
        <v>33</v>
      </c>
      <c r="O116">
        <f t="shared" si="2"/>
        <v>1200</v>
      </c>
      <c r="P116">
        <v>1000</v>
      </c>
      <c r="Q116">
        <v>200</v>
      </c>
      <c r="R116">
        <v>0</v>
      </c>
      <c r="S116">
        <v>0</v>
      </c>
      <c r="T116">
        <v>0</v>
      </c>
      <c r="U116">
        <v>0</v>
      </c>
      <c r="V116">
        <v>0</v>
      </c>
      <c r="W116">
        <v>0</v>
      </c>
      <c r="X116">
        <v>0</v>
      </c>
      <c r="Y116">
        <v>1211.74</v>
      </c>
      <c r="Z116">
        <f t="shared" si="3"/>
        <v>2411.7399999999998</v>
      </c>
    </row>
    <row r="117" spans="1:26" x14ac:dyDescent="0.3">
      <c r="A117">
        <v>1</v>
      </c>
      <c r="B117">
        <v>41043</v>
      </c>
      <c r="C117" t="s">
        <v>186</v>
      </c>
      <c r="D117" t="s">
        <v>32</v>
      </c>
      <c r="E117">
        <v>21268</v>
      </c>
      <c r="F117" s="2">
        <v>42856</v>
      </c>
      <c r="G117" s="2">
        <v>32945</v>
      </c>
      <c r="H117">
        <v>35</v>
      </c>
      <c r="I117" t="s">
        <v>27</v>
      </c>
      <c r="J117" s="2"/>
      <c r="K117" t="s">
        <v>28</v>
      </c>
      <c r="L117">
        <v>30</v>
      </c>
      <c r="M117" t="s">
        <v>29</v>
      </c>
      <c r="N117" t="s">
        <v>36</v>
      </c>
      <c r="O117">
        <f t="shared" si="2"/>
        <v>1600</v>
      </c>
      <c r="P117">
        <v>1300</v>
      </c>
      <c r="Q117">
        <v>300</v>
      </c>
      <c r="R117">
        <v>0</v>
      </c>
      <c r="S117">
        <v>0</v>
      </c>
      <c r="T117">
        <v>0</v>
      </c>
      <c r="U117">
        <v>0</v>
      </c>
      <c r="V117">
        <v>0</v>
      </c>
      <c r="W117">
        <v>0</v>
      </c>
      <c r="X117">
        <v>0</v>
      </c>
      <c r="Y117">
        <v>1275.1300000000001</v>
      </c>
      <c r="Z117">
        <f t="shared" si="3"/>
        <v>2875.13</v>
      </c>
    </row>
    <row r="118" spans="1:26" x14ac:dyDescent="0.3">
      <c r="A118">
        <v>1</v>
      </c>
      <c r="B118">
        <v>41044</v>
      </c>
      <c r="C118" t="s">
        <v>187</v>
      </c>
      <c r="D118" t="s">
        <v>32</v>
      </c>
      <c r="E118">
        <v>21281</v>
      </c>
      <c r="F118" s="2">
        <v>42856</v>
      </c>
      <c r="G118" s="2">
        <v>31413</v>
      </c>
      <c r="H118">
        <v>39</v>
      </c>
      <c r="I118" t="s">
        <v>27</v>
      </c>
      <c r="J118" s="2"/>
      <c r="K118" t="s">
        <v>28</v>
      </c>
      <c r="L118">
        <v>42</v>
      </c>
      <c r="M118" t="s">
        <v>29</v>
      </c>
      <c r="N118" t="s">
        <v>188</v>
      </c>
      <c r="O118">
        <f t="shared" si="2"/>
        <v>1300</v>
      </c>
      <c r="P118">
        <v>1100</v>
      </c>
      <c r="Q118">
        <v>200</v>
      </c>
      <c r="R118">
        <v>0</v>
      </c>
      <c r="S118">
        <v>0</v>
      </c>
      <c r="T118">
        <v>0</v>
      </c>
      <c r="U118">
        <v>0</v>
      </c>
      <c r="V118">
        <v>0</v>
      </c>
      <c r="W118">
        <v>0</v>
      </c>
      <c r="X118">
        <v>0</v>
      </c>
      <c r="Y118">
        <v>1235.9000000000001</v>
      </c>
      <c r="Z118">
        <f t="shared" si="3"/>
        <v>2535.9</v>
      </c>
    </row>
    <row r="119" spans="1:26" x14ac:dyDescent="0.3">
      <c r="A119">
        <v>1</v>
      </c>
      <c r="B119">
        <v>41045</v>
      </c>
      <c r="C119" t="s">
        <v>189</v>
      </c>
      <c r="D119" t="s">
        <v>32</v>
      </c>
      <c r="E119">
        <v>21280</v>
      </c>
      <c r="F119" s="2">
        <v>42856</v>
      </c>
      <c r="G119" s="2">
        <v>30331</v>
      </c>
      <c r="H119">
        <v>42</v>
      </c>
      <c r="I119" t="s">
        <v>27</v>
      </c>
      <c r="J119" s="2"/>
      <c r="K119" t="s">
        <v>28</v>
      </c>
      <c r="L119">
        <v>42</v>
      </c>
      <c r="M119" t="s">
        <v>59</v>
      </c>
      <c r="N119" t="s">
        <v>190</v>
      </c>
      <c r="O119">
        <f t="shared" si="2"/>
        <v>1600</v>
      </c>
      <c r="P119">
        <v>1300</v>
      </c>
      <c r="Q119">
        <v>300</v>
      </c>
      <c r="R119">
        <v>0</v>
      </c>
      <c r="S119">
        <v>0</v>
      </c>
      <c r="T119">
        <v>0</v>
      </c>
      <c r="U119">
        <v>0</v>
      </c>
      <c r="V119">
        <v>0</v>
      </c>
      <c r="W119">
        <v>0</v>
      </c>
      <c r="X119">
        <v>0</v>
      </c>
      <c r="Y119">
        <v>1264.8399999999999</v>
      </c>
      <c r="Z119">
        <f t="shared" si="3"/>
        <v>2864.84</v>
      </c>
    </row>
    <row r="120" spans="1:26" x14ac:dyDescent="0.3">
      <c r="A120">
        <v>1</v>
      </c>
      <c r="B120">
        <v>41046</v>
      </c>
      <c r="C120" t="s">
        <v>63</v>
      </c>
      <c r="D120" t="s">
        <v>32</v>
      </c>
      <c r="E120">
        <v>21279</v>
      </c>
      <c r="F120" s="2">
        <v>42856</v>
      </c>
      <c r="G120" s="2">
        <v>28676</v>
      </c>
      <c r="H120">
        <v>47</v>
      </c>
      <c r="I120" t="s">
        <v>27</v>
      </c>
      <c r="J120" s="2"/>
      <c r="K120" t="s">
        <v>28</v>
      </c>
      <c r="L120">
        <v>42</v>
      </c>
      <c r="M120" t="s">
        <v>59</v>
      </c>
      <c r="N120" t="s">
        <v>51</v>
      </c>
      <c r="O120">
        <f t="shared" si="2"/>
        <v>1300</v>
      </c>
      <c r="P120">
        <v>1000</v>
      </c>
      <c r="Q120">
        <v>300</v>
      </c>
      <c r="R120">
        <v>0</v>
      </c>
      <c r="S120">
        <v>0</v>
      </c>
      <c r="T120">
        <v>0</v>
      </c>
      <c r="U120">
        <v>0</v>
      </c>
      <c r="V120">
        <v>0</v>
      </c>
      <c r="W120">
        <v>0</v>
      </c>
      <c r="X120">
        <v>0</v>
      </c>
      <c r="Y120">
        <v>1223.27</v>
      </c>
      <c r="Z120">
        <f t="shared" si="3"/>
        <v>2523.27</v>
      </c>
    </row>
    <row r="121" spans="1:26" x14ac:dyDescent="0.3">
      <c r="A121">
        <v>1</v>
      </c>
      <c r="B121">
        <v>41049</v>
      </c>
      <c r="C121" t="s">
        <v>191</v>
      </c>
      <c r="D121" t="s">
        <v>32</v>
      </c>
      <c r="E121">
        <v>21281</v>
      </c>
      <c r="F121" s="2">
        <v>42856</v>
      </c>
      <c r="G121" s="2">
        <v>31051</v>
      </c>
      <c r="H121">
        <v>40</v>
      </c>
      <c r="I121" t="s">
        <v>27</v>
      </c>
      <c r="J121" s="2"/>
      <c r="K121" t="s">
        <v>28</v>
      </c>
      <c r="L121">
        <v>42</v>
      </c>
      <c r="M121" t="s">
        <v>29</v>
      </c>
      <c r="N121" t="s">
        <v>106</v>
      </c>
      <c r="O121">
        <f t="shared" si="2"/>
        <v>1600</v>
      </c>
      <c r="P121">
        <v>1300</v>
      </c>
      <c r="Q121">
        <v>300</v>
      </c>
      <c r="R121">
        <v>0</v>
      </c>
      <c r="S121">
        <v>0</v>
      </c>
      <c r="T121">
        <v>0</v>
      </c>
      <c r="U121">
        <v>0</v>
      </c>
      <c r="V121">
        <v>0</v>
      </c>
      <c r="W121">
        <v>0</v>
      </c>
      <c r="X121">
        <v>0</v>
      </c>
      <c r="Y121">
        <v>1275.1300000000001</v>
      </c>
      <c r="Z121">
        <f t="shared" si="3"/>
        <v>2875.13</v>
      </c>
    </row>
    <row r="122" spans="1:26" x14ac:dyDescent="0.3">
      <c r="A122">
        <v>1</v>
      </c>
      <c r="B122">
        <v>41050</v>
      </c>
      <c r="C122" t="s">
        <v>192</v>
      </c>
      <c r="D122" t="s">
        <v>32</v>
      </c>
      <c r="E122">
        <v>21281</v>
      </c>
      <c r="F122" s="2">
        <v>42856</v>
      </c>
      <c r="G122" s="2">
        <v>33506</v>
      </c>
      <c r="H122">
        <v>34</v>
      </c>
      <c r="I122" t="s">
        <v>27</v>
      </c>
      <c r="J122" s="2"/>
      <c r="K122" t="s">
        <v>28</v>
      </c>
      <c r="L122">
        <v>42</v>
      </c>
      <c r="M122" t="s">
        <v>59</v>
      </c>
      <c r="N122" t="s">
        <v>188</v>
      </c>
      <c r="O122">
        <f t="shared" si="2"/>
        <v>1400</v>
      </c>
      <c r="P122">
        <v>1200</v>
      </c>
      <c r="Q122">
        <v>200</v>
      </c>
      <c r="R122">
        <v>0</v>
      </c>
      <c r="S122">
        <v>0</v>
      </c>
      <c r="T122">
        <v>0</v>
      </c>
      <c r="U122">
        <v>0</v>
      </c>
      <c r="V122">
        <v>0</v>
      </c>
      <c r="W122">
        <v>0</v>
      </c>
      <c r="X122">
        <v>0</v>
      </c>
      <c r="Y122">
        <v>1239.45</v>
      </c>
      <c r="Z122">
        <f t="shared" si="3"/>
        <v>2639.45</v>
      </c>
    </row>
    <row r="123" spans="1:26" x14ac:dyDescent="0.3">
      <c r="A123">
        <v>1</v>
      </c>
      <c r="B123">
        <v>41055</v>
      </c>
      <c r="C123" t="s">
        <v>193</v>
      </c>
      <c r="D123" t="s">
        <v>32</v>
      </c>
      <c r="E123">
        <v>21268</v>
      </c>
      <c r="F123" s="2">
        <v>42856</v>
      </c>
      <c r="G123" s="2">
        <v>33299</v>
      </c>
      <c r="H123">
        <v>34</v>
      </c>
      <c r="I123" t="s">
        <v>27</v>
      </c>
      <c r="J123" s="2"/>
      <c r="K123" t="s">
        <v>28</v>
      </c>
      <c r="L123">
        <v>42</v>
      </c>
      <c r="M123" t="s">
        <v>29</v>
      </c>
      <c r="N123" t="s">
        <v>177</v>
      </c>
      <c r="O123">
        <f t="shared" si="2"/>
        <v>1550</v>
      </c>
      <c r="P123">
        <v>1200</v>
      </c>
      <c r="Q123">
        <v>300</v>
      </c>
      <c r="R123">
        <v>0</v>
      </c>
      <c r="S123">
        <v>0</v>
      </c>
      <c r="T123">
        <v>0</v>
      </c>
      <c r="U123">
        <v>0</v>
      </c>
      <c r="V123">
        <v>50</v>
      </c>
      <c r="W123">
        <v>0</v>
      </c>
      <c r="X123">
        <v>50</v>
      </c>
      <c r="Y123">
        <v>1267.02</v>
      </c>
      <c r="Z123">
        <f t="shared" si="3"/>
        <v>2817.02</v>
      </c>
    </row>
    <row r="124" spans="1:26" x14ac:dyDescent="0.3">
      <c r="A124">
        <v>1</v>
      </c>
      <c r="B124">
        <v>41056</v>
      </c>
      <c r="C124" t="s">
        <v>133</v>
      </c>
      <c r="D124" t="s">
        <v>32</v>
      </c>
      <c r="E124">
        <v>21268</v>
      </c>
      <c r="F124" s="2">
        <v>42856</v>
      </c>
      <c r="G124" s="2">
        <v>29588</v>
      </c>
      <c r="H124">
        <v>44</v>
      </c>
      <c r="I124" t="s">
        <v>27</v>
      </c>
      <c r="J124" s="2"/>
      <c r="K124" t="s">
        <v>28</v>
      </c>
      <c r="L124">
        <v>42</v>
      </c>
      <c r="M124" t="s">
        <v>59</v>
      </c>
      <c r="N124" t="s">
        <v>173</v>
      </c>
      <c r="O124">
        <f t="shared" si="2"/>
        <v>2300</v>
      </c>
      <c r="P124">
        <v>1500</v>
      </c>
      <c r="Q124">
        <v>300</v>
      </c>
      <c r="R124">
        <v>0</v>
      </c>
      <c r="S124">
        <v>0</v>
      </c>
      <c r="T124">
        <v>0</v>
      </c>
      <c r="U124">
        <v>0</v>
      </c>
      <c r="V124">
        <v>0</v>
      </c>
      <c r="W124">
        <v>0</v>
      </c>
      <c r="X124">
        <v>500</v>
      </c>
      <c r="Y124">
        <v>1350.15</v>
      </c>
      <c r="Z124">
        <f t="shared" si="3"/>
        <v>3650.15</v>
      </c>
    </row>
    <row r="125" spans="1:26" x14ac:dyDescent="0.3">
      <c r="A125">
        <v>1</v>
      </c>
      <c r="B125">
        <v>41057</v>
      </c>
      <c r="C125" t="s">
        <v>194</v>
      </c>
      <c r="D125" t="s">
        <v>32</v>
      </c>
      <c r="E125">
        <v>21268</v>
      </c>
      <c r="F125" s="2">
        <v>42856</v>
      </c>
      <c r="G125" s="2">
        <v>31840</v>
      </c>
      <c r="H125">
        <v>38</v>
      </c>
      <c r="I125" t="s">
        <v>27</v>
      </c>
      <c r="J125" s="2"/>
      <c r="K125" t="s">
        <v>28</v>
      </c>
      <c r="L125">
        <v>42</v>
      </c>
      <c r="M125" t="s">
        <v>59</v>
      </c>
      <c r="N125" t="s">
        <v>195</v>
      </c>
      <c r="O125">
        <f t="shared" si="2"/>
        <v>1500</v>
      </c>
      <c r="P125">
        <v>1200</v>
      </c>
      <c r="Q125">
        <v>300</v>
      </c>
      <c r="R125">
        <v>0</v>
      </c>
      <c r="S125">
        <v>0</v>
      </c>
      <c r="T125">
        <v>0</v>
      </c>
      <c r="U125">
        <v>0</v>
      </c>
      <c r="V125">
        <v>0</v>
      </c>
      <c r="W125">
        <v>0</v>
      </c>
      <c r="X125">
        <v>0</v>
      </c>
      <c r="Y125">
        <v>1250.98</v>
      </c>
      <c r="Z125">
        <f t="shared" si="3"/>
        <v>2750.98</v>
      </c>
    </row>
    <row r="126" spans="1:26" x14ac:dyDescent="0.3">
      <c r="A126">
        <v>1</v>
      </c>
      <c r="B126">
        <v>41058</v>
      </c>
      <c r="C126" t="s">
        <v>25</v>
      </c>
      <c r="D126" t="s">
        <v>32</v>
      </c>
      <c r="E126">
        <v>21268</v>
      </c>
      <c r="F126" s="2">
        <v>42856</v>
      </c>
      <c r="G126" s="2">
        <v>29405</v>
      </c>
      <c r="H126">
        <v>45</v>
      </c>
      <c r="I126" t="s">
        <v>27</v>
      </c>
      <c r="J126" s="2"/>
      <c r="K126" t="s">
        <v>28</v>
      </c>
      <c r="L126">
        <v>42</v>
      </c>
      <c r="M126" t="s">
        <v>29</v>
      </c>
      <c r="N126" t="s">
        <v>158</v>
      </c>
      <c r="O126">
        <f t="shared" si="2"/>
        <v>2400</v>
      </c>
      <c r="P126">
        <v>1800</v>
      </c>
      <c r="Q126">
        <v>300</v>
      </c>
      <c r="R126">
        <v>0</v>
      </c>
      <c r="S126">
        <v>0</v>
      </c>
      <c r="T126">
        <v>0</v>
      </c>
      <c r="U126">
        <v>0</v>
      </c>
      <c r="V126">
        <v>0</v>
      </c>
      <c r="W126">
        <v>0</v>
      </c>
      <c r="X126">
        <v>300</v>
      </c>
      <c r="Y126">
        <v>1378.97</v>
      </c>
      <c r="Z126">
        <f t="shared" si="3"/>
        <v>3778.9700000000003</v>
      </c>
    </row>
    <row r="127" spans="1:26" x14ac:dyDescent="0.3">
      <c r="A127">
        <v>1</v>
      </c>
      <c r="B127">
        <v>41059</v>
      </c>
      <c r="C127" t="s">
        <v>196</v>
      </c>
      <c r="D127" t="s">
        <v>32</v>
      </c>
      <c r="E127">
        <v>21281</v>
      </c>
      <c r="F127" s="2">
        <v>42856</v>
      </c>
      <c r="G127" s="2">
        <v>32214</v>
      </c>
      <c r="H127">
        <v>37</v>
      </c>
      <c r="I127" t="s">
        <v>27</v>
      </c>
      <c r="J127" s="2"/>
      <c r="K127" t="s">
        <v>28</v>
      </c>
      <c r="L127">
        <v>30</v>
      </c>
      <c r="M127" t="s">
        <v>29</v>
      </c>
      <c r="N127" t="s">
        <v>67</v>
      </c>
      <c r="O127">
        <f t="shared" ref="O127:O190" si="4">P127+Q127+R127+S127+T127+U127+W127+X127</f>
        <v>3900</v>
      </c>
      <c r="P127">
        <v>2500</v>
      </c>
      <c r="Q127">
        <v>400</v>
      </c>
      <c r="R127">
        <v>500</v>
      </c>
      <c r="S127">
        <v>0</v>
      </c>
      <c r="T127">
        <v>0</v>
      </c>
      <c r="U127">
        <v>0</v>
      </c>
      <c r="V127">
        <v>0</v>
      </c>
      <c r="W127">
        <v>0</v>
      </c>
      <c r="X127">
        <v>500</v>
      </c>
      <c r="Y127">
        <v>1830.23</v>
      </c>
      <c r="Z127">
        <f t="shared" ref="Z127:Z190" si="5">Y127+O127</f>
        <v>5730.23</v>
      </c>
    </row>
    <row r="128" spans="1:26" x14ac:dyDescent="0.3">
      <c r="A128">
        <v>1</v>
      </c>
      <c r="B128">
        <v>41060</v>
      </c>
      <c r="C128" t="s">
        <v>133</v>
      </c>
      <c r="D128" t="s">
        <v>32</v>
      </c>
      <c r="E128">
        <v>21268</v>
      </c>
      <c r="F128" s="2">
        <v>42856</v>
      </c>
      <c r="G128" s="2">
        <v>27414</v>
      </c>
      <c r="H128">
        <v>50</v>
      </c>
      <c r="I128" t="s">
        <v>27</v>
      </c>
      <c r="J128" s="2"/>
      <c r="K128" t="s">
        <v>28</v>
      </c>
      <c r="L128">
        <v>42</v>
      </c>
      <c r="M128" t="s">
        <v>59</v>
      </c>
      <c r="N128" t="s">
        <v>195</v>
      </c>
      <c r="O128">
        <f t="shared" si="4"/>
        <v>1800</v>
      </c>
      <c r="P128">
        <v>1500</v>
      </c>
      <c r="Q128">
        <v>300</v>
      </c>
      <c r="R128">
        <v>0</v>
      </c>
      <c r="S128">
        <v>0</v>
      </c>
      <c r="T128">
        <v>0</v>
      </c>
      <c r="U128">
        <v>0</v>
      </c>
      <c r="V128">
        <v>0</v>
      </c>
      <c r="W128">
        <v>0</v>
      </c>
      <c r="X128">
        <v>0</v>
      </c>
      <c r="Y128">
        <v>1292.55</v>
      </c>
      <c r="Z128">
        <f t="shared" si="5"/>
        <v>3092.55</v>
      </c>
    </row>
    <row r="129" spans="1:26" x14ac:dyDescent="0.3">
      <c r="A129">
        <v>1</v>
      </c>
      <c r="B129">
        <v>41061</v>
      </c>
      <c r="C129" t="s">
        <v>197</v>
      </c>
      <c r="D129" t="s">
        <v>32</v>
      </c>
      <c r="E129">
        <v>21268</v>
      </c>
      <c r="F129" s="2">
        <v>42856</v>
      </c>
      <c r="G129" s="2">
        <v>30758</v>
      </c>
      <c r="H129">
        <v>41</v>
      </c>
      <c r="I129" t="s">
        <v>27</v>
      </c>
      <c r="J129" s="2"/>
      <c r="K129" t="s">
        <v>28</v>
      </c>
      <c r="L129">
        <v>42</v>
      </c>
      <c r="M129" t="s">
        <v>59</v>
      </c>
      <c r="N129" t="s">
        <v>198</v>
      </c>
      <c r="O129">
        <f t="shared" si="4"/>
        <v>1600</v>
      </c>
      <c r="P129">
        <v>1400</v>
      </c>
      <c r="Q129">
        <v>200</v>
      </c>
      <c r="R129">
        <v>0</v>
      </c>
      <c r="S129">
        <v>0</v>
      </c>
      <c r="T129">
        <v>0</v>
      </c>
      <c r="U129">
        <v>0</v>
      </c>
      <c r="V129">
        <v>0</v>
      </c>
      <c r="W129">
        <v>0</v>
      </c>
      <c r="X129">
        <v>0</v>
      </c>
      <c r="Y129">
        <v>1267.18</v>
      </c>
      <c r="Z129">
        <f t="shared" si="5"/>
        <v>2867.1800000000003</v>
      </c>
    </row>
    <row r="130" spans="1:26" x14ac:dyDescent="0.3">
      <c r="A130">
        <v>1</v>
      </c>
      <c r="B130">
        <v>41062</v>
      </c>
      <c r="C130" t="s">
        <v>199</v>
      </c>
      <c r="D130" t="s">
        <v>32</v>
      </c>
      <c r="E130">
        <v>21268</v>
      </c>
      <c r="F130" s="2">
        <v>42856</v>
      </c>
      <c r="G130" s="2">
        <v>32334</v>
      </c>
      <c r="H130">
        <v>37</v>
      </c>
      <c r="I130" t="s">
        <v>27</v>
      </c>
      <c r="J130" s="2"/>
      <c r="K130" t="s">
        <v>28</v>
      </c>
      <c r="L130">
        <v>42</v>
      </c>
      <c r="M130" t="s">
        <v>59</v>
      </c>
      <c r="N130" t="s">
        <v>200</v>
      </c>
      <c r="O130">
        <f t="shared" si="4"/>
        <v>1500</v>
      </c>
      <c r="P130">
        <v>1200</v>
      </c>
      <c r="Q130">
        <v>300</v>
      </c>
      <c r="R130">
        <v>0</v>
      </c>
      <c r="S130">
        <v>0</v>
      </c>
      <c r="T130">
        <v>0</v>
      </c>
      <c r="U130">
        <v>0</v>
      </c>
      <c r="V130">
        <v>0</v>
      </c>
      <c r="W130">
        <v>0</v>
      </c>
      <c r="X130">
        <v>0</v>
      </c>
      <c r="Y130">
        <v>1250.98</v>
      </c>
      <c r="Z130">
        <f t="shared" si="5"/>
        <v>2750.98</v>
      </c>
    </row>
    <row r="131" spans="1:26" x14ac:dyDescent="0.3">
      <c r="A131">
        <v>1</v>
      </c>
      <c r="B131">
        <v>41063</v>
      </c>
      <c r="C131" t="s">
        <v>63</v>
      </c>
      <c r="D131" t="s">
        <v>32</v>
      </c>
      <c r="E131">
        <v>21281</v>
      </c>
      <c r="F131" s="2">
        <v>42856</v>
      </c>
      <c r="G131" s="2">
        <v>32057</v>
      </c>
      <c r="H131">
        <v>38</v>
      </c>
      <c r="I131" t="s">
        <v>27</v>
      </c>
      <c r="J131" s="2"/>
      <c r="K131" t="s">
        <v>28</v>
      </c>
      <c r="L131">
        <v>42</v>
      </c>
      <c r="M131" t="s">
        <v>59</v>
      </c>
      <c r="N131" t="s">
        <v>79</v>
      </c>
      <c r="O131">
        <f t="shared" si="4"/>
        <v>1700</v>
      </c>
      <c r="P131">
        <v>1400</v>
      </c>
      <c r="Q131">
        <v>300</v>
      </c>
      <c r="R131">
        <v>0</v>
      </c>
      <c r="S131">
        <v>0</v>
      </c>
      <c r="T131">
        <v>0</v>
      </c>
      <c r="U131">
        <v>0</v>
      </c>
      <c r="V131">
        <v>0</v>
      </c>
      <c r="W131">
        <v>0</v>
      </c>
      <c r="X131">
        <v>0</v>
      </c>
      <c r="Y131">
        <v>1278.69</v>
      </c>
      <c r="Z131">
        <f t="shared" si="5"/>
        <v>2978.69</v>
      </c>
    </row>
    <row r="132" spans="1:26" x14ac:dyDescent="0.3">
      <c r="A132">
        <v>1</v>
      </c>
      <c r="B132">
        <v>41069</v>
      </c>
      <c r="C132" t="s">
        <v>201</v>
      </c>
      <c r="D132" t="s">
        <v>32</v>
      </c>
      <c r="E132">
        <v>21268</v>
      </c>
      <c r="F132" s="2">
        <v>42856</v>
      </c>
      <c r="G132" s="2">
        <v>33787</v>
      </c>
      <c r="H132">
        <v>33</v>
      </c>
      <c r="I132" t="s">
        <v>27</v>
      </c>
      <c r="J132" s="2"/>
      <c r="K132" t="s">
        <v>28</v>
      </c>
      <c r="L132">
        <v>30</v>
      </c>
      <c r="M132" t="s">
        <v>202</v>
      </c>
      <c r="N132" t="s">
        <v>203</v>
      </c>
      <c r="O132">
        <f t="shared" si="4"/>
        <v>13000</v>
      </c>
      <c r="P132">
        <v>7500</v>
      </c>
      <c r="Q132">
        <v>450</v>
      </c>
      <c r="R132">
        <v>2000</v>
      </c>
      <c r="S132">
        <v>1000</v>
      </c>
      <c r="T132">
        <v>0</v>
      </c>
      <c r="U132">
        <v>0</v>
      </c>
      <c r="V132">
        <v>2500</v>
      </c>
      <c r="W132">
        <v>0</v>
      </c>
      <c r="X132">
        <v>2050</v>
      </c>
      <c r="Y132">
        <v>3313.83</v>
      </c>
      <c r="Z132">
        <f t="shared" si="5"/>
        <v>16313.83</v>
      </c>
    </row>
    <row r="133" spans="1:26" x14ac:dyDescent="0.3">
      <c r="A133">
        <v>1</v>
      </c>
      <c r="B133">
        <v>41071</v>
      </c>
      <c r="C133" t="s">
        <v>135</v>
      </c>
      <c r="D133" t="s">
        <v>32</v>
      </c>
      <c r="E133">
        <v>21268</v>
      </c>
      <c r="F133" s="2">
        <v>42856</v>
      </c>
      <c r="G133" s="2">
        <v>33019</v>
      </c>
      <c r="H133">
        <v>35</v>
      </c>
      <c r="I133" t="s">
        <v>27</v>
      </c>
      <c r="J133" s="2"/>
      <c r="K133" t="s">
        <v>28</v>
      </c>
      <c r="L133">
        <v>30</v>
      </c>
      <c r="M133" t="s">
        <v>204</v>
      </c>
      <c r="N133" t="s">
        <v>138</v>
      </c>
      <c r="O133">
        <f t="shared" si="4"/>
        <v>12000</v>
      </c>
      <c r="P133">
        <v>7050</v>
      </c>
      <c r="Q133">
        <v>450</v>
      </c>
      <c r="R133">
        <v>1650</v>
      </c>
      <c r="S133">
        <v>1000</v>
      </c>
      <c r="T133">
        <v>0</v>
      </c>
      <c r="U133">
        <v>0</v>
      </c>
      <c r="V133">
        <v>1500</v>
      </c>
      <c r="W133">
        <v>0</v>
      </c>
      <c r="X133">
        <v>1850</v>
      </c>
      <c r="Y133">
        <v>3145.94</v>
      </c>
      <c r="Z133">
        <f t="shared" si="5"/>
        <v>15145.94</v>
      </c>
    </row>
    <row r="134" spans="1:26" x14ac:dyDescent="0.3">
      <c r="A134">
        <v>1</v>
      </c>
      <c r="B134">
        <v>41072</v>
      </c>
      <c r="C134" t="s">
        <v>205</v>
      </c>
      <c r="D134" t="s">
        <v>39</v>
      </c>
      <c r="E134">
        <v>29397</v>
      </c>
      <c r="F134" s="2">
        <v>42856</v>
      </c>
      <c r="G134" s="2">
        <v>26684</v>
      </c>
      <c r="H134">
        <v>52</v>
      </c>
      <c r="I134" t="s">
        <v>27</v>
      </c>
      <c r="J134" s="2"/>
      <c r="K134" t="s">
        <v>28</v>
      </c>
      <c r="L134">
        <v>30</v>
      </c>
      <c r="M134" t="s">
        <v>59</v>
      </c>
      <c r="N134" t="s">
        <v>206</v>
      </c>
      <c r="O134">
        <f t="shared" si="4"/>
        <v>10500</v>
      </c>
      <c r="P134">
        <v>6300</v>
      </c>
      <c r="Q134">
        <v>750</v>
      </c>
      <c r="R134">
        <v>1575</v>
      </c>
      <c r="S134">
        <v>756</v>
      </c>
      <c r="T134">
        <v>0</v>
      </c>
      <c r="U134">
        <v>0</v>
      </c>
      <c r="V134">
        <v>0</v>
      </c>
      <c r="W134">
        <v>0</v>
      </c>
      <c r="X134">
        <v>1119</v>
      </c>
      <c r="Y134">
        <v>2942.67</v>
      </c>
      <c r="Z134">
        <f t="shared" si="5"/>
        <v>13442.67</v>
      </c>
    </row>
    <row r="135" spans="1:26" x14ac:dyDescent="0.3">
      <c r="A135">
        <v>1</v>
      </c>
      <c r="B135">
        <v>41073</v>
      </c>
      <c r="C135" t="s">
        <v>194</v>
      </c>
      <c r="D135" t="s">
        <v>32</v>
      </c>
      <c r="E135">
        <v>21268</v>
      </c>
      <c r="F135" s="2">
        <v>42856</v>
      </c>
      <c r="G135" s="2">
        <v>32082</v>
      </c>
      <c r="H135">
        <v>38</v>
      </c>
      <c r="I135" t="s">
        <v>27</v>
      </c>
      <c r="J135" s="2"/>
      <c r="K135" t="s">
        <v>28</v>
      </c>
      <c r="L135">
        <v>30</v>
      </c>
      <c r="M135" t="s">
        <v>59</v>
      </c>
      <c r="N135" t="s">
        <v>207</v>
      </c>
      <c r="O135">
        <f t="shared" si="4"/>
        <v>7700</v>
      </c>
      <c r="P135">
        <v>4320</v>
      </c>
      <c r="Q135">
        <v>450</v>
      </c>
      <c r="R135">
        <v>1080</v>
      </c>
      <c r="S135">
        <v>518</v>
      </c>
      <c r="T135">
        <v>0</v>
      </c>
      <c r="U135">
        <v>0</v>
      </c>
      <c r="V135">
        <v>0</v>
      </c>
      <c r="W135">
        <v>0</v>
      </c>
      <c r="X135">
        <v>1332</v>
      </c>
      <c r="Y135">
        <v>2453.86</v>
      </c>
      <c r="Z135">
        <f t="shared" si="5"/>
        <v>10153.86</v>
      </c>
    </row>
    <row r="136" spans="1:26" x14ac:dyDescent="0.3">
      <c r="A136">
        <v>1</v>
      </c>
      <c r="B136">
        <v>41077</v>
      </c>
      <c r="C136" t="s">
        <v>208</v>
      </c>
      <c r="D136" t="s">
        <v>32</v>
      </c>
      <c r="E136">
        <v>21268</v>
      </c>
      <c r="F136" s="2">
        <v>42856</v>
      </c>
      <c r="G136" s="2">
        <v>23851</v>
      </c>
      <c r="H136">
        <v>60</v>
      </c>
      <c r="I136" t="s">
        <v>27</v>
      </c>
      <c r="J136" s="2"/>
      <c r="K136" t="s">
        <v>28</v>
      </c>
      <c r="L136">
        <v>42</v>
      </c>
      <c r="M136" t="s">
        <v>70</v>
      </c>
      <c r="N136" t="s">
        <v>33</v>
      </c>
      <c r="O136">
        <f t="shared" si="4"/>
        <v>2100</v>
      </c>
      <c r="P136">
        <v>1800</v>
      </c>
      <c r="Q136">
        <v>300</v>
      </c>
      <c r="R136">
        <v>0</v>
      </c>
      <c r="S136">
        <v>0</v>
      </c>
      <c r="T136">
        <v>0</v>
      </c>
      <c r="U136">
        <v>0</v>
      </c>
      <c r="V136">
        <v>0</v>
      </c>
      <c r="W136">
        <v>0</v>
      </c>
      <c r="X136">
        <v>0</v>
      </c>
      <c r="Y136">
        <v>1377.31</v>
      </c>
      <c r="Z136">
        <f t="shared" si="5"/>
        <v>3477.31</v>
      </c>
    </row>
    <row r="137" spans="1:26" x14ac:dyDescent="0.3">
      <c r="A137">
        <v>1</v>
      </c>
      <c r="B137">
        <v>41079</v>
      </c>
      <c r="C137" t="s">
        <v>209</v>
      </c>
      <c r="D137" t="s">
        <v>32</v>
      </c>
      <c r="E137">
        <v>21268</v>
      </c>
      <c r="F137" s="2">
        <v>42856</v>
      </c>
      <c r="G137" s="2">
        <v>32612</v>
      </c>
      <c r="H137">
        <v>36</v>
      </c>
      <c r="I137" t="s">
        <v>27</v>
      </c>
      <c r="J137" s="2"/>
      <c r="K137" t="s">
        <v>28</v>
      </c>
      <c r="L137">
        <v>21</v>
      </c>
      <c r="M137" t="s">
        <v>29</v>
      </c>
      <c r="N137" t="s">
        <v>210</v>
      </c>
      <c r="O137">
        <f t="shared" si="4"/>
        <v>2100</v>
      </c>
      <c r="P137">
        <v>1500</v>
      </c>
      <c r="Q137">
        <v>300</v>
      </c>
      <c r="R137">
        <v>0</v>
      </c>
      <c r="S137">
        <v>0</v>
      </c>
      <c r="T137">
        <v>0</v>
      </c>
      <c r="U137">
        <v>0</v>
      </c>
      <c r="V137">
        <v>0</v>
      </c>
      <c r="W137">
        <v>0</v>
      </c>
      <c r="X137">
        <v>300</v>
      </c>
      <c r="Y137">
        <v>1522.81</v>
      </c>
      <c r="Z137">
        <f t="shared" si="5"/>
        <v>3622.81</v>
      </c>
    </row>
    <row r="138" spans="1:26" x14ac:dyDescent="0.3">
      <c r="A138">
        <v>1</v>
      </c>
      <c r="B138">
        <v>41080</v>
      </c>
      <c r="C138" t="s">
        <v>165</v>
      </c>
      <c r="D138" t="s">
        <v>39</v>
      </c>
      <c r="E138">
        <v>29397</v>
      </c>
      <c r="F138" s="2">
        <v>42856</v>
      </c>
      <c r="G138" s="2">
        <v>32265</v>
      </c>
      <c r="H138">
        <v>37</v>
      </c>
      <c r="I138" t="s">
        <v>27</v>
      </c>
      <c r="J138" s="2"/>
      <c r="K138" t="s">
        <v>28</v>
      </c>
      <c r="L138">
        <v>42</v>
      </c>
      <c r="M138" t="s">
        <v>59</v>
      </c>
      <c r="N138" t="s">
        <v>51</v>
      </c>
      <c r="O138">
        <f t="shared" si="4"/>
        <v>1300</v>
      </c>
      <c r="P138">
        <v>1000</v>
      </c>
      <c r="Q138">
        <v>300</v>
      </c>
      <c r="R138">
        <v>0</v>
      </c>
      <c r="S138">
        <v>0</v>
      </c>
      <c r="T138">
        <v>0</v>
      </c>
      <c r="U138">
        <v>0</v>
      </c>
      <c r="V138">
        <v>0</v>
      </c>
      <c r="W138">
        <v>0</v>
      </c>
      <c r="X138">
        <v>0</v>
      </c>
      <c r="Y138">
        <v>1223.27</v>
      </c>
      <c r="Z138">
        <f t="shared" si="5"/>
        <v>2523.27</v>
      </c>
    </row>
    <row r="139" spans="1:26" x14ac:dyDescent="0.3">
      <c r="A139">
        <v>1</v>
      </c>
      <c r="B139">
        <v>41082</v>
      </c>
      <c r="C139" t="s">
        <v>25</v>
      </c>
      <c r="D139" t="s">
        <v>32</v>
      </c>
      <c r="E139">
        <v>21280</v>
      </c>
      <c r="F139" s="2">
        <v>42856</v>
      </c>
      <c r="G139" s="2">
        <v>28126</v>
      </c>
      <c r="H139">
        <v>48</v>
      </c>
      <c r="I139" t="s">
        <v>27</v>
      </c>
      <c r="J139" s="2"/>
      <c r="K139" t="s">
        <v>28</v>
      </c>
      <c r="L139">
        <v>42</v>
      </c>
      <c r="M139" t="s">
        <v>29</v>
      </c>
      <c r="N139" t="s">
        <v>33</v>
      </c>
      <c r="O139">
        <f t="shared" si="4"/>
        <v>1300</v>
      </c>
      <c r="P139">
        <v>1000</v>
      </c>
      <c r="Q139">
        <v>300</v>
      </c>
      <c r="R139">
        <v>0</v>
      </c>
      <c r="S139">
        <v>0</v>
      </c>
      <c r="T139">
        <v>0</v>
      </c>
      <c r="U139">
        <v>0</v>
      </c>
      <c r="V139">
        <v>0</v>
      </c>
      <c r="W139">
        <v>0</v>
      </c>
      <c r="X139">
        <v>0</v>
      </c>
      <c r="Y139">
        <v>1233.56</v>
      </c>
      <c r="Z139">
        <f t="shared" si="5"/>
        <v>2533.56</v>
      </c>
    </row>
    <row r="140" spans="1:26" x14ac:dyDescent="0.3">
      <c r="A140">
        <v>1</v>
      </c>
      <c r="B140">
        <v>41083</v>
      </c>
      <c r="C140" t="s">
        <v>211</v>
      </c>
      <c r="D140" t="s">
        <v>32</v>
      </c>
      <c r="E140">
        <v>21268</v>
      </c>
      <c r="F140" s="2">
        <v>42856</v>
      </c>
      <c r="G140" s="2">
        <v>27840</v>
      </c>
      <c r="H140">
        <v>49</v>
      </c>
      <c r="I140" t="s">
        <v>27</v>
      </c>
      <c r="J140" s="2"/>
      <c r="K140" t="s">
        <v>28</v>
      </c>
      <c r="L140">
        <v>42</v>
      </c>
      <c r="M140" t="s">
        <v>70</v>
      </c>
      <c r="N140" t="s">
        <v>33</v>
      </c>
      <c r="O140">
        <f t="shared" si="4"/>
        <v>1800</v>
      </c>
      <c r="P140">
        <v>1500</v>
      </c>
      <c r="Q140">
        <v>300</v>
      </c>
      <c r="R140">
        <v>0</v>
      </c>
      <c r="S140">
        <v>0</v>
      </c>
      <c r="T140">
        <v>0</v>
      </c>
      <c r="U140">
        <v>0</v>
      </c>
      <c r="V140">
        <v>0</v>
      </c>
      <c r="W140">
        <v>0</v>
      </c>
      <c r="X140">
        <v>0</v>
      </c>
      <c r="Y140">
        <v>1335.75</v>
      </c>
      <c r="Z140">
        <f t="shared" si="5"/>
        <v>3135.75</v>
      </c>
    </row>
    <row r="141" spans="1:26" x14ac:dyDescent="0.3">
      <c r="A141">
        <v>1</v>
      </c>
      <c r="B141">
        <v>41084</v>
      </c>
      <c r="C141" t="s">
        <v>212</v>
      </c>
      <c r="D141" t="s">
        <v>32</v>
      </c>
      <c r="E141">
        <v>21268</v>
      </c>
      <c r="F141" s="2">
        <v>42887</v>
      </c>
      <c r="G141" s="2">
        <v>31575</v>
      </c>
      <c r="H141">
        <v>39</v>
      </c>
      <c r="I141" t="s">
        <v>27</v>
      </c>
      <c r="J141" s="2"/>
      <c r="K141" t="s">
        <v>28</v>
      </c>
      <c r="L141">
        <v>42</v>
      </c>
      <c r="M141" t="s">
        <v>29</v>
      </c>
      <c r="N141" t="s">
        <v>213</v>
      </c>
      <c r="O141">
        <f t="shared" si="4"/>
        <v>2500</v>
      </c>
      <c r="P141">
        <v>1500</v>
      </c>
      <c r="Q141">
        <v>300</v>
      </c>
      <c r="R141">
        <v>0</v>
      </c>
      <c r="S141">
        <v>0</v>
      </c>
      <c r="T141">
        <v>0</v>
      </c>
      <c r="U141">
        <v>0</v>
      </c>
      <c r="V141">
        <v>0</v>
      </c>
      <c r="W141">
        <v>0</v>
      </c>
      <c r="X141">
        <v>700</v>
      </c>
      <c r="Y141">
        <v>1368.91</v>
      </c>
      <c r="Z141">
        <f t="shared" si="5"/>
        <v>3868.91</v>
      </c>
    </row>
    <row r="142" spans="1:26" x14ac:dyDescent="0.3">
      <c r="A142">
        <v>1</v>
      </c>
      <c r="B142">
        <v>41085</v>
      </c>
      <c r="C142" t="s">
        <v>165</v>
      </c>
      <c r="D142" t="s">
        <v>32</v>
      </c>
      <c r="E142">
        <v>21280</v>
      </c>
      <c r="F142" s="2">
        <v>42856</v>
      </c>
      <c r="G142" s="2">
        <v>28536</v>
      </c>
      <c r="H142">
        <v>47</v>
      </c>
      <c r="I142" t="s">
        <v>27</v>
      </c>
      <c r="J142" s="2"/>
      <c r="K142" t="s">
        <v>28</v>
      </c>
      <c r="L142">
        <v>42</v>
      </c>
      <c r="M142" t="s">
        <v>59</v>
      </c>
      <c r="N142" t="s">
        <v>214</v>
      </c>
      <c r="O142">
        <f t="shared" si="4"/>
        <v>1600</v>
      </c>
      <c r="P142">
        <v>1300</v>
      </c>
      <c r="Q142">
        <v>300</v>
      </c>
      <c r="R142">
        <v>0</v>
      </c>
      <c r="S142">
        <v>0</v>
      </c>
      <c r="T142">
        <v>0</v>
      </c>
      <c r="U142">
        <v>0</v>
      </c>
      <c r="V142">
        <v>0</v>
      </c>
      <c r="W142">
        <v>0</v>
      </c>
      <c r="X142">
        <v>0</v>
      </c>
      <c r="Y142">
        <v>1264.8399999999999</v>
      </c>
      <c r="Z142">
        <f t="shared" si="5"/>
        <v>2864.84</v>
      </c>
    </row>
    <row r="143" spans="1:26" x14ac:dyDescent="0.3">
      <c r="A143">
        <v>1</v>
      </c>
      <c r="B143">
        <v>41086</v>
      </c>
      <c r="C143" t="s">
        <v>215</v>
      </c>
      <c r="D143" t="s">
        <v>32</v>
      </c>
      <c r="E143">
        <v>21268</v>
      </c>
      <c r="F143" s="2">
        <v>42856</v>
      </c>
      <c r="G143" s="2">
        <v>33694</v>
      </c>
      <c r="H143">
        <v>33</v>
      </c>
      <c r="I143" t="s">
        <v>27</v>
      </c>
      <c r="J143" s="2"/>
      <c r="K143" t="s">
        <v>28</v>
      </c>
      <c r="L143">
        <v>42</v>
      </c>
      <c r="M143" t="s">
        <v>29</v>
      </c>
      <c r="N143" t="s">
        <v>216</v>
      </c>
      <c r="O143">
        <f t="shared" si="4"/>
        <v>1300</v>
      </c>
      <c r="P143">
        <v>1000</v>
      </c>
      <c r="Q143">
        <v>300</v>
      </c>
      <c r="R143">
        <v>0</v>
      </c>
      <c r="S143">
        <v>0</v>
      </c>
      <c r="T143">
        <v>0</v>
      </c>
      <c r="U143">
        <v>0</v>
      </c>
      <c r="V143">
        <v>0</v>
      </c>
      <c r="W143">
        <v>0</v>
      </c>
      <c r="X143">
        <v>0</v>
      </c>
      <c r="Y143">
        <v>1233.56</v>
      </c>
      <c r="Z143">
        <f t="shared" si="5"/>
        <v>2533.56</v>
      </c>
    </row>
    <row r="144" spans="1:26" x14ac:dyDescent="0.3">
      <c r="A144">
        <v>1</v>
      </c>
      <c r="B144">
        <v>41087</v>
      </c>
      <c r="C144" t="s">
        <v>217</v>
      </c>
      <c r="D144" t="s">
        <v>32</v>
      </c>
      <c r="E144">
        <v>21268</v>
      </c>
      <c r="F144" s="2">
        <v>42887</v>
      </c>
      <c r="G144" s="2">
        <v>31138</v>
      </c>
      <c r="H144">
        <v>40</v>
      </c>
      <c r="I144" t="s">
        <v>27</v>
      </c>
      <c r="J144" s="2"/>
      <c r="K144" t="s">
        <v>28</v>
      </c>
      <c r="L144">
        <v>30</v>
      </c>
      <c r="M144" t="s">
        <v>29</v>
      </c>
      <c r="N144" t="s">
        <v>67</v>
      </c>
      <c r="O144">
        <f t="shared" si="4"/>
        <v>3900</v>
      </c>
      <c r="P144">
        <v>2350</v>
      </c>
      <c r="Q144">
        <v>300</v>
      </c>
      <c r="R144">
        <v>0</v>
      </c>
      <c r="S144">
        <v>0</v>
      </c>
      <c r="T144">
        <v>0</v>
      </c>
      <c r="U144">
        <v>0</v>
      </c>
      <c r="V144">
        <v>0</v>
      </c>
      <c r="W144">
        <v>0</v>
      </c>
      <c r="X144">
        <v>1250</v>
      </c>
      <c r="Y144">
        <v>1825.06</v>
      </c>
      <c r="Z144">
        <f t="shared" si="5"/>
        <v>5725.0599999999995</v>
      </c>
    </row>
    <row r="145" spans="1:26" x14ac:dyDescent="0.3">
      <c r="A145">
        <v>1</v>
      </c>
      <c r="B145">
        <v>41089</v>
      </c>
      <c r="C145" t="s">
        <v>218</v>
      </c>
      <c r="D145" t="s">
        <v>32</v>
      </c>
      <c r="E145">
        <v>21268</v>
      </c>
      <c r="F145" s="2">
        <v>42856</v>
      </c>
      <c r="G145" s="2">
        <v>32509</v>
      </c>
      <c r="H145">
        <v>36</v>
      </c>
      <c r="I145" t="s">
        <v>27</v>
      </c>
      <c r="J145" s="2"/>
      <c r="K145" t="s">
        <v>28</v>
      </c>
      <c r="L145">
        <v>42</v>
      </c>
      <c r="M145" t="s">
        <v>29</v>
      </c>
      <c r="N145" t="s">
        <v>219</v>
      </c>
      <c r="O145">
        <f t="shared" si="4"/>
        <v>1600</v>
      </c>
      <c r="P145">
        <v>1400</v>
      </c>
      <c r="Q145">
        <v>200</v>
      </c>
      <c r="R145">
        <v>0</v>
      </c>
      <c r="S145">
        <v>0</v>
      </c>
      <c r="T145">
        <v>0</v>
      </c>
      <c r="U145">
        <v>0</v>
      </c>
      <c r="V145">
        <v>0</v>
      </c>
      <c r="W145">
        <v>0</v>
      </c>
      <c r="X145">
        <v>0</v>
      </c>
      <c r="Y145">
        <v>1277.47</v>
      </c>
      <c r="Z145">
        <f t="shared" si="5"/>
        <v>2877.4700000000003</v>
      </c>
    </row>
    <row r="146" spans="1:26" x14ac:dyDescent="0.3">
      <c r="A146">
        <v>1</v>
      </c>
      <c r="B146">
        <v>41090</v>
      </c>
      <c r="C146" t="s">
        <v>25</v>
      </c>
      <c r="D146" t="s">
        <v>32</v>
      </c>
      <c r="E146">
        <v>21281</v>
      </c>
      <c r="F146" s="2">
        <v>42856</v>
      </c>
      <c r="G146" s="2">
        <v>32573</v>
      </c>
      <c r="H146">
        <v>36</v>
      </c>
      <c r="I146" t="s">
        <v>27</v>
      </c>
      <c r="J146" s="2"/>
      <c r="K146" t="s">
        <v>28</v>
      </c>
      <c r="L146">
        <v>42</v>
      </c>
      <c r="M146" t="s">
        <v>29</v>
      </c>
      <c r="N146" t="s">
        <v>188</v>
      </c>
      <c r="O146">
        <f t="shared" si="4"/>
        <v>1600</v>
      </c>
      <c r="P146">
        <v>1300</v>
      </c>
      <c r="Q146">
        <v>300</v>
      </c>
      <c r="R146">
        <v>0</v>
      </c>
      <c r="S146">
        <v>0</v>
      </c>
      <c r="T146">
        <v>0</v>
      </c>
      <c r="U146">
        <v>0</v>
      </c>
      <c r="V146">
        <v>0</v>
      </c>
      <c r="W146">
        <v>0</v>
      </c>
      <c r="X146">
        <v>0</v>
      </c>
      <c r="Y146">
        <v>1275.1300000000001</v>
      </c>
      <c r="Z146">
        <f t="shared" si="5"/>
        <v>2875.13</v>
      </c>
    </row>
    <row r="147" spans="1:26" x14ac:dyDescent="0.3">
      <c r="A147">
        <v>1</v>
      </c>
      <c r="B147">
        <v>41091</v>
      </c>
      <c r="C147" t="s">
        <v>25</v>
      </c>
      <c r="D147" t="s">
        <v>26</v>
      </c>
      <c r="E147">
        <v>23093</v>
      </c>
      <c r="F147" s="2">
        <v>42856</v>
      </c>
      <c r="G147" s="2">
        <v>27984</v>
      </c>
      <c r="H147">
        <v>49</v>
      </c>
      <c r="I147" t="s">
        <v>27</v>
      </c>
      <c r="J147" s="2"/>
      <c r="K147" t="s">
        <v>28</v>
      </c>
      <c r="L147">
        <v>42</v>
      </c>
      <c r="M147" t="s">
        <v>29</v>
      </c>
      <c r="N147" t="s">
        <v>188</v>
      </c>
      <c r="O147">
        <f t="shared" si="4"/>
        <v>1600</v>
      </c>
      <c r="P147">
        <v>1300</v>
      </c>
      <c r="Q147">
        <v>300</v>
      </c>
      <c r="R147">
        <v>0</v>
      </c>
      <c r="S147">
        <v>0</v>
      </c>
      <c r="T147">
        <v>0</v>
      </c>
      <c r="U147">
        <v>0</v>
      </c>
      <c r="V147">
        <v>0</v>
      </c>
      <c r="W147">
        <v>0</v>
      </c>
      <c r="X147">
        <v>0</v>
      </c>
      <c r="Y147">
        <v>1275.1300000000001</v>
      </c>
      <c r="Z147">
        <f t="shared" si="5"/>
        <v>2875.13</v>
      </c>
    </row>
    <row r="148" spans="1:26" x14ac:dyDescent="0.3">
      <c r="A148">
        <v>1</v>
      </c>
      <c r="B148">
        <v>41092</v>
      </c>
      <c r="C148" t="s">
        <v>220</v>
      </c>
      <c r="D148" t="s">
        <v>32</v>
      </c>
      <c r="E148">
        <v>21281</v>
      </c>
      <c r="F148" s="2">
        <v>42856</v>
      </c>
      <c r="G148" s="2">
        <v>25934</v>
      </c>
      <c r="H148">
        <v>54</v>
      </c>
      <c r="I148" t="s">
        <v>27</v>
      </c>
      <c r="J148" s="2"/>
      <c r="K148" t="s">
        <v>28</v>
      </c>
      <c r="L148">
        <v>42</v>
      </c>
      <c r="M148" t="s">
        <v>29</v>
      </c>
      <c r="N148" t="s">
        <v>221</v>
      </c>
      <c r="O148">
        <f t="shared" si="4"/>
        <v>2800</v>
      </c>
      <c r="P148">
        <v>2400</v>
      </c>
      <c r="Q148">
        <v>200</v>
      </c>
      <c r="R148">
        <v>0</v>
      </c>
      <c r="S148">
        <v>0</v>
      </c>
      <c r="T148">
        <v>0</v>
      </c>
      <c r="U148">
        <v>0</v>
      </c>
      <c r="V148">
        <v>0</v>
      </c>
      <c r="W148">
        <v>0</v>
      </c>
      <c r="X148">
        <v>200</v>
      </c>
      <c r="Y148">
        <v>1439.07</v>
      </c>
      <c r="Z148">
        <f t="shared" si="5"/>
        <v>4239.07</v>
      </c>
    </row>
    <row r="149" spans="1:26" x14ac:dyDescent="0.3">
      <c r="A149">
        <v>1</v>
      </c>
      <c r="B149">
        <v>41094</v>
      </c>
      <c r="C149" t="s">
        <v>222</v>
      </c>
      <c r="D149" t="s">
        <v>32</v>
      </c>
      <c r="E149">
        <v>21268</v>
      </c>
      <c r="F149" s="2">
        <v>42856</v>
      </c>
      <c r="G149" s="2">
        <v>28856</v>
      </c>
      <c r="H149">
        <v>46</v>
      </c>
      <c r="I149" t="s">
        <v>27</v>
      </c>
      <c r="J149" s="2"/>
      <c r="K149" t="s">
        <v>28</v>
      </c>
      <c r="L149">
        <v>42</v>
      </c>
      <c r="M149" t="s">
        <v>29</v>
      </c>
      <c r="N149" t="s">
        <v>76</v>
      </c>
      <c r="O149">
        <f t="shared" si="4"/>
        <v>1600</v>
      </c>
      <c r="P149">
        <v>1300</v>
      </c>
      <c r="Q149">
        <v>300</v>
      </c>
      <c r="R149">
        <v>0</v>
      </c>
      <c r="S149">
        <v>0</v>
      </c>
      <c r="T149">
        <v>0</v>
      </c>
      <c r="U149">
        <v>0</v>
      </c>
      <c r="V149">
        <v>0</v>
      </c>
      <c r="W149">
        <v>0</v>
      </c>
      <c r="X149">
        <v>0</v>
      </c>
      <c r="Y149">
        <v>1275.1300000000001</v>
      </c>
      <c r="Z149">
        <f t="shared" si="5"/>
        <v>2875.13</v>
      </c>
    </row>
    <row r="150" spans="1:26" x14ac:dyDescent="0.3">
      <c r="A150">
        <v>1</v>
      </c>
      <c r="B150">
        <v>41101</v>
      </c>
      <c r="C150" t="s">
        <v>133</v>
      </c>
      <c r="D150" t="s">
        <v>35</v>
      </c>
      <c r="E150">
        <v>15700</v>
      </c>
      <c r="F150" s="2">
        <v>42871</v>
      </c>
      <c r="G150" s="2">
        <v>34074</v>
      </c>
      <c r="H150">
        <v>32</v>
      </c>
      <c r="I150" t="s">
        <v>27</v>
      </c>
      <c r="J150" s="2"/>
      <c r="K150" t="s">
        <v>28</v>
      </c>
      <c r="L150">
        <v>30</v>
      </c>
      <c r="M150" t="s">
        <v>223</v>
      </c>
      <c r="N150" t="s">
        <v>224</v>
      </c>
      <c r="O150">
        <f t="shared" si="4"/>
        <v>3700</v>
      </c>
      <c r="P150">
        <v>2800</v>
      </c>
      <c r="Q150">
        <v>0</v>
      </c>
      <c r="R150">
        <v>700</v>
      </c>
      <c r="S150">
        <v>0</v>
      </c>
      <c r="T150">
        <v>0</v>
      </c>
      <c r="U150">
        <v>0</v>
      </c>
      <c r="V150">
        <v>200</v>
      </c>
      <c r="W150">
        <v>0</v>
      </c>
      <c r="X150">
        <v>200</v>
      </c>
      <c r="Y150">
        <v>1697.19</v>
      </c>
      <c r="Z150">
        <f t="shared" si="5"/>
        <v>5397.1900000000005</v>
      </c>
    </row>
    <row r="151" spans="1:26" x14ac:dyDescent="0.3">
      <c r="A151">
        <v>1</v>
      </c>
      <c r="B151">
        <v>41102</v>
      </c>
      <c r="C151" t="s">
        <v>225</v>
      </c>
      <c r="D151" t="s">
        <v>32</v>
      </c>
      <c r="E151">
        <v>21277</v>
      </c>
      <c r="F151" s="2">
        <v>42856</v>
      </c>
      <c r="G151" s="2">
        <v>28081</v>
      </c>
      <c r="H151">
        <v>49</v>
      </c>
      <c r="I151" t="s">
        <v>27</v>
      </c>
      <c r="J151" s="2"/>
      <c r="K151" t="s">
        <v>28</v>
      </c>
      <c r="L151">
        <v>30</v>
      </c>
      <c r="M151" t="s">
        <v>29</v>
      </c>
      <c r="N151" t="s">
        <v>134</v>
      </c>
      <c r="O151">
        <f t="shared" si="4"/>
        <v>6000</v>
      </c>
      <c r="P151">
        <v>3300</v>
      </c>
      <c r="Q151">
        <v>450</v>
      </c>
      <c r="R151">
        <v>825</v>
      </c>
      <c r="S151">
        <v>396</v>
      </c>
      <c r="T151">
        <v>0</v>
      </c>
      <c r="U151">
        <v>0</v>
      </c>
      <c r="V151">
        <v>0</v>
      </c>
      <c r="W151">
        <v>0</v>
      </c>
      <c r="X151">
        <v>1029</v>
      </c>
      <c r="Y151">
        <v>2182.21</v>
      </c>
      <c r="Z151">
        <f t="shared" si="5"/>
        <v>8182.21</v>
      </c>
    </row>
    <row r="152" spans="1:26" x14ac:dyDescent="0.3">
      <c r="A152">
        <v>1</v>
      </c>
      <c r="B152">
        <v>41107</v>
      </c>
      <c r="C152" t="s">
        <v>226</v>
      </c>
      <c r="D152" t="s">
        <v>39</v>
      </c>
      <c r="E152">
        <v>29390</v>
      </c>
      <c r="F152" s="2">
        <v>40677</v>
      </c>
      <c r="G152" s="2">
        <v>32356</v>
      </c>
      <c r="H152">
        <v>37</v>
      </c>
      <c r="I152" t="s">
        <v>27</v>
      </c>
      <c r="J152" s="2"/>
      <c r="K152" t="s">
        <v>28</v>
      </c>
      <c r="L152">
        <v>42</v>
      </c>
      <c r="M152" t="s">
        <v>93</v>
      </c>
      <c r="N152" t="s">
        <v>227</v>
      </c>
      <c r="O152">
        <f t="shared" si="4"/>
        <v>3600</v>
      </c>
      <c r="P152">
        <v>2175</v>
      </c>
      <c r="Q152">
        <v>400</v>
      </c>
      <c r="R152">
        <v>550</v>
      </c>
      <c r="S152">
        <v>300</v>
      </c>
      <c r="T152">
        <v>0</v>
      </c>
      <c r="U152">
        <v>0</v>
      </c>
      <c r="V152">
        <v>0</v>
      </c>
      <c r="W152">
        <v>0</v>
      </c>
      <c r="X152">
        <v>175</v>
      </c>
      <c r="Y152">
        <v>1731.87</v>
      </c>
      <c r="Z152">
        <f t="shared" si="5"/>
        <v>5331.87</v>
      </c>
    </row>
    <row r="153" spans="1:26" x14ac:dyDescent="0.3">
      <c r="A153">
        <v>1</v>
      </c>
      <c r="B153">
        <v>41108</v>
      </c>
      <c r="C153" t="s">
        <v>228</v>
      </c>
      <c r="D153" t="s">
        <v>32</v>
      </c>
      <c r="E153">
        <v>21268</v>
      </c>
      <c r="F153" s="2">
        <v>41244</v>
      </c>
      <c r="G153" s="2">
        <v>31332</v>
      </c>
      <c r="H153">
        <v>40</v>
      </c>
      <c r="I153" t="s">
        <v>27</v>
      </c>
      <c r="J153" s="2"/>
      <c r="K153" t="s">
        <v>28</v>
      </c>
      <c r="L153">
        <v>42</v>
      </c>
      <c r="M153" t="s">
        <v>93</v>
      </c>
      <c r="N153" t="s">
        <v>229</v>
      </c>
      <c r="O153">
        <f t="shared" si="4"/>
        <v>3200</v>
      </c>
      <c r="P153">
        <v>1800</v>
      </c>
      <c r="Q153">
        <v>325</v>
      </c>
      <c r="R153">
        <v>400</v>
      </c>
      <c r="S153">
        <v>400</v>
      </c>
      <c r="T153">
        <v>0</v>
      </c>
      <c r="U153">
        <v>0</v>
      </c>
      <c r="V153">
        <v>0</v>
      </c>
      <c r="W153">
        <v>0</v>
      </c>
      <c r="X153">
        <v>275</v>
      </c>
      <c r="Y153">
        <v>1641.95</v>
      </c>
      <c r="Z153">
        <f t="shared" si="5"/>
        <v>4841.95</v>
      </c>
    </row>
    <row r="154" spans="1:26" x14ac:dyDescent="0.3">
      <c r="A154">
        <v>1</v>
      </c>
      <c r="B154">
        <v>41109</v>
      </c>
      <c r="C154" t="s">
        <v>230</v>
      </c>
      <c r="D154" t="s">
        <v>32</v>
      </c>
      <c r="E154">
        <v>21268</v>
      </c>
      <c r="F154" s="2">
        <v>41456</v>
      </c>
      <c r="G154" s="2">
        <v>22282</v>
      </c>
      <c r="H154">
        <v>64</v>
      </c>
      <c r="I154" t="s">
        <v>27</v>
      </c>
      <c r="J154" s="2"/>
      <c r="K154" t="s">
        <v>28</v>
      </c>
      <c r="L154">
        <v>42</v>
      </c>
      <c r="M154" t="s">
        <v>93</v>
      </c>
      <c r="N154" t="s">
        <v>67</v>
      </c>
      <c r="O154">
        <f t="shared" si="4"/>
        <v>3600</v>
      </c>
      <c r="P154">
        <v>2175</v>
      </c>
      <c r="Q154">
        <v>400</v>
      </c>
      <c r="R154">
        <v>550</v>
      </c>
      <c r="S154">
        <v>300</v>
      </c>
      <c r="T154">
        <v>0</v>
      </c>
      <c r="U154">
        <v>0</v>
      </c>
      <c r="V154">
        <v>0</v>
      </c>
      <c r="W154">
        <v>0</v>
      </c>
      <c r="X154">
        <v>175</v>
      </c>
      <c r="Y154">
        <v>1731.83</v>
      </c>
      <c r="Z154">
        <f t="shared" si="5"/>
        <v>5331.83</v>
      </c>
    </row>
    <row r="155" spans="1:26" x14ac:dyDescent="0.3">
      <c r="A155">
        <v>1</v>
      </c>
      <c r="B155">
        <v>41110</v>
      </c>
      <c r="C155" t="s">
        <v>231</v>
      </c>
      <c r="D155" t="s">
        <v>39</v>
      </c>
      <c r="E155">
        <v>29390</v>
      </c>
      <c r="F155" s="2">
        <v>41461</v>
      </c>
      <c r="G155" s="2">
        <v>26299</v>
      </c>
      <c r="H155">
        <v>53</v>
      </c>
      <c r="I155" t="s">
        <v>27</v>
      </c>
      <c r="J155" s="2"/>
      <c r="K155" t="s">
        <v>28</v>
      </c>
      <c r="L155">
        <v>42</v>
      </c>
      <c r="M155" t="s">
        <v>93</v>
      </c>
      <c r="N155" t="s">
        <v>33</v>
      </c>
      <c r="O155">
        <f t="shared" si="4"/>
        <v>3200</v>
      </c>
      <c r="P155">
        <v>1800</v>
      </c>
      <c r="Q155">
        <v>325</v>
      </c>
      <c r="R155">
        <v>400</v>
      </c>
      <c r="S155">
        <v>400</v>
      </c>
      <c r="T155">
        <v>0</v>
      </c>
      <c r="U155">
        <v>0</v>
      </c>
      <c r="V155">
        <v>0</v>
      </c>
      <c r="W155">
        <v>0</v>
      </c>
      <c r="X155">
        <v>275</v>
      </c>
      <c r="Y155">
        <v>1641.91</v>
      </c>
      <c r="Z155">
        <f t="shared" si="5"/>
        <v>4841.91</v>
      </c>
    </row>
    <row r="156" spans="1:26" x14ac:dyDescent="0.3">
      <c r="A156">
        <v>1</v>
      </c>
      <c r="B156">
        <v>41111</v>
      </c>
      <c r="C156" t="s">
        <v>232</v>
      </c>
      <c r="D156" t="s">
        <v>32</v>
      </c>
      <c r="E156">
        <v>21268</v>
      </c>
      <c r="F156" s="2">
        <v>41456</v>
      </c>
      <c r="G156" s="2">
        <v>30051</v>
      </c>
      <c r="H156">
        <v>43</v>
      </c>
      <c r="I156" t="s">
        <v>27</v>
      </c>
      <c r="J156" s="2"/>
      <c r="K156" t="s">
        <v>28</v>
      </c>
      <c r="L156">
        <v>42</v>
      </c>
      <c r="M156" t="s">
        <v>93</v>
      </c>
      <c r="N156" t="s">
        <v>233</v>
      </c>
      <c r="O156">
        <f t="shared" si="4"/>
        <v>3200</v>
      </c>
      <c r="P156">
        <v>1800</v>
      </c>
      <c r="Q156">
        <v>325</v>
      </c>
      <c r="R156">
        <v>400</v>
      </c>
      <c r="S156">
        <v>400</v>
      </c>
      <c r="T156">
        <v>0</v>
      </c>
      <c r="U156">
        <v>0</v>
      </c>
      <c r="V156">
        <v>0</v>
      </c>
      <c r="W156">
        <v>0</v>
      </c>
      <c r="X156">
        <v>275</v>
      </c>
      <c r="Y156">
        <v>1641.95</v>
      </c>
      <c r="Z156">
        <f t="shared" si="5"/>
        <v>4841.95</v>
      </c>
    </row>
    <row r="157" spans="1:26" x14ac:dyDescent="0.3">
      <c r="A157">
        <v>1</v>
      </c>
      <c r="B157">
        <v>41113</v>
      </c>
      <c r="C157" t="s">
        <v>234</v>
      </c>
      <c r="D157" t="s">
        <v>32</v>
      </c>
      <c r="E157">
        <v>21268</v>
      </c>
      <c r="F157" s="2">
        <v>41579</v>
      </c>
      <c r="G157" s="2">
        <v>27760</v>
      </c>
      <c r="H157">
        <v>49</v>
      </c>
      <c r="I157" t="s">
        <v>27</v>
      </c>
      <c r="J157" s="2"/>
      <c r="K157" t="s">
        <v>28</v>
      </c>
      <c r="L157">
        <v>42</v>
      </c>
      <c r="M157" t="s">
        <v>93</v>
      </c>
      <c r="N157" t="s">
        <v>67</v>
      </c>
      <c r="O157">
        <f t="shared" si="4"/>
        <v>4800</v>
      </c>
      <c r="P157">
        <v>2300</v>
      </c>
      <c r="Q157">
        <v>800</v>
      </c>
      <c r="R157">
        <v>900</v>
      </c>
      <c r="S157">
        <v>700</v>
      </c>
      <c r="T157">
        <v>0</v>
      </c>
      <c r="U157">
        <v>100</v>
      </c>
      <c r="V157">
        <v>500</v>
      </c>
      <c r="W157">
        <v>0</v>
      </c>
      <c r="X157">
        <v>0</v>
      </c>
      <c r="Y157">
        <v>2058.44</v>
      </c>
      <c r="Z157">
        <f t="shared" si="5"/>
        <v>6858.4400000000005</v>
      </c>
    </row>
    <row r="158" spans="1:26" x14ac:dyDescent="0.3">
      <c r="A158">
        <v>1</v>
      </c>
      <c r="B158">
        <v>41116</v>
      </c>
      <c r="C158" t="s">
        <v>235</v>
      </c>
      <c r="D158" t="s">
        <v>32</v>
      </c>
      <c r="E158">
        <v>21280</v>
      </c>
      <c r="F158" s="2">
        <v>39638</v>
      </c>
      <c r="G158" s="2">
        <v>28612</v>
      </c>
      <c r="H158">
        <v>47</v>
      </c>
      <c r="I158" t="s">
        <v>27</v>
      </c>
      <c r="J158" s="2"/>
      <c r="K158" t="s">
        <v>28</v>
      </c>
      <c r="L158">
        <v>42</v>
      </c>
      <c r="M158" t="s">
        <v>59</v>
      </c>
      <c r="N158" t="s">
        <v>236</v>
      </c>
      <c r="O158">
        <f t="shared" si="4"/>
        <v>5000</v>
      </c>
      <c r="P158">
        <v>3000</v>
      </c>
      <c r="Q158">
        <v>500</v>
      </c>
      <c r="R158">
        <v>0</v>
      </c>
      <c r="S158">
        <v>0</v>
      </c>
      <c r="T158">
        <v>0</v>
      </c>
      <c r="U158">
        <v>0</v>
      </c>
      <c r="V158">
        <v>1500</v>
      </c>
      <c r="W158">
        <v>0</v>
      </c>
      <c r="X158">
        <v>1500</v>
      </c>
      <c r="Y158">
        <v>2094.29</v>
      </c>
      <c r="Z158">
        <f t="shared" si="5"/>
        <v>7094.29</v>
      </c>
    </row>
    <row r="159" spans="1:26" x14ac:dyDescent="0.3">
      <c r="A159">
        <v>1</v>
      </c>
      <c r="B159">
        <v>41118</v>
      </c>
      <c r="C159" t="s">
        <v>25</v>
      </c>
      <c r="D159" t="s">
        <v>26</v>
      </c>
      <c r="E159">
        <v>23093</v>
      </c>
      <c r="F159" s="2">
        <v>42840</v>
      </c>
      <c r="G159" s="2">
        <v>32398</v>
      </c>
      <c r="H159">
        <v>37</v>
      </c>
      <c r="I159" t="s">
        <v>27</v>
      </c>
      <c r="J159" s="2"/>
      <c r="K159" t="s">
        <v>28</v>
      </c>
      <c r="L159">
        <v>42</v>
      </c>
      <c r="M159" t="s">
        <v>29</v>
      </c>
      <c r="N159" t="s">
        <v>145</v>
      </c>
      <c r="O159">
        <f t="shared" si="4"/>
        <v>4000</v>
      </c>
      <c r="P159">
        <v>2400</v>
      </c>
      <c r="Q159">
        <v>300</v>
      </c>
      <c r="R159">
        <v>600</v>
      </c>
      <c r="S159">
        <v>288</v>
      </c>
      <c r="T159">
        <v>0</v>
      </c>
      <c r="U159">
        <v>0</v>
      </c>
      <c r="V159">
        <v>0</v>
      </c>
      <c r="W159">
        <v>0</v>
      </c>
      <c r="X159">
        <v>412</v>
      </c>
      <c r="Y159">
        <v>1581.35</v>
      </c>
      <c r="Z159">
        <f t="shared" si="5"/>
        <v>5581.35</v>
      </c>
    </row>
    <row r="160" spans="1:26" x14ac:dyDescent="0.3">
      <c r="A160">
        <v>1</v>
      </c>
      <c r="B160">
        <v>41119</v>
      </c>
      <c r="C160" t="s">
        <v>237</v>
      </c>
      <c r="D160" t="s">
        <v>32</v>
      </c>
      <c r="E160">
        <v>21280</v>
      </c>
      <c r="F160" s="2">
        <v>42879</v>
      </c>
      <c r="G160" s="2">
        <v>31450</v>
      </c>
      <c r="H160">
        <v>39</v>
      </c>
      <c r="I160" t="s">
        <v>27</v>
      </c>
      <c r="J160" s="2"/>
      <c r="K160" t="s">
        <v>28</v>
      </c>
      <c r="L160">
        <v>42</v>
      </c>
      <c r="M160" t="s">
        <v>29</v>
      </c>
      <c r="N160" t="s">
        <v>238</v>
      </c>
      <c r="O160">
        <f t="shared" si="4"/>
        <v>3000</v>
      </c>
      <c r="P160">
        <v>2000</v>
      </c>
      <c r="Q160">
        <v>300</v>
      </c>
      <c r="R160">
        <v>0</v>
      </c>
      <c r="S160">
        <v>0</v>
      </c>
      <c r="T160">
        <v>0</v>
      </c>
      <c r="U160">
        <v>0</v>
      </c>
      <c r="V160">
        <v>0</v>
      </c>
      <c r="W160">
        <v>0</v>
      </c>
      <c r="X160">
        <v>700</v>
      </c>
      <c r="Y160">
        <v>1452.78</v>
      </c>
      <c r="Z160">
        <f t="shared" si="5"/>
        <v>4452.78</v>
      </c>
    </row>
    <row r="161" spans="1:26" x14ac:dyDescent="0.3">
      <c r="A161">
        <v>1</v>
      </c>
      <c r="B161">
        <v>41122</v>
      </c>
      <c r="C161" t="s">
        <v>239</v>
      </c>
      <c r="D161" t="s">
        <v>32</v>
      </c>
      <c r="E161">
        <v>21281</v>
      </c>
      <c r="F161" s="2">
        <v>42877</v>
      </c>
      <c r="G161" s="2">
        <v>30510</v>
      </c>
      <c r="H161">
        <v>42</v>
      </c>
      <c r="I161" t="s">
        <v>27</v>
      </c>
      <c r="J161" s="2"/>
      <c r="K161" t="s">
        <v>28</v>
      </c>
      <c r="L161">
        <v>30</v>
      </c>
      <c r="M161" t="s">
        <v>59</v>
      </c>
      <c r="N161" t="s">
        <v>145</v>
      </c>
      <c r="O161">
        <f t="shared" si="4"/>
        <v>5000</v>
      </c>
      <c r="P161">
        <v>3000</v>
      </c>
      <c r="Q161">
        <v>300</v>
      </c>
      <c r="R161">
        <v>750</v>
      </c>
      <c r="S161">
        <v>360</v>
      </c>
      <c r="T161">
        <v>0</v>
      </c>
      <c r="U161">
        <v>0</v>
      </c>
      <c r="V161">
        <v>0</v>
      </c>
      <c r="W161">
        <v>0</v>
      </c>
      <c r="X161">
        <v>590</v>
      </c>
      <c r="Y161">
        <v>1997.24</v>
      </c>
      <c r="Z161">
        <f t="shared" si="5"/>
        <v>6997.24</v>
      </c>
    </row>
    <row r="162" spans="1:26" x14ac:dyDescent="0.3">
      <c r="A162">
        <v>1</v>
      </c>
      <c r="B162">
        <v>41124</v>
      </c>
      <c r="C162" t="s">
        <v>240</v>
      </c>
      <c r="D162" t="s">
        <v>32</v>
      </c>
      <c r="E162">
        <v>21280</v>
      </c>
      <c r="F162" s="2">
        <v>42819</v>
      </c>
      <c r="G162" s="2">
        <v>33143</v>
      </c>
      <c r="H162">
        <v>35</v>
      </c>
      <c r="I162" t="s">
        <v>27</v>
      </c>
      <c r="J162" s="2"/>
      <c r="K162" t="s">
        <v>28</v>
      </c>
      <c r="L162">
        <v>30</v>
      </c>
      <c r="M162" t="s">
        <v>202</v>
      </c>
      <c r="N162" t="s">
        <v>241</v>
      </c>
      <c r="O162">
        <f t="shared" si="4"/>
        <v>18500</v>
      </c>
      <c r="P162">
        <v>9000</v>
      </c>
      <c r="Q162">
        <v>1950</v>
      </c>
      <c r="R162">
        <v>2000</v>
      </c>
      <c r="S162">
        <v>1500</v>
      </c>
      <c r="T162">
        <v>500</v>
      </c>
      <c r="U162">
        <v>0</v>
      </c>
      <c r="V162">
        <v>6500</v>
      </c>
      <c r="W162">
        <v>0</v>
      </c>
      <c r="X162">
        <v>3550</v>
      </c>
      <c r="Y162">
        <v>4005.1</v>
      </c>
      <c r="Z162">
        <f t="shared" si="5"/>
        <v>22505.1</v>
      </c>
    </row>
    <row r="163" spans="1:26" x14ac:dyDescent="0.3">
      <c r="A163">
        <v>1</v>
      </c>
      <c r="B163">
        <v>41132</v>
      </c>
      <c r="C163" t="s">
        <v>242</v>
      </c>
      <c r="D163" t="s">
        <v>39</v>
      </c>
      <c r="E163">
        <v>29391</v>
      </c>
      <c r="F163" s="2">
        <v>41579</v>
      </c>
      <c r="G163" s="2">
        <v>32096</v>
      </c>
      <c r="H163">
        <v>38</v>
      </c>
      <c r="I163" t="s">
        <v>27</v>
      </c>
      <c r="J163" s="2"/>
      <c r="K163" t="s">
        <v>28</v>
      </c>
      <c r="L163">
        <v>42</v>
      </c>
      <c r="M163" t="s">
        <v>93</v>
      </c>
      <c r="N163" t="s">
        <v>33</v>
      </c>
      <c r="O163">
        <f t="shared" si="4"/>
        <v>3200</v>
      </c>
      <c r="P163">
        <v>1920</v>
      </c>
      <c r="Q163">
        <v>200</v>
      </c>
      <c r="R163">
        <v>480</v>
      </c>
      <c r="S163">
        <v>230</v>
      </c>
      <c r="T163">
        <v>0</v>
      </c>
      <c r="U163">
        <v>0</v>
      </c>
      <c r="V163">
        <v>0</v>
      </c>
      <c r="W163">
        <v>0</v>
      </c>
      <c r="X163">
        <v>370</v>
      </c>
      <c r="Y163">
        <v>1724.74</v>
      </c>
      <c r="Z163">
        <f t="shared" si="5"/>
        <v>4924.74</v>
      </c>
    </row>
    <row r="164" spans="1:26" x14ac:dyDescent="0.3">
      <c r="A164">
        <v>1</v>
      </c>
      <c r="B164">
        <v>41135</v>
      </c>
      <c r="C164" t="s">
        <v>243</v>
      </c>
      <c r="D164" t="s">
        <v>35</v>
      </c>
      <c r="E164">
        <v>15701</v>
      </c>
      <c r="F164" s="2">
        <v>41518</v>
      </c>
      <c r="G164" s="2">
        <v>30579</v>
      </c>
      <c r="H164">
        <v>42</v>
      </c>
      <c r="I164" t="s">
        <v>27</v>
      </c>
      <c r="J164" s="2"/>
      <c r="K164" t="s">
        <v>28</v>
      </c>
      <c r="L164">
        <v>42</v>
      </c>
      <c r="M164" t="s">
        <v>29</v>
      </c>
      <c r="N164" t="s">
        <v>244</v>
      </c>
      <c r="O164">
        <f t="shared" si="4"/>
        <v>2750</v>
      </c>
      <c r="P164">
        <v>1500</v>
      </c>
      <c r="Q164">
        <v>200</v>
      </c>
      <c r="R164">
        <v>375</v>
      </c>
      <c r="S164">
        <v>180</v>
      </c>
      <c r="T164">
        <v>0</v>
      </c>
      <c r="U164">
        <v>0</v>
      </c>
      <c r="V164">
        <v>250</v>
      </c>
      <c r="W164">
        <v>0</v>
      </c>
      <c r="X164">
        <v>495</v>
      </c>
      <c r="Y164">
        <v>1643.97</v>
      </c>
      <c r="Z164">
        <f t="shared" si="5"/>
        <v>4393.97</v>
      </c>
    </row>
    <row r="165" spans="1:26" x14ac:dyDescent="0.3">
      <c r="A165">
        <v>1</v>
      </c>
      <c r="B165">
        <v>41136</v>
      </c>
      <c r="C165" t="s">
        <v>25</v>
      </c>
      <c r="D165" t="s">
        <v>32</v>
      </c>
      <c r="E165">
        <v>21268</v>
      </c>
      <c r="F165" s="2">
        <v>42889</v>
      </c>
      <c r="G165" s="2">
        <v>29952</v>
      </c>
      <c r="H165">
        <v>43</v>
      </c>
      <c r="I165" t="s">
        <v>27</v>
      </c>
      <c r="J165" s="2"/>
      <c r="K165" t="s">
        <v>28</v>
      </c>
      <c r="L165">
        <v>42</v>
      </c>
      <c r="M165" t="s">
        <v>29</v>
      </c>
      <c r="N165" t="s">
        <v>245</v>
      </c>
      <c r="O165">
        <f t="shared" si="4"/>
        <v>7500</v>
      </c>
      <c r="P165">
        <v>4500</v>
      </c>
      <c r="Q165">
        <v>300</v>
      </c>
      <c r="R165">
        <v>1125</v>
      </c>
      <c r="S165">
        <v>540</v>
      </c>
      <c r="T165">
        <v>0</v>
      </c>
      <c r="U165">
        <v>0</v>
      </c>
      <c r="V165">
        <v>0</v>
      </c>
      <c r="W165">
        <v>0</v>
      </c>
      <c r="X165">
        <v>1035</v>
      </c>
      <c r="Y165">
        <v>2037.15</v>
      </c>
      <c r="Z165">
        <f t="shared" si="5"/>
        <v>9537.15</v>
      </c>
    </row>
    <row r="166" spans="1:26" x14ac:dyDescent="0.3">
      <c r="A166">
        <v>1</v>
      </c>
      <c r="B166">
        <v>41137</v>
      </c>
      <c r="C166" t="s">
        <v>63</v>
      </c>
      <c r="D166" t="s">
        <v>32</v>
      </c>
      <c r="E166">
        <v>21268</v>
      </c>
      <c r="F166" s="2">
        <v>42917</v>
      </c>
      <c r="G166" s="2">
        <v>27466</v>
      </c>
      <c r="H166">
        <v>50</v>
      </c>
      <c r="I166" t="s">
        <v>27</v>
      </c>
      <c r="J166" s="2"/>
      <c r="K166" t="s">
        <v>28</v>
      </c>
      <c r="L166">
        <v>42</v>
      </c>
      <c r="M166" t="s">
        <v>29</v>
      </c>
      <c r="N166" t="s">
        <v>184</v>
      </c>
      <c r="O166">
        <f t="shared" si="4"/>
        <v>10000</v>
      </c>
      <c r="P166">
        <v>6000</v>
      </c>
      <c r="Q166">
        <v>450</v>
      </c>
      <c r="R166">
        <v>1500</v>
      </c>
      <c r="S166">
        <v>720</v>
      </c>
      <c r="T166">
        <v>0</v>
      </c>
      <c r="U166">
        <v>0</v>
      </c>
      <c r="V166">
        <v>0</v>
      </c>
      <c r="W166">
        <v>0</v>
      </c>
      <c r="X166">
        <v>1330</v>
      </c>
      <c r="Y166">
        <v>2362.73</v>
      </c>
      <c r="Z166">
        <f t="shared" si="5"/>
        <v>12362.73</v>
      </c>
    </row>
    <row r="167" spans="1:26" x14ac:dyDescent="0.3">
      <c r="A167">
        <v>1</v>
      </c>
      <c r="B167">
        <v>41138</v>
      </c>
      <c r="C167" t="s">
        <v>246</v>
      </c>
      <c r="D167" t="s">
        <v>32</v>
      </c>
      <c r="E167">
        <v>21268</v>
      </c>
      <c r="F167" s="2">
        <v>42908</v>
      </c>
      <c r="G167" s="2">
        <v>29952</v>
      </c>
      <c r="H167">
        <v>43</v>
      </c>
      <c r="I167" t="s">
        <v>27</v>
      </c>
      <c r="J167" s="2"/>
      <c r="K167" t="s">
        <v>28</v>
      </c>
      <c r="L167">
        <v>30</v>
      </c>
      <c r="M167" t="s">
        <v>202</v>
      </c>
      <c r="N167" t="s">
        <v>173</v>
      </c>
      <c r="O167">
        <f t="shared" si="4"/>
        <v>5000</v>
      </c>
      <c r="P167">
        <v>3000</v>
      </c>
      <c r="Q167">
        <v>300</v>
      </c>
      <c r="R167">
        <v>750</v>
      </c>
      <c r="S167">
        <v>360</v>
      </c>
      <c r="T167">
        <v>0</v>
      </c>
      <c r="U167">
        <v>0</v>
      </c>
      <c r="V167">
        <v>0</v>
      </c>
      <c r="W167">
        <v>0</v>
      </c>
      <c r="X167">
        <v>590</v>
      </c>
      <c r="Y167">
        <v>1976.16</v>
      </c>
      <c r="Z167">
        <f t="shared" si="5"/>
        <v>6976.16</v>
      </c>
    </row>
    <row r="168" spans="1:26" x14ac:dyDescent="0.3">
      <c r="A168">
        <v>1</v>
      </c>
      <c r="B168">
        <v>41140</v>
      </c>
      <c r="C168" t="s">
        <v>58</v>
      </c>
      <c r="D168" t="s">
        <v>32</v>
      </c>
      <c r="E168">
        <v>21268</v>
      </c>
      <c r="F168" s="2">
        <v>42887</v>
      </c>
      <c r="G168" s="2">
        <v>21916</v>
      </c>
      <c r="H168">
        <v>65</v>
      </c>
      <c r="I168" t="s">
        <v>27</v>
      </c>
      <c r="J168" s="2"/>
      <c r="K168" t="s">
        <v>28</v>
      </c>
      <c r="L168">
        <v>42</v>
      </c>
      <c r="M168" t="s">
        <v>247</v>
      </c>
      <c r="N168" t="s">
        <v>51</v>
      </c>
      <c r="O168">
        <f t="shared" si="4"/>
        <v>2200</v>
      </c>
      <c r="P168">
        <v>1300</v>
      </c>
      <c r="Q168">
        <v>300</v>
      </c>
      <c r="R168">
        <v>400</v>
      </c>
      <c r="S168">
        <v>200</v>
      </c>
      <c r="T168">
        <v>0</v>
      </c>
      <c r="U168">
        <v>0</v>
      </c>
      <c r="V168">
        <v>0</v>
      </c>
      <c r="W168">
        <v>0</v>
      </c>
      <c r="X168">
        <v>0</v>
      </c>
      <c r="Y168">
        <v>1291.68</v>
      </c>
      <c r="Z168">
        <f t="shared" si="5"/>
        <v>3491.6800000000003</v>
      </c>
    </row>
    <row r="169" spans="1:26" x14ac:dyDescent="0.3">
      <c r="A169">
        <v>1</v>
      </c>
      <c r="B169">
        <v>41142</v>
      </c>
      <c r="C169" t="s">
        <v>248</v>
      </c>
      <c r="D169" t="s">
        <v>32</v>
      </c>
      <c r="E169">
        <v>21268</v>
      </c>
      <c r="F169" s="2">
        <v>42887</v>
      </c>
      <c r="G169" s="2">
        <v>31143</v>
      </c>
      <c r="H169">
        <v>40</v>
      </c>
      <c r="I169" t="s">
        <v>27</v>
      </c>
      <c r="J169" s="2"/>
      <c r="K169" t="s">
        <v>28</v>
      </c>
      <c r="L169">
        <v>42</v>
      </c>
      <c r="M169" t="s">
        <v>29</v>
      </c>
      <c r="N169" t="s">
        <v>76</v>
      </c>
      <c r="O169">
        <f t="shared" si="4"/>
        <v>2150</v>
      </c>
      <c r="P169">
        <v>1710</v>
      </c>
      <c r="Q169">
        <v>440</v>
      </c>
      <c r="R169">
        <v>0</v>
      </c>
      <c r="S169">
        <v>0</v>
      </c>
      <c r="T169">
        <v>0</v>
      </c>
      <c r="U169">
        <v>0</v>
      </c>
      <c r="V169">
        <v>350</v>
      </c>
      <c r="W169">
        <v>0</v>
      </c>
      <c r="X169">
        <v>0</v>
      </c>
      <c r="Y169">
        <v>1348.06</v>
      </c>
      <c r="Z169">
        <f t="shared" si="5"/>
        <v>3498.06</v>
      </c>
    </row>
    <row r="170" spans="1:26" x14ac:dyDescent="0.3">
      <c r="A170">
        <v>1</v>
      </c>
      <c r="B170">
        <v>41144</v>
      </c>
      <c r="C170" t="s">
        <v>249</v>
      </c>
      <c r="D170" t="s">
        <v>39</v>
      </c>
      <c r="E170">
        <v>29398</v>
      </c>
      <c r="F170" s="2">
        <v>42887</v>
      </c>
      <c r="G170" s="2">
        <v>32204</v>
      </c>
      <c r="H170">
        <v>37</v>
      </c>
      <c r="I170" t="s">
        <v>27</v>
      </c>
      <c r="J170" s="2"/>
      <c r="K170" t="s">
        <v>28</v>
      </c>
      <c r="L170">
        <v>42</v>
      </c>
      <c r="M170" t="s">
        <v>29</v>
      </c>
      <c r="N170" t="s">
        <v>51</v>
      </c>
      <c r="O170">
        <f t="shared" si="4"/>
        <v>1300</v>
      </c>
      <c r="P170">
        <v>1000</v>
      </c>
      <c r="Q170">
        <v>300</v>
      </c>
      <c r="R170">
        <v>0</v>
      </c>
      <c r="S170">
        <v>0</v>
      </c>
      <c r="T170">
        <v>0</v>
      </c>
      <c r="U170">
        <v>0</v>
      </c>
      <c r="V170">
        <v>0</v>
      </c>
      <c r="W170">
        <v>0</v>
      </c>
      <c r="X170">
        <v>0</v>
      </c>
      <c r="Y170">
        <v>1233.56</v>
      </c>
      <c r="Z170">
        <f t="shared" si="5"/>
        <v>2533.56</v>
      </c>
    </row>
    <row r="171" spans="1:26" x14ac:dyDescent="0.3">
      <c r="A171">
        <v>1</v>
      </c>
      <c r="B171">
        <v>41147</v>
      </c>
      <c r="C171" t="s">
        <v>250</v>
      </c>
      <c r="D171" t="s">
        <v>32</v>
      </c>
      <c r="E171">
        <v>21281</v>
      </c>
      <c r="F171" s="2">
        <v>42865</v>
      </c>
      <c r="G171" s="2">
        <v>25204</v>
      </c>
      <c r="H171">
        <v>56</v>
      </c>
      <c r="I171" t="s">
        <v>27</v>
      </c>
      <c r="J171" s="2"/>
      <c r="K171" t="s">
        <v>28</v>
      </c>
      <c r="L171">
        <v>42</v>
      </c>
      <c r="M171" t="s">
        <v>29</v>
      </c>
      <c r="N171" t="s">
        <v>229</v>
      </c>
      <c r="O171">
        <f t="shared" si="4"/>
        <v>2250</v>
      </c>
      <c r="P171">
        <v>1700</v>
      </c>
      <c r="Q171">
        <v>300</v>
      </c>
      <c r="R171">
        <v>0</v>
      </c>
      <c r="S171">
        <v>0</v>
      </c>
      <c r="T171">
        <v>0</v>
      </c>
      <c r="U171">
        <v>0</v>
      </c>
      <c r="V171">
        <v>0</v>
      </c>
      <c r="W171">
        <v>0</v>
      </c>
      <c r="X171">
        <v>250</v>
      </c>
      <c r="Y171">
        <v>1359.35</v>
      </c>
      <c r="Z171">
        <f t="shared" si="5"/>
        <v>3609.35</v>
      </c>
    </row>
    <row r="172" spans="1:26" x14ac:dyDescent="0.3">
      <c r="A172">
        <v>1</v>
      </c>
      <c r="B172">
        <v>41148</v>
      </c>
      <c r="C172" t="s">
        <v>251</v>
      </c>
      <c r="D172" t="s">
        <v>32</v>
      </c>
      <c r="E172">
        <v>21282</v>
      </c>
      <c r="F172" s="2">
        <v>42920</v>
      </c>
      <c r="G172" s="2">
        <v>34626</v>
      </c>
      <c r="H172">
        <v>31</v>
      </c>
      <c r="I172" t="s">
        <v>27</v>
      </c>
      <c r="J172" s="2"/>
      <c r="K172" t="s">
        <v>28</v>
      </c>
      <c r="L172">
        <v>30</v>
      </c>
      <c r="M172" t="s">
        <v>202</v>
      </c>
      <c r="N172" t="s">
        <v>96</v>
      </c>
      <c r="O172">
        <f t="shared" si="4"/>
        <v>10000</v>
      </c>
      <c r="P172">
        <v>5800</v>
      </c>
      <c r="Q172">
        <v>450</v>
      </c>
      <c r="R172">
        <v>2200</v>
      </c>
      <c r="S172">
        <v>576</v>
      </c>
      <c r="T172">
        <v>0</v>
      </c>
      <c r="U172">
        <v>0</v>
      </c>
      <c r="V172">
        <v>1000</v>
      </c>
      <c r="W172">
        <v>0</v>
      </c>
      <c r="X172">
        <v>974</v>
      </c>
      <c r="Y172">
        <v>2833.14</v>
      </c>
      <c r="Z172">
        <f t="shared" si="5"/>
        <v>12833.14</v>
      </c>
    </row>
    <row r="173" spans="1:26" x14ac:dyDescent="0.3">
      <c r="A173">
        <v>1</v>
      </c>
      <c r="B173">
        <v>41149</v>
      </c>
      <c r="C173" t="s">
        <v>252</v>
      </c>
      <c r="D173" t="s">
        <v>82</v>
      </c>
      <c r="E173">
        <v>11075</v>
      </c>
      <c r="F173" s="2">
        <v>42940</v>
      </c>
      <c r="G173" s="2">
        <v>31683</v>
      </c>
      <c r="H173">
        <v>39</v>
      </c>
      <c r="I173" t="s">
        <v>27</v>
      </c>
      <c r="J173" s="2"/>
      <c r="K173" t="s">
        <v>28</v>
      </c>
      <c r="L173">
        <v>30</v>
      </c>
      <c r="M173" t="s">
        <v>204</v>
      </c>
      <c r="N173" t="s">
        <v>138</v>
      </c>
      <c r="O173">
        <f t="shared" si="4"/>
        <v>10000</v>
      </c>
      <c r="P173">
        <v>6000</v>
      </c>
      <c r="Q173">
        <v>450</v>
      </c>
      <c r="R173">
        <v>1500</v>
      </c>
      <c r="S173">
        <v>720</v>
      </c>
      <c r="T173">
        <v>0</v>
      </c>
      <c r="U173">
        <v>0</v>
      </c>
      <c r="V173">
        <v>0</v>
      </c>
      <c r="W173">
        <v>0</v>
      </c>
      <c r="X173">
        <v>1330</v>
      </c>
      <c r="Y173">
        <v>2823.14</v>
      </c>
      <c r="Z173">
        <f t="shared" si="5"/>
        <v>12823.14</v>
      </c>
    </row>
    <row r="174" spans="1:26" x14ac:dyDescent="0.3">
      <c r="A174">
        <v>1</v>
      </c>
      <c r="B174">
        <v>41150</v>
      </c>
      <c r="C174" t="s">
        <v>253</v>
      </c>
      <c r="D174" t="s">
        <v>32</v>
      </c>
      <c r="E174">
        <v>21277</v>
      </c>
      <c r="F174" s="2">
        <v>37674</v>
      </c>
      <c r="G174" s="2">
        <v>24473</v>
      </c>
      <c r="H174">
        <v>58</v>
      </c>
      <c r="I174" t="s">
        <v>27</v>
      </c>
      <c r="J174" s="2"/>
      <c r="K174" t="s">
        <v>28</v>
      </c>
      <c r="L174">
        <v>30</v>
      </c>
      <c r="M174" t="s">
        <v>70</v>
      </c>
      <c r="N174" t="s">
        <v>67</v>
      </c>
      <c r="O174">
        <f t="shared" si="4"/>
        <v>6400</v>
      </c>
      <c r="P174">
        <v>2800</v>
      </c>
      <c r="Q174">
        <v>600</v>
      </c>
      <c r="R174">
        <v>700</v>
      </c>
      <c r="S174">
        <v>700</v>
      </c>
      <c r="T174">
        <v>0</v>
      </c>
      <c r="U174">
        <v>0</v>
      </c>
      <c r="V174">
        <v>1800</v>
      </c>
      <c r="W174">
        <v>0</v>
      </c>
      <c r="X174">
        <v>1600</v>
      </c>
      <c r="Y174">
        <v>2564.9699999999998</v>
      </c>
      <c r="Z174">
        <f t="shared" si="5"/>
        <v>8964.9699999999993</v>
      </c>
    </row>
    <row r="175" spans="1:26" x14ac:dyDescent="0.3">
      <c r="A175">
        <v>1</v>
      </c>
      <c r="B175">
        <v>41151</v>
      </c>
      <c r="C175" t="s">
        <v>254</v>
      </c>
      <c r="D175" t="s">
        <v>32</v>
      </c>
      <c r="E175">
        <v>21268</v>
      </c>
      <c r="F175" s="2">
        <v>42887</v>
      </c>
      <c r="G175" s="2">
        <v>25934</v>
      </c>
      <c r="H175">
        <v>54</v>
      </c>
      <c r="I175" t="s">
        <v>27</v>
      </c>
      <c r="J175" s="2"/>
      <c r="K175" t="s">
        <v>28</v>
      </c>
      <c r="L175">
        <v>42</v>
      </c>
      <c r="M175" t="s">
        <v>29</v>
      </c>
      <c r="N175" t="s">
        <v>76</v>
      </c>
      <c r="O175">
        <f t="shared" si="4"/>
        <v>1700</v>
      </c>
      <c r="P175">
        <v>1400</v>
      </c>
      <c r="Q175">
        <v>300</v>
      </c>
      <c r="R175">
        <v>0</v>
      </c>
      <c r="S175">
        <v>0</v>
      </c>
      <c r="T175">
        <v>0</v>
      </c>
      <c r="U175">
        <v>0</v>
      </c>
      <c r="V175">
        <v>0</v>
      </c>
      <c r="W175">
        <v>0</v>
      </c>
      <c r="X175">
        <v>0</v>
      </c>
      <c r="Y175">
        <v>1288.98</v>
      </c>
      <c r="Z175">
        <f t="shared" si="5"/>
        <v>2988.98</v>
      </c>
    </row>
    <row r="176" spans="1:26" x14ac:dyDescent="0.3">
      <c r="A176">
        <v>1</v>
      </c>
      <c r="B176">
        <v>41155</v>
      </c>
      <c r="C176" t="s">
        <v>110</v>
      </c>
      <c r="D176" t="s">
        <v>44</v>
      </c>
      <c r="E176">
        <v>10025</v>
      </c>
      <c r="F176" s="2">
        <v>42994</v>
      </c>
      <c r="G176" s="2">
        <v>24765</v>
      </c>
      <c r="H176">
        <v>58</v>
      </c>
      <c r="I176" t="s">
        <v>27</v>
      </c>
      <c r="J176" s="2"/>
      <c r="K176" t="s">
        <v>28</v>
      </c>
      <c r="L176">
        <v>30</v>
      </c>
      <c r="M176" t="s">
        <v>93</v>
      </c>
      <c r="N176" t="s">
        <v>255</v>
      </c>
      <c r="O176">
        <f t="shared" si="4"/>
        <v>10000</v>
      </c>
      <c r="P176">
        <v>6000</v>
      </c>
      <c r="Q176">
        <v>450</v>
      </c>
      <c r="R176">
        <v>1500</v>
      </c>
      <c r="S176">
        <v>720</v>
      </c>
      <c r="T176">
        <v>0</v>
      </c>
      <c r="U176">
        <v>0</v>
      </c>
      <c r="V176">
        <v>0</v>
      </c>
      <c r="W176">
        <v>0</v>
      </c>
      <c r="X176">
        <v>1330</v>
      </c>
      <c r="Y176">
        <v>2681.55</v>
      </c>
      <c r="Z176">
        <f t="shared" si="5"/>
        <v>12681.55</v>
      </c>
    </row>
    <row r="177" spans="1:26" x14ac:dyDescent="0.3">
      <c r="A177">
        <v>1</v>
      </c>
      <c r="B177">
        <v>41158</v>
      </c>
      <c r="C177" t="s">
        <v>133</v>
      </c>
      <c r="D177" t="s">
        <v>32</v>
      </c>
      <c r="E177">
        <v>21277</v>
      </c>
      <c r="F177" s="2">
        <v>43014</v>
      </c>
      <c r="G177" s="2">
        <v>24838</v>
      </c>
      <c r="H177">
        <v>57</v>
      </c>
      <c r="I177" t="s">
        <v>27</v>
      </c>
      <c r="J177" s="2"/>
      <c r="K177" t="s">
        <v>28</v>
      </c>
      <c r="L177">
        <v>42</v>
      </c>
      <c r="M177" t="s">
        <v>29</v>
      </c>
      <c r="N177" t="s">
        <v>121</v>
      </c>
      <c r="O177">
        <f t="shared" si="4"/>
        <v>2200</v>
      </c>
      <c r="P177">
        <v>1550</v>
      </c>
      <c r="Q177">
        <v>450</v>
      </c>
      <c r="R177">
        <v>0</v>
      </c>
      <c r="S177">
        <v>0</v>
      </c>
      <c r="T177">
        <v>0</v>
      </c>
      <c r="U177">
        <v>0</v>
      </c>
      <c r="V177">
        <v>0</v>
      </c>
      <c r="W177">
        <v>0</v>
      </c>
      <c r="X177">
        <v>200</v>
      </c>
      <c r="Y177">
        <v>1350.1</v>
      </c>
      <c r="Z177">
        <f t="shared" si="5"/>
        <v>3550.1</v>
      </c>
    </row>
    <row r="178" spans="1:26" x14ac:dyDescent="0.3">
      <c r="A178">
        <v>1</v>
      </c>
      <c r="B178">
        <v>41159</v>
      </c>
      <c r="C178" t="s">
        <v>240</v>
      </c>
      <c r="D178" t="s">
        <v>44</v>
      </c>
      <c r="E178">
        <v>10027</v>
      </c>
      <c r="F178" s="2">
        <v>43022</v>
      </c>
      <c r="G178" s="2">
        <v>27641</v>
      </c>
      <c r="H178">
        <v>50</v>
      </c>
      <c r="I178" t="s">
        <v>27</v>
      </c>
      <c r="J178" s="2"/>
      <c r="K178" t="s">
        <v>28</v>
      </c>
      <c r="L178">
        <v>21</v>
      </c>
      <c r="M178" t="s">
        <v>118</v>
      </c>
      <c r="N178" t="s">
        <v>256</v>
      </c>
      <c r="O178">
        <f t="shared" si="4"/>
        <v>5000</v>
      </c>
      <c r="P178">
        <v>3000</v>
      </c>
      <c r="Q178">
        <v>250</v>
      </c>
      <c r="R178">
        <v>1000</v>
      </c>
      <c r="S178">
        <v>360</v>
      </c>
      <c r="T178">
        <v>0</v>
      </c>
      <c r="U178">
        <v>0</v>
      </c>
      <c r="V178">
        <v>0</v>
      </c>
      <c r="W178">
        <v>0</v>
      </c>
      <c r="X178">
        <v>390</v>
      </c>
      <c r="Y178">
        <v>1280.4000000000001</v>
      </c>
      <c r="Z178">
        <f t="shared" si="5"/>
        <v>6280.4</v>
      </c>
    </row>
    <row r="179" spans="1:26" x14ac:dyDescent="0.3">
      <c r="A179">
        <v>1</v>
      </c>
      <c r="B179">
        <v>41164</v>
      </c>
      <c r="C179" t="s">
        <v>257</v>
      </c>
      <c r="D179" t="s">
        <v>32</v>
      </c>
      <c r="E179">
        <v>21279</v>
      </c>
      <c r="F179" s="2">
        <v>42939</v>
      </c>
      <c r="G179" s="2">
        <v>31779</v>
      </c>
      <c r="H179">
        <v>38</v>
      </c>
      <c r="I179" t="s">
        <v>27</v>
      </c>
      <c r="J179" s="2"/>
      <c r="K179" t="s">
        <v>28</v>
      </c>
      <c r="L179">
        <v>42</v>
      </c>
      <c r="M179" t="s">
        <v>29</v>
      </c>
      <c r="N179" t="s">
        <v>184</v>
      </c>
      <c r="O179">
        <f t="shared" si="4"/>
        <v>1650</v>
      </c>
      <c r="P179">
        <v>990</v>
      </c>
      <c r="Q179">
        <v>100</v>
      </c>
      <c r="R179">
        <v>247</v>
      </c>
      <c r="S179">
        <v>118</v>
      </c>
      <c r="T179">
        <v>0</v>
      </c>
      <c r="U179">
        <v>0</v>
      </c>
      <c r="V179">
        <v>0</v>
      </c>
      <c r="W179">
        <v>0</v>
      </c>
      <c r="X179">
        <v>195</v>
      </c>
      <c r="Y179">
        <v>1275.29</v>
      </c>
      <c r="Z179">
        <f t="shared" si="5"/>
        <v>2925.29</v>
      </c>
    </row>
    <row r="180" spans="1:26" x14ac:dyDescent="0.3">
      <c r="A180">
        <v>1</v>
      </c>
      <c r="B180">
        <v>41165</v>
      </c>
      <c r="C180" t="s">
        <v>258</v>
      </c>
      <c r="D180" t="s">
        <v>39</v>
      </c>
      <c r="E180">
        <v>29390</v>
      </c>
      <c r="F180" s="2">
        <v>42939</v>
      </c>
      <c r="G180" s="2">
        <v>25616</v>
      </c>
      <c r="H180">
        <v>55</v>
      </c>
      <c r="I180" t="s">
        <v>27</v>
      </c>
      <c r="J180" s="2"/>
      <c r="K180" t="s">
        <v>28</v>
      </c>
      <c r="L180">
        <v>42</v>
      </c>
      <c r="M180" t="s">
        <v>223</v>
      </c>
      <c r="N180" t="s">
        <v>51</v>
      </c>
      <c r="O180">
        <f t="shared" si="4"/>
        <v>2550</v>
      </c>
      <c r="P180">
        <v>1530</v>
      </c>
      <c r="Q180">
        <v>150</v>
      </c>
      <c r="R180">
        <v>382</v>
      </c>
      <c r="S180">
        <v>183</v>
      </c>
      <c r="T180">
        <v>0</v>
      </c>
      <c r="U180">
        <v>0</v>
      </c>
      <c r="V180">
        <v>0</v>
      </c>
      <c r="W180">
        <v>0</v>
      </c>
      <c r="X180">
        <v>305</v>
      </c>
      <c r="Y180">
        <v>1336.65</v>
      </c>
      <c r="Z180">
        <f t="shared" si="5"/>
        <v>3886.65</v>
      </c>
    </row>
    <row r="181" spans="1:26" x14ac:dyDescent="0.3">
      <c r="A181">
        <v>1</v>
      </c>
      <c r="B181">
        <v>41166</v>
      </c>
      <c r="C181" t="s">
        <v>135</v>
      </c>
      <c r="D181" t="s">
        <v>32</v>
      </c>
      <c r="E181">
        <v>21277</v>
      </c>
      <c r="F181" s="2">
        <v>43081</v>
      </c>
      <c r="G181" s="2">
        <v>34458</v>
      </c>
      <c r="H181">
        <v>31</v>
      </c>
      <c r="I181" t="s">
        <v>27</v>
      </c>
      <c r="J181" s="2"/>
      <c r="K181" t="s">
        <v>28</v>
      </c>
      <c r="L181">
        <v>30</v>
      </c>
      <c r="M181" t="s">
        <v>202</v>
      </c>
      <c r="N181" t="s">
        <v>259</v>
      </c>
      <c r="O181">
        <f t="shared" si="4"/>
        <v>9500</v>
      </c>
      <c r="P181">
        <v>5250</v>
      </c>
      <c r="Q181">
        <v>550</v>
      </c>
      <c r="R181">
        <v>1350</v>
      </c>
      <c r="S181">
        <v>700</v>
      </c>
      <c r="T181">
        <v>0</v>
      </c>
      <c r="U181">
        <v>0</v>
      </c>
      <c r="V181">
        <v>1900</v>
      </c>
      <c r="W181">
        <v>0</v>
      </c>
      <c r="X181">
        <v>1650</v>
      </c>
      <c r="Y181">
        <v>2708.69</v>
      </c>
      <c r="Z181">
        <f t="shared" si="5"/>
        <v>12208.69</v>
      </c>
    </row>
    <row r="182" spans="1:26" x14ac:dyDescent="0.3">
      <c r="A182">
        <v>1</v>
      </c>
      <c r="B182">
        <v>41167</v>
      </c>
      <c r="C182" t="s">
        <v>260</v>
      </c>
      <c r="D182" t="s">
        <v>32</v>
      </c>
      <c r="E182">
        <v>21280</v>
      </c>
      <c r="F182" s="2">
        <v>43082</v>
      </c>
      <c r="G182" s="2">
        <v>32898</v>
      </c>
      <c r="H182">
        <v>35</v>
      </c>
      <c r="I182" t="s">
        <v>27</v>
      </c>
      <c r="J182" s="2"/>
      <c r="K182" t="s">
        <v>28</v>
      </c>
      <c r="L182">
        <v>30</v>
      </c>
      <c r="M182" t="s">
        <v>204</v>
      </c>
      <c r="N182" t="s">
        <v>261</v>
      </c>
      <c r="O182">
        <f t="shared" si="4"/>
        <v>17000</v>
      </c>
      <c r="P182">
        <v>8500</v>
      </c>
      <c r="Q182">
        <v>1000</v>
      </c>
      <c r="R182">
        <v>2100</v>
      </c>
      <c r="S182">
        <v>1200</v>
      </c>
      <c r="T182">
        <v>0</v>
      </c>
      <c r="U182">
        <v>0</v>
      </c>
      <c r="V182">
        <v>6000</v>
      </c>
      <c r="W182">
        <v>0</v>
      </c>
      <c r="X182">
        <v>4200</v>
      </c>
      <c r="Y182">
        <v>3931.42</v>
      </c>
      <c r="Z182">
        <f t="shared" si="5"/>
        <v>20931.419999999998</v>
      </c>
    </row>
    <row r="183" spans="1:26" x14ac:dyDescent="0.3">
      <c r="A183">
        <v>1</v>
      </c>
      <c r="B183">
        <v>41169</v>
      </c>
      <c r="C183" t="s">
        <v>262</v>
      </c>
      <c r="D183" t="s">
        <v>117</v>
      </c>
      <c r="E183">
        <v>10052</v>
      </c>
      <c r="F183" s="2">
        <v>43101</v>
      </c>
      <c r="G183" s="2">
        <v>34230</v>
      </c>
      <c r="H183">
        <v>32</v>
      </c>
      <c r="I183" t="s">
        <v>132</v>
      </c>
      <c r="J183" s="2"/>
      <c r="K183" t="s">
        <v>28</v>
      </c>
      <c r="L183">
        <v>21</v>
      </c>
      <c r="M183" t="s">
        <v>118</v>
      </c>
      <c r="N183" t="s">
        <v>113</v>
      </c>
      <c r="O183">
        <f t="shared" si="4"/>
        <v>5500</v>
      </c>
      <c r="P183">
        <v>3000</v>
      </c>
      <c r="Q183">
        <v>0</v>
      </c>
      <c r="R183">
        <v>1000</v>
      </c>
      <c r="S183">
        <v>1500</v>
      </c>
      <c r="T183">
        <v>0</v>
      </c>
      <c r="U183">
        <v>0</v>
      </c>
      <c r="V183">
        <v>1500</v>
      </c>
      <c r="W183">
        <v>0</v>
      </c>
      <c r="X183">
        <v>0</v>
      </c>
      <c r="Y183">
        <v>1276.26</v>
      </c>
      <c r="Z183">
        <f t="shared" si="5"/>
        <v>6776.26</v>
      </c>
    </row>
    <row r="184" spans="1:26" x14ac:dyDescent="0.3">
      <c r="A184">
        <v>1</v>
      </c>
      <c r="B184">
        <v>41176</v>
      </c>
      <c r="C184" t="s">
        <v>263</v>
      </c>
      <c r="D184" t="s">
        <v>44</v>
      </c>
      <c r="E184">
        <v>10011</v>
      </c>
      <c r="F184" s="2">
        <v>43160</v>
      </c>
      <c r="G184" s="2">
        <v>30310</v>
      </c>
      <c r="H184">
        <v>43</v>
      </c>
      <c r="I184" t="s">
        <v>27</v>
      </c>
      <c r="J184" s="2"/>
      <c r="K184" t="s">
        <v>28</v>
      </c>
      <c r="L184">
        <v>42</v>
      </c>
      <c r="M184" t="s">
        <v>59</v>
      </c>
      <c r="N184" t="s">
        <v>213</v>
      </c>
      <c r="O184">
        <f t="shared" si="4"/>
        <v>1540</v>
      </c>
      <c r="P184">
        <v>1240</v>
      </c>
      <c r="Q184">
        <v>300</v>
      </c>
      <c r="R184">
        <v>0</v>
      </c>
      <c r="S184">
        <v>0</v>
      </c>
      <c r="T184">
        <v>0</v>
      </c>
      <c r="U184">
        <v>0</v>
      </c>
      <c r="V184">
        <v>0</v>
      </c>
      <c r="W184">
        <v>0</v>
      </c>
      <c r="X184">
        <v>0</v>
      </c>
      <c r="Y184">
        <v>1256.52</v>
      </c>
      <c r="Z184">
        <f t="shared" si="5"/>
        <v>2796.52</v>
      </c>
    </row>
    <row r="185" spans="1:26" x14ac:dyDescent="0.3">
      <c r="A185">
        <v>1</v>
      </c>
      <c r="B185">
        <v>41185</v>
      </c>
      <c r="C185" t="s">
        <v>264</v>
      </c>
      <c r="D185" t="s">
        <v>32</v>
      </c>
      <c r="E185">
        <v>21281</v>
      </c>
      <c r="F185" s="2">
        <v>43386</v>
      </c>
      <c r="G185" s="2">
        <v>22099</v>
      </c>
      <c r="H185">
        <v>65</v>
      </c>
      <c r="I185" t="s">
        <v>27</v>
      </c>
      <c r="J185" s="2"/>
      <c r="K185" t="s">
        <v>28</v>
      </c>
      <c r="L185">
        <v>42</v>
      </c>
      <c r="M185" t="s">
        <v>93</v>
      </c>
      <c r="N185" t="s">
        <v>100</v>
      </c>
      <c r="O185">
        <f t="shared" si="4"/>
        <v>4000</v>
      </c>
      <c r="P185">
        <v>2400</v>
      </c>
      <c r="Q185">
        <v>356</v>
      </c>
      <c r="R185">
        <v>600</v>
      </c>
      <c r="S185">
        <v>288</v>
      </c>
      <c r="T185">
        <v>0</v>
      </c>
      <c r="U185">
        <v>0</v>
      </c>
      <c r="V185">
        <v>0</v>
      </c>
      <c r="W185">
        <v>0</v>
      </c>
      <c r="X185">
        <v>356</v>
      </c>
      <c r="Y185">
        <v>1483.47</v>
      </c>
      <c r="Z185">
        <f t="shared" si="5"/>
        <v>5483.47</v>
      </c>
    </row>
    <row r="186" spans="1:26" x14ac:dyDescent="0.3">
      <c r="A186">
        <v>1</v>
      </c>
      <c r="B186">
        <v>41186</v>
      </c>
      <c r="C186" t="s">
        <v>265</v>
      </c>
      <c r="D186" t="s">
        <v>32</v>
      </c>
      <c r="E186">
        <v>21281</v>
      </c>
      <c r="F186" s="2">
        <v>43407</v>
      </c>
      <c r="G186" s="2">
        <v>22098</v>
      </c>
      <c r="H186">
        <v>65</v>
      </c>
      <c r="I186" t="s">
        <v>27</v>
      </c>
      <c r="J186" s="2"/>
      <c r="K186" t="s">
        <v>28</v>
      </c>
      <c r="L186">
        <v>30</v>
      </c>
      <c r="M186" t="s">
        <v>142</v>
      </c>
      <c r="N186" t="s">
        <v>184</v>
      </c>
      <c r="O186">
        <f t="shared" si="4"/>
        <v>7000</v>
      </c>
      <c r="P186">
        <v>4200</v>
      </c>
      <c r="Q186">
        <v>623</v>
      </c>
      <c r="R186">
        <v>1050</v>
      </c>
      <c r="S186">
        <v>504</v>
      </c>
      <c r="T186">
        <v>0</v>
      </c>
      <c r="U186">
        <v>0</v>
      </c>
      <c r="V186">
        <v>0</v>
      </c>
      <c r="W186">
        <v>0</v>
      </c>
      <c r="X186">
        <v>623</v>
      </c>
      <c r="Y186">
        <v>2165.86</v>
      </c>
      <c r="Z186">
        <f t="shared" si="5"/>
        <v>9165.86</v>
      </c>
    </row>
    <row r="187" spans="1:26" x14ac:dyDescent="0.3">
      <c r="A187">
        <v>1</v>
      </c>
      <c r="B187">
        <v>41187</v>
      </c>
      <c r="C187" t="s">
        <v>266</v>
      </c>
      <c r="D187" t="s">
        <v>117</v>
      </c>
      <c r="E187">
        <v>10052</v>
      </c>
      <c r="F187" s="2">
        <v>43497</v>
      </c>
      <c r="G187" s="2">
        <v>34076</v>
      </c>
      <c r="H187">
        <v>32</v>
      </c>
      <c r="I187" t="s">
        <v>132</v>
      </c>
      <c r="J187" s="2"/>
      <c r="K187" t="s">
        <v>28</v>
      </c>
      <c r="L187">
        <v>21</v>
      </c>
      <c r="M187" t="s">
        <v>118</v>
      </c>
      <c r="N187" t="s">
        <v>113</v>
      </c>
      <c r="O187">
        <f t="shared" si="4"/>
        <v>4000</v>
      </c>
      <c r="P187">
        <v>3000</v>
      </c>
      <c r="Q187">
        <v>0</v>
      </c>
      <c r="R187">
        <v>1000</v>
      </c>
      <c r="S187">
        <v>0</v>
      </c>
      <c r="T187">
        <v>0</v>
      </c>
      <c r="U187">
        <v>0</v>
      </c>
      <c r="V187">
        <v>1000</v>
      </c>
      <c r="W187">
        <v>0</v>
      </c>
      <c r="X187">
        <v>0</v>
      </c>
      <c r="Y187">
        <v>1041</v>
      </c>
      <c r="Z187">
        <f t="shared" si="5"/>
        <v>5041</v>
      </c>
    </row>
    <row r="188" spans="1:26" x14ac:dyDescent="0.3">
      <c r="A188">
        <v>1</v>
      </c>
      <c r="B188">
        <v>41191</v>
      </c>
      <c r="C188" t="s">
        <v>267</v>
      </c>
      <c r="D188" t="s">
        <v>117</v>
      </c>
      <c r="E188">
        <v>10052</v>
      </c>
      <c r="F188" s="2">
        <v>43497</v>
      </c>
      <c r="G188" s="2">
        <v>28693</v>
      </c>
      <c r="H188">
        <v>47</v>
      </c>
      <c r="I188" t="s">
        <v>132</v>
      </c>
      <c r="J188" s="2"/>
      <c r="K188" t="s">
        <v>28</v>
      </c>
      <c r="L188">
        <v>21</v>
      </c>
      <c r="M188" t="s">
        <v>118</v>
      </c>
      <c r="N188" t="s">
        <v>113</v>
      </c>
      <c r="O188">
        <f t="shared" si="4"/>
        <v>4000</v>
      </c>
      <c r="P188">
        <v>3000</v>
      </c>
      <c r="Q188">
        <v>0</v>
      </c>
      <c r="R188">
        <v>1000</v>
      </c>
      <c r="S188">
        <v>0</v>
      </c>
      <c r="T188">
        <v>0</v>
      </c>
      <c r="U188">
        <v>0</v>
      </c>
      <c r="V188">
        <v>1000</v>
      </c>
      <c r="W188">
        <v>0</v>
      </c>
      <c r="X188">
        <v>0</v>
      </c>
      <c r="Y188">
        <v>1041</v>
      </c>
      <c r="Z188">
        <f t="shared" si="5"/>
        <v>5041</v>
      </c>
    </row>
    <row r="189" spans="1:26" x14ac:dyDescent="0.3">
      <c r="A189">
        <v>1</v>
      </c>
      <c r="B189">
        <v>41192</v>
      </c>
      <c r="C189" t="s">
        <v>268</v>
      </c>
      <c r="D189" t="s">
        <v>117</v>
      </c>
      <c r="E189">
        <v>10052</v>
      </c>
      <c r="F189" s="2">
        <v>43525</v>
      </c>
      <c r="G189" s="2">
        <v>30004</v>
      </c>
      <c r="H189">
        <v>43</v>
      </c>
      <c r="I189" t="s">
        <v>132</v>
      </c>
      <c r="J189" s="2"/>
      <c r="K189" t="s">
        <v>28</v>
      </c>
      <c r="L189">
        <v>21</v>
      </c>
      <c r="M189" t="s">
        <v>118</v>
      </c>
      <c r="N189" t="s">
        <v>113</v>
      </c>
      <c r="O189">
        <f t="shared" si="4"/>
        <v>4000</v>
      </c>
      <c r="P189">
        <v>3000</v>
      </c>
      <c r="Q189">
        <v>0</v>
      </c>
      <c r="R189">
        <v>1000</v>
      </c>
      <c r="S189">
        <v>0</v>
      </c>
      <c r="T189">
        <v>0</v>
      </c>
      <c r="U189">
        <v>0</v>
      </c>
      <c r="V189">
        <v>1000</v>
      </c>
      <c r="W189">
        <v>0</v>
      </c>
      <c r="X189">
        <v>0</v>
      </c>
      <c r="Y189">
        <v>1041</v>
      </c>
      <c r="Z189">
        <f t="shared" si="5"/>
        <v>5041</v>
      </c>
    </row>
    <row r="190" spans="1:26" x14ac:dyDescent="0.3">
      <c r="A190">
        <v>1</v>
      </c>
      <c r="B190">
        <v>41193</v>
      </c>
      <c r="C190" t="s">
        <v>269</v>
      </c>
      <c r="D190" t="s">
        <v>117</v>
      </c>
      <c r="E190">
        <v>10052</v>
      </c>
      <c r="F190" s="2">
        <v>43525</v>
      </c>
      <c r="G190" s="2">
        <v>30442</v>
      </c>
      <c r="H190">
        <v>42</v>
      </c>
      <c r="I190" t="s">
        <v>132</v>
      </c>
      <c r="J190" s="2"/>
      <c r="K190" t="s">
        <v>28</v>
      </c>
      <c r="L190">
        <v>21</v>
      </c>
      <c r="M190" t="s">
        <v>118</v>
      </c>
      <c r="N190" t="s">
        <v>113</v>
      </c>
      <c r="O190">
        <f t="shared" si="4"/>
        <v>4000</v>
      </c>
      <c r="P190">
        <v>3000</v>
      </c>
      <c r="Q190">
        <v>0</v>
      </c>
      <c r="R190">
        <v>1000</v>
      </c>
      <c r="S190">
        <v>0</v>
      </c>
      <c r="T190">
        <v>0</v>
      </c>
      <c r="U190">
        <v>0</v>
      </c>
      <c r="V190">
        <v>500</v>
      </c>
      <c r="W190">
        <v>0</v>
      </c>
      <c r="X190">
        <v>0</v>
      </c>
      <c r="Y190">
        <v>1096</v>
      </c>
      <c r="Z190">
        <f t="shared" si="5"/>
        <v>5096</v>
      </c>
    </row>
    <row r="191" spans="1:26" x14ac:dyDescent="0.3">
      <c r="A191">
        <v>1</v>
      </c>
      <c r="B191">
        <v>41194</v>
      </c>
      <c r="C191" t="s">
        <v>270</v>
      </c>
      <c r="D191" t="s">
        <v>32</v>
      </c>
      <c r="E191">
        <v>21281</v>
      </c>
      <c r="F191" s="2">
        <v>43491</v>
      </c>
      <c r="G191" s="2">
        <v>29221</v>
      </c>
      <c r="H191">
        <v>45</v>
      </c>
      <c r="I191" t="s">
        <v>27</v>
      </c>
      <c r="J191" s="2"/>
      <c r="K191" t="s">
        <v>28</v>
      </c>
      <c r="L191">
        <v>30</v>
      </c>
      <c r="M191" t="s">
        <v>93</v>
      </c>
      <c r="N191" t="s">
        <v>227</v>
      </c>
      <c r="O191">
        <f t="shared" ref="O191:O254" si="6">P191+Q191+R191+S191+T191+U191+W191+X191</f>
        <v>9500</v>
      </c>
      <c r="P191">
        <v>5000</v>
      </c>
      <c r="Q191">
        <v>0</v>
      </c>
      <c r="R191">
        <v>1250</v>
      </c>
      <c r="S191">
        <v>1250</v>
      </c>
      <c r="T191">
        <v>500</v>
      </c>
      <c r="U191">
        <v>0</v>
      </c>
      <c r="V191">
        <v>0</v>
      </c>
      <c r="W191">
        <v>0</v>
      </c>
      <c r="X191">
        <v>1500</v>
      </c>
      <c r="Y191">
        <v>2578.02</v>
      </c>
      <c r="Z191">
        <f t="shared" ref="Z191:Z254" si="7">Y191+O191</f>
        <v>12078.02</v>
      </c>
    </row>
    <row r="192" spans="1:26" x14ac:dyDescent="0.3">
      <c r="A192">
        <v>1</v>
      </c>
      <c r="B192">
        <v>41195</v>
      </c>
      <c r="C192" t="s">
        <v>271</v>
      </c>
      <c r="D192" t="s">
        <v>32</v>
      </c>
      <c r="E192">
        <v>21268</v>
      </c>
      <c r="F192" s="2">
        <v>43525</v>
      </c>
      <c r="G192" s="2">
        <v>26682</v>
      </c>
      <c r="H192">
        <v>52</v>
      </c>
      <c r="I192" t="s">
        <v>27</v>
      </c>
      <c r="J192" s="2"/>
      <c r="K192" t="s">
        <v>28</v>
      </c>
      <c r="L192">
        <v>42</v>
      </c>
      <c r="M192" t="s">
        <v>59</v>
      </c>
      <c r="N192" t="s">
        <v>229</v>
      </c>
      <c r="O192">
        <f t="shared" si="6"/>
        <v>2100</v>
      </c>
      <c r="P192">
        <v>1490</v>
      </c>
      <c r="Q192">
        <v>480</v>
      </c>
      <c r="R192">
        <v>0</v>
      </c>
      <c r="S192">
        <v>0</v>
      </c>
      <c r="T192">
        <v>0</v>
      </c>
      <c r="U192">
        <v>0</v>
      </c>
      <c r="V192">
        <v>0</v>
      </c>
      <c r="W192">
        <v>0</v>
      </c>
      <c r="X192">
        <v>130</v>
      </c>
      <c r="Y192">
        <v>1239.29</v>
      </c>
      <c r="Z192">
        <f t="shared" si="7"/>
        <v>3339.29</v>
      </c>
    </row>
    <row r="193" spans="1:26" x14ac:dyDescent="0.3">
      <c r="A193">
        <v>1</v>
      </c>
      <c r="B193">
        <v>41196</v>
      </c>
      <c r="C193" t="s">
        <v>133</v>
      </c>
      <c r="D193" t="s">
        <v>35</v>
      </c>
      <c r="E193">
        <v>15700</v>
      </c>
      <c r="F193" s="2">
        <v>43525</v>
      </c>
      <c r="G193" s="2">
        <v>27165</v>
      </c>
      <c r="H193">
        <v>51</v>
      </c>
      <c r="I193" t="s">
        <v>27</v>
      </c>
      <c r="J193" s="2"/>
      <c r="K193" t="s">
        <v>28</v>
      </c>
      <c r="L193">
        <v>42</v>
      </c>
      <c r="M193" t="s">
        <v>59</v>
      </c>
      <c r="N193" t="s">
        <v>106</v>
      </c>
      <c r="O193">
        <f t="shared" si="6"/>
        <v>1550</v>
      </c>
      <c r="P193">
        <v>1150</v>
      </c>
      <c r="Q193">
        <v>400</v>
      </c>
      <c r="R193">
        <v>0</v>
      </c>
      <c r="S193">
        <v>0</v>
      </c>
      <c r="T193">
        <v>0</v>
      </c>
      <c r="U193">
        <v>0</v>
      </c>
      <c r="V193">
        <v>0</v>
      </c>
      <c r="W193">
        <v>0</v>
      </c>
      <c r="X193">
        <v>0</v>
      </c>
      <c r="Y193">
        <v>1167.97</v>
      </c>
      <c r="Z193">
        <f t="shared" si="7"/>
        <v>2717.9700000000003</v>
      </c>
    </row>
    <row r="194" spans="1:26" x14ac:dyDescent="0.3">
      <c r="A194">
        <v>1</v>
      </c>
      <c r="B194">
        <v>41199</v>
      </c>
      <c r="C194" t="s">
        <v>272</v>
      </c>
      <c r="D194" t="s">
        <v>35</v>
      </c>
      <c r="E194">
        <v>15701</v>
      </c>
      <c r="F194" s="2">
        <v>43525</v>
      </c>
      <c r="G194" s="2">
        <v>25343</v>
      </c>
      <c r="H194">
        <v>56</v>
      </c>
      <c r="I194" t="s">
        <v>27</v>
      </c>
      <c r="J194" s="2"/>
      <c r="K194" t="s">
        <v>28</v>
      </c>
      <c r="L194">
        <v>42</v>
      </c>
      <c r="M194" t="s">
        <v>29</v>
      </c>
      <c r="N194" t="s">
        <v>91</v>
      </c>
      <c r="O194">
        <f t="shared" si="6"/>
        <v>3600</v>
      </c>
      <c r="P194">
        <v>2705</v>
      </c>
      <c r="Q194">
        <v>400</v>
      </c>
      <c r="R194">
        <v>0</v>
      </c>
      <c r="S194">
        <v>0</v>
      </c>
      <c r="T194">
        <v>0</v>
      </c>
      <c r="U194">
        <v>0</v>
      </c>
      <c r="V194">
        <v>0</v>
      </c>
      <c r="W194">
        <v>0</v>
      </c>
      <c r="X194">
        <v>495</v>
      </c>
      <c r="Y194">
        <v>1440.49</v>
      </c>
      <c r="Z194">
        <f t="shared" si="7"/>
        <v>5040.49</v>
      </c>
    </row>
    <row r="195" spans="1:26" x14ac:dyDescent="0.3">
      <c r="A195">
        <v>1</v>
      </c>
      <c r="B195">
        <v>41200</v>
      </c>
      <c r="C195" t="s">
        <v>273</v>
      </c>
      <c r="D195" t="s">
        <v>39</v>
      </c>
      <c r="E195">
        <v>29391</v>
      </c>
      <c r="F195" s="2">
        <v>43525</v>
      </c>
      <c r="G195" s="2">
        <v>30007</v>
      </c>
      <c r="H195">
        <v>43</v>
      </c>
      <c r="I195" t="s">
        <v>27</v>
      </c>
      <c r="J195" s="2"/>
      <c r="K195" t="s">
        <v>28</v>
      </c>
      <c r="L195">
        <v>30</v>
      </c>
      <c r="M195" t="s">
        <v>59</v>
      </c>
      <c r="N195" t="s">
        <v>119</v>
      </c>
      <c r="O195">
        <f t="shared" si="6"/>
        <v>3250</v>
      </c>
      <c r="P195">
        <v>2000</v>
      </c>
      <c r="Q195">
        <v>500</v>
      </c>
      <c r="R195">
        <v>0</v>
      </c>
      <c r="S195">
        <v>0</v>
      </c>
      <c r="T195">
        <v>0</v>
      </c>
      <c r="U195">
        <v>0</v>
      </c>
      <c r="V195">
        <v>0</v>
      </c>
      <c r="W195">
        <v>0</v>
      </c>
      <c r="X195">
        <v>750</v>
      </c>
      <c r="Y195">
        <v>1519.16</v>
      </c>
      <c r="Z195">
        <f t="shared" si="7"/>
        <v>4769.16</v>
      </c>
    </row>
    <row r="196" spans="1:26" x14ac:dyDescent="0.3">
      <c r="A196">
        <v>1</v>
      </c>
      <c r="B196">
        <v>41204</v>
      </c>
      <c r="C196" t="s">
        <v>274</v>
      </c>
      <c r="D196" t="s">
        <v>39</v>
      </c>
      <c r="E196">
        <v>29390</v>
      </c>
      <c r="F196" s="2">
        <v>43525</v>
      </c>
      <c r="G196" s="2">
        <v>32051</v>
      </c>
      <c r="H196">
        <v>38</v>
      </c>
      <c r="I196" t="s">
        <v>27</v>
      </c>
      <c r="J196" s="2"/>
      <c r="K196" t="s">
        <v>28</v>
      </c>
      <c r="L196">
        <v>42</v>
      </c>
      <c r="M196" t="s">
        <v>223</v>
      </c>
      <c r="N196" t="s">
        <v>33</v>
      </c>
      <c r="O196">
        <f t="shared" si="6"/>
        <v>2200</v>
      </c>
      <c r="P196">
        <v>1700</v>
      </c>
      <c r="Q196">
        <v>200</v>
      </c>
      <c r="R196">
        <v>0</v>
      </c>
      <c r="S196">
        <v>0</v>
      </c>
      <c r="T196">
        <v>0</v>
      </c>
      <c r="U196">
        <v>0</v>
      </c>
      <c r="V196">
        <v>0</v>
      </c>
      <c r="W196">
        <v>0</v>
      </c>
      <c r="X196">
        <v>300</v>
      </c>
      <c r="Y196">
        <v>1255.72</v>
      </c>
      <c r="Z196">
        <f t="shared" si="7"/>
        <v>3455.7200000000003</v>
      </c>
    </row>
    <row r="197" spans="1:26" x14ac:dyDescent="0.3">
      <c r="A197">
        <v>1</v>
      </c>
      <c r="B197">
        <v>41205</v>
      </c>
      <c r="C197" t="s">
        <v>275</v>
      </c>
      <c r="D197" t="s">
        <v>32</v>
      </c>
      <c r="E197">
        <v>21282</v>
      </c>
      <c r="F197" s="2">
        <v>43525</v>
      </c>
      <c r="G197" s="2">
        <v>31140</v>
      </c>
      <c r="H197">
        <v>40</v>
      </c>
      <c r="I197" t="s">
        <v>27</v>
      </c>
      <c r="J197" s="2"/>
      <c r="K197" t="s">
        <v>28</v>
      </c>
      <c r="L197">
        <v>30</v>
      </c>
      <c r="M197" t="s">
        <v>29</v>
      </c>
      <c r="N197" t="s">
        <v>106</v>
      </c>
      <c r="O197">
        <f t="shared" si="6"/>
        <v>3500</v>
      </c>
      <c r="P197">
        <v>2100</v>
      </c>
      <c r="Q197">
        <v>700</v>
      </c>
      <c r="R197">
        <v>0</v>
      </c>
      <c r="S197">
        <v>0</v>
      </c>
      <c r="T197">
        <v>0</v>
      </c>
      <c r="U197">
        <v>0</v>
      </c>
      <c r="V197">
        <v>1500</v>
      </c>
      <c r="W197">
        <v>0</v>
      </c>
      <c r="X197">
        <v>700</v>
      </c>
      <c r="Y197">
        <v>1560.72</v>
      </c>
      <c r="Z197">
        <f t="shared" si="7"/>
        <v>5060.72</v>
      </c>
    </row>
    <row r="198" spans="1:26" x14ac:dyDescent="0.3">
      <c r="A198">
        <v>1</v>
      </c>
      <c r="B198">
        <v>41208</v>
      </c>
      <c r="C198" t="s">
        <v>276</v>
      </c>
      <c r="D198" t="s">
        <v>35</v>
      </c>
      <c r="E198">
        <v>15701</v>
      </c>
      <c r="F198" s="2">
        <v>43525</v>
      </c>
      <c r="G198" s="2">
        <v>28293</v>
      </c>
      <c r="H198">
        <v>48</v>
      </c>
      <c r="I198" t="s">
        <v>27</v>
      </c>
      <c r="J198" s="2"/>
      <c r="K198" t="s">
        <v>28</v>
      </c>
      <c r="L198">
        <v>42</v>
      </c>
      <c r="M198" t="s">
        <v>29</v>
      </c>
      <c r="N198" t="s">
        <v>277</v>
      </c>
      <c r="O198">
        <f t="shared" si="6"/>
        <v>2000</v>
      </c>
      <c r="P198">
        <v>1750</v>
      </c>
      <c r="Q198">
        <v>250</v>
      </c>
      <c r="R198">
        <v>0</v>
      </c>
      <c r="S198">
        <v>0</v>
      </c>
      <c r="T198">
        <v>0</v>
      </c>
      <c r="U198">
        <v>0</v>
      </c>
      <c r="V198">
        <v>0</v>
      </c>
      <c r="W198">
        <v>0</v>
      </c>
      <c r="X198">
        <v>0</v>
      </c>
      <c r="Y198">
        <v>1233.82</v>
      </c>
      <c r="Z198">
        <f t="shared" si="7"/>
        <v>3233.8199999999997</v>
      </c>
    </row>
    <row r="199" spans="1:26" x14ac:dyDescent="0.3">
      <c r="A199">
        <v>1</v>
      </c>
      <c r="B199">
        <v>41209</v>
      </c>
      <c r="C199" t="s">
        <v>278</v>
      </c>
      <c r="D199" t="s">
        <v>32</v>
      </c>
      <c r="E199">
        <v>21277</v>
      </c>
      <c r="F199" s="2">
        <v>43525</v>
      </c>
      <c r="G199" s="2">
        <v>31831</v>
      </c>
      <c r="H199">
        <v>38</v>
      </c>
      <c r="I199" t="s">
        <v>27</v>
      </c>
      <c r="J199" s="2"/>
      <c r="K199" t="s">
        <v>28</v>
      </c>
      <c r="L199">
        <v>30</v>
      </c>
      <c r="M199" t="s">
        <v>202</v>
      </c>
      <c r="N199" t="s">
        <v>96</v>
      </c>
      <c r="O199">
        <f t="shared" si="6"/>
        <v>22000</v>
      </c>
      <c r="P199">
        <v>11670</v>
      </c>
      <c r="Q199">
        <v>1000</v>
      </c>
      <c r="R199">
        <v>1850</v>
      </c>
      <c r="S199">
        <v>1000</v>
      </c>
      <c r="T199">
        <v>500</v>
      </c>
      <c r="U199">
        <v>0</v>
      </c>
      <c r="V199">
        <v>6950</v>
      </c>
      <c r="W199">
        <v>0</v>
      </c>
      <c r="X199">
        <v>5980</v>
      </c>
      <c r="Y199">
        <v>4684.6400000000003</v>
      </c>
      <c r="Z199">
        <f t="shared" si="7"/>
        <v>26684.639999999999</v>
      </c>
    </row>
    <row r="200" spans="1:26" x14ac:dyDescent="0.3">
      <c r="A200">
        <v>1</v>
      </c>
      <c r="B200">
        <v>81719</v>
      </c>
      <c r="C200" t="s">
        <v>58</v>
      </c>
      <c r="D200" t="s">
        <v>44</v>
      </c>
      <c r="E200">
        <v>10040</v>
      </c>
      <c r="F200" s="2">
        <v>34863</v>
      </c>
      <c r="G200" s="2">
        <v>26299</v>
      </c>
      <c r="H200">
        <v>53</v>
      </c>
      <c r="I200" t="s">
        <v>27</v>
      </c>
      <c r="J200" s="2"/>
      <c r="K200" t="s">
        <v>28</v>
      </c>
      <c r="L200">
        <v>30</v>
      </c>
      <c r="M200" t="s">
        <v>112</v>
      </c>
      <c r="N200" t="s">
        <v>426</v>
      </c>
      <c r="O200">
        <f t="shared" si="6"/>
        <v>70000</v>
      </c>
      <c r="P200">
        <v>35000</v>
      </c>
      <c r="Q200">
        <v>4500</v>
      </c>
      <c r="R200">
        <v>8750</v>
      </c>
      <c r="S200">
        <v>4200</v>
      </c>
      <c r="T200">
        <v>0</v>
      </c>
      <c r="U200">
        <v>2000</v>
      </c>
      <c r="V200">
        <v>22500</v>
      </c>
      <c r="W200">
        <v>0</v>
      </c>
      <c r="X200">
        <v>15550</v>
      </c>
      <c r="Y200">
        <v>16836.97</v>
      </c>
      <c r="Z200">
        <f t="shared" si="7"/>
        <v>86836.97</v>
      </c>
    </row>
    <row r="201" spans="1:26" x14ac:dyDescent="0.3">
      <c r="A201">
        <v>1</v>
      </c>
      <c r="B201">
        <v>41212</v>
      </c>
      <c r="C201" t="s">
        <v>280</v>
      </c>
      <c r="D201" t="s">
        <v>32</v>
      </c>
      <c r="E201">
        <v>21279</v>
      </c>
      <c r="F201" s="2">
        <v>43525</v>
      </c>
      <c r="G201" s="2">
        <v>31013</v>
      </c>
      <c r="H201">
        <v>41</v>
      </c>
      <c r="I201" t="s">
        <v>27</v>
      </c>
      <c r="J201" s="2"/>
      <c r="K201" t="s">
        <v>28</v>
      </c>
      <c r="L201">
        <v>30</v>
      </c>
      <c r="M201" t="s">
        <v>93</v>
      </c>
      <c r="N201" t="s">
        <v>140</v>
      </c>
      <c r="O201">
        <f t="shared" si="6"/>
        <v>18000</v>
      </c>
      <c r="P201">
        <v>6800</v>
      </c>
      <c r="Q201">
        <v>1600</v>
      </c>
      <c r="R201">
        <v>1350</v>
      </c>
      <c r="S201">
        <v>850</v>
      </c>
      <c r="T201">
        <v>1000</v>
      </c>
      <c r="U201">
        <v>0</v>
      </c>
      <c r="V201">
        <v>1500</v>
      </c>
      <c r="W201">
        <v>0</v>
      </c>
      <c r="X201">
        <v>6400</v>
      </c>
      <c r="Y201">
        <v>3936.73</v>
      </c>
      <c r="Z201">
        <f t="shared" si="7"/>
        <v>21936.73</v>
      </c>
    </row>
    <row r="202" spans="1:26" x14ac:dyDescent="0.3">
      <c r="A202">
        <v>1</v>
      </c>
      <c r="B202">
        <v>41216</v>
      </c>
      <c r="C202" t="s">
        <v>281</v>
      </c>
      <c r="D202" t="s">
        <v>39</v>
      </c>
      <c r="E202">
        <v>29391</v>
      </c>
      <c r="F202" s="2">
        <v>43525</v>
      </c>
      <c r="G202" s="2">
        <v>26809</v>
      </c>
      <c r="H202">
        <v>52</v>
      </c>
      <c r="I202" t="s">
        <v>27</v>
      </c>
      <c r="J202" s="2"/>
      <c r="K202" t="s">
        <v>28</v>
      </c>
      <c r="L202">
        <v>30</v>
      </c>
      <c r="M202" t="s">
        <v>282</v>
      </c>
      <c r="N202" t="s">
        <v>109</v>
      </c>
      <c r="O202">
        <f t="shared" si="6"/>
        <v>10000</v>
      </c>
      <c r="P202">
        <v>5400</v>
      </c>
      <c r="Q202">
        <v>300</v>
      </c>
      <c r="R202">
        <v>1550</v>
      </c>
      <c r="S202">
        <v>650</v>
      </c>
      <c r="T202">
        <v>0</v>
      </c>
      <c r="U202">
        <v>0</v>
      </c>
      <c r="V202">
        <v>0</v>
      </c>
      <c r="W202">
        <v>0</v>
      </c>
      <c r="X202">
        <v>2100</v>
      </c>
      <c r="Y202">
        <v>2670.55</v>
      </c>
      <c r="Z202">
        <f t="shared" si="7"/>
        <v>12670.55</v>
      </c>
    </row>
    <row r="203" spans="1:26" x14ac:dyDescent="0.3">
      <c r="A203">
        <v>1</v>
      </c>
      <c r="B203">
        <v>41218</v>
      </c>
      <c r="C203" t="s">
        <v>283</v>
      </c>
      <c r="D203" t="s">
        <v>32</v>
      </c>
      <c r="E203">
        <v>21268</v>
      </c>
      <c r="F203" s="2">
        <v>43525</v>
      </c>
      <c r="G203" s="2">
        <v>31587</v>
      </c>
      <c r="H203">
        <v>39</v>
      </c>
      <c r="I203" t="s">
        <v>27</v>
      </c>
      <c r="J203" s="2"/>
      <c r="K203" t="s">
        <v>28</v>
      </c>
      <c r="L203">
        <v>30</v>
      </c>
      <c r="M203" t="s">
        <v>204</v>
      </c>
      <c r="N203" t="s">
        <v>138</v>
      </c>
      <c r="O203">
        <f t="shared" si="6"/>
        <v>16500</v>
      </c>
      <c r="P203">
        <v>9300</v>
      </c>
      <c r="Q203">
        <v>450</v>
      </c>
      <c r="R203">
        <v>2400</v>
      </c>
      <c r="S203">
        <v>1008</v>
      </c>
      <c r="T203">
        <v>0</v>
      </c>
      <c r="U203">
        <v>0</v>
      </c>
      <c r="V203">
        <v>0</v>
      </c>
      <c r="W203">
        <v>0</v>
      </c>
      <c r="X203">
        <v>3342</v>
      </c>
      <c r="Y203">
        <v>3785.38</v>
      </c>
      <c r="Z203">
        <f t="shared" si="7"/>
        <v>20285.38</v>
      </c>
    </row>
    <row r="204" spans="1:26" x14ac:dyDescent="0.3">
      <c r="A204">
        <v>1</v>
      </c>
      <c r="B204">
        <v>41220</v>
      </c>
      <c r="C204" t="s">
        <v>284</v>
      </c>
      <c r="D204" t="s">
        <v>39</v>
      </c>
      <c r="E204">
        <v>29397</v>
      </c>
      <c r="F204" s="2">
        <v>43525</v>
      </c>
      <c r="G204" s="2">
        <v>18994</v>
      </c>
      <c r="H204">
        <v>73</v>
      </c>
      <c r="I204" t="s">
        <v>27</v>
      </c>
      <c r="J204" s="2"/>
      <c r="K204" t="s">
        <v>28</v>
      </c>
      <c r="L204">
        <v>42</v>
      </c>
      <c r="M204" t="s">
        <v>59</v>
      </c>
      <c r="N204" t="s">
        <v>285</v>
      </c>
      <c r="O204">
        <f t="shared" si="6"/>
        <v>2250</v>
      </c>
      <c r="P204">
        <v>1750</v>
      </c>
      <c r="Q204">
        <v>300</v>
      </c>
      <c r="R204">
        <v>0</v>
      </c>
      <c r="S204">
        <v>0</v>
      </c>
      <c r="T204">
        <v>0</v>
      </c>
      <c r="U204">
        <v>0</v>
      </c>
      <c r="V204">
        <v>0</v>
      </c>
      <c r="W204">
        <v>0</v>
      </c>
      <c r="X204">
        <v>200</v>
      </c>
      <c r="Y204">
        <v>1262.6300000000001</v>
      </c>
      <c r="Z204">
        <f t="shared" si="7"/>
        <v>3512.63</v>
      </c>
    </row>
    <row r="205" spans="1:26" x14ac:dyDescent="0.3">
      <c r="A205">
        <v>1</v>
      </c>
      <c r="B205">
        <v>41221</v>
      </c>
      <c r="C205" t="s">
        <v>144</v>
      </c>
      <c r="D205" t="s">
        <v>82</v>
      </c>
      <c r="E205">
        <v>11075</v>
      </c>
      <c r="F205" s="2">
        <v>43537</v>
      </c>
      <c r="G205" s="2">
        <v>32732</v>
      </c>
      <c r="H205">
        <v>36</v>
      </c>
      <c r="I205" t="s">
        <v>27</v>
      </c>
      <c r="J205" s="2"/>
      <c r="K205" t="s">
        <v>28</v>
      </c>
      <c r="L205">
        <v>42</v>
      </c>
      <c r="M205" t="s">
        <v>29</v>
      </c>
      <c r="N205" t="s">
        <v>286</v>
      </c>
      <c r="O205">
        <f t="shared" si="6"/>
        <v>6000</v>
      </c>
      <c r="P205">
        <v>3600</v>
      </c>
      <c r="Q205">
        <v>450</v>
      </c>
      <c r="R205">
        <v>1025</v>
      </c>
      <c r="S205">
        <v>500</v>
      </c>
      <c r="T205">
        <v>0</v>
      </c>
      <c r="U205">
        <v>0</v>
      </c>
      <c r="V205">
        <v>500</v>
      </c>
      <c r="W205">
        <v>0</v>
      </c>
      <c r="X205">
        <v>425</v>
      </c>
      <c r="Y205">
        <v>1746.42</v>
      </c>
      <c r="Z205">
        <f t="shared" si="7"/>
        <v>7746.42</v>
      </c>
    </row>
    <row r="206" spans="1:26" x14ac:dyDescent="0.3">
      <c r="A206">
        <v>1</v>
      </c>
      <c r="B206">
        <v>41222</v>
      </c>
      <c r="C206" t="s">
        <v>52</v>
      </c>
      <c r="D206" t="s">
        <v>32</v>
      </c>
      <c r="E206">
        <v>21281</v>
      </c>
      <c r="F206" s="2">
        <v>43533</v>
      </c>
      <c r="G206" s="2">
        <v>30682</v>
      </c>
      <c r="H206">
        <v>41</v>
      </c>
      <c r="I206" t="s">
        <v>27</v>
      </c>
      <c r="J206" s="2"/>
      <c r="K206" t="s">
        <v>28</v>
      </c>
      <c r="L206">
        <v>42</v>
      </c>
      <c r="M206" t="s">
        <v>223</v>
      </c>
      <c r="N206" t="s">
        <v>106</v>
      </c>
      <c r="O206">
        <f t="shared" si="6"/>
        <v>3750</v>
      </c>
      <c r="P206">
        <v>2250</v>
      </c>
      <c r="Q206">
        <v>450</v>
      </c>
      <c r="R206">
        <v>0</v>
      </c>
      <c r="S206">
        <v>0</v>
      </c>
      <c r="T206">
        <v>0</v>
      </c>
      <c r="U206">
        <v>0</v>
      </c>
      <c r="V206">
        <v>0</v>
      </c>
      <c r="W206">
        <v>0</v>
      </c>
      <c r="X206">
        <v>1050</v>
      </c>
      <c r="Y206">
        <v>1447.15</v>
      </c>
      <c r="Z206">
        <f t="shared" si="7"/>
        <v>5197.1499999999996</v>
      </c>
    </row>
    <row r="207" spans="1:26" x14ac:dyDescent="0.3">
      <c r="A207">
        <v>1</v>
      </c>
      <c r="B207">
        <v>41223</v>
      </c>
      <c r="C207" t="s">
        <v>287</v>
      </c>
      <c r="D207" t="s">
        <v>117</v>
      </c>
      <c r="E207">
        <v>10052</v>
      </c>
      <c r="F207" s="2">
        <v>43539</v>
      </c>
      <c r="G207" s="2">
        <v>34334</v>
      </c>
      <c r="H207">
        <v>32</v>
      </c>
      <c r="I207" t="s">
        <v>27</v>
      </c>
      <c r="J207" s="2"/>
      <c r="K207" t="s">
        <v>28</v>
      </c>
      <c r="L207">
        <v>21</v>
      </c>
      <c r="M207" t="s">
        <v>118</v>
      </c>
      <c r="N207" t="s">
        <v>113</v>
      </c>
      <c r="O207">
        <f t="shared" si="6"/>
        <v>4000</v>
      </c>
      <c r="P207">
        <v>3000</v>
      </c>
      <c r="Q207">
        <v>0</v>
      </c>
      <c r="R207">
        <v>1000</v>
      </c>
      <c r="S207">
        <v>0</v>
      </c>
      <c r="T207">
        <v>0</v>
      </c>
      <c r="U207">
        <v>0</v>
      </c>
      <c r="V207">
        <v>1000</v>
      </c>
      <c r="W207">
        <v>0</v>
      </c>
      <c r="X207">
        <v>0</v>
      </c>
      <c r="Y207">
        <v>1040.92</v>
      </c>
      <c r="Z207">
        <f t="shared" si="7"/>
        <v>5040.92</v>
      </c>
    </row>
    <row r="208" spans="1:26" x14ac:dyDescent="0.3">
      <c r="A208">
        <v>1</v>
      </c>
      <c r="B208">
        <v>41225</v>
      </c>
      <c r="C208" t="s">
        <v>288</v>
      </c>
      <c r="D208" t="s">
        <v>32</v>
      </c>
      <c r="E208">
        <v>21268</v>
      </c>
      <c r="F208" s="2">
        <v>43576</v>
      </c>
      <c r="G208" s="2">
        <v>30659</v>
      </c>
      <c r="H208">
        <v>42</v>
      </c>
      <c r="I208" t="s">
        <v>27</v>
      </c>
      <c r="J208" s="2"/>
      <c r="K208" t="s">
        <v>28</v>
      </c>
      <c r="L208">
        <v>30</v>
      </c>
      <c r="M208" t="s">
        <v>157</v>
      </c>
      <c r="N208" t="s">
        <v>78</v>
      </c>
      <c r="O208">
        <f t="shared" si="6"/>
        <v>2000</v>
      </c>
      <c r="P208">
        <v>1800</v>
      </c>
      <c r="Q208">
        <v>200</v>
      </c>
      <c r="R208">
        <v>0</v>
      </c>
      <c r="S208">
        <v>0</v>
      </c>
      <c r="T208">
        <v>0</v>
      </c>
      <c r="U208">
        <v>0</v>
      </c>
      <c r="V208">
        <v>0</v>
      </c>
      <c r="W208">
        <v>0</v>
      </c>
      <c r="X208">
        <v>0</v>
      </c>
      <c r="Y208">
        <v>1485.12</v>
      </c>
      <c r="Z208">
        <f t="shared" si="7"/>
        <v>3485.12</v>
      </c>
    </row>
    <row r="209" spans="1:26" x14ac:dyDescent="0.3">
      <c r="A209">
        <v>1</v>
      </c>
      <c r="B209">
        <v>41227</v>
      </c>
      <c r="C209" t="s">
        <v>289</v>
      </c>
      <c r="D209" t="s">
        <v>117</v>
      </c>
      <c r="E209">
        <v>10052</v>
      </c>
      <c r="F209" s="2">
        <v>43559</v>
      </c>
      <c r="G209" s="2">
        <v>30831</v>
      </c>
      <c r="H209">
        <v>41</v>
      </c>
      <c r="I209" t="s">
        <v>132</v>
      </c>
      <c r="J209" s="2"/>
      <c r="K209" t="s">
        <v>28</v>
      </c>
      <c r="L209">
        <v>21</v>
      </c>
      <c r="M209" t="s">
        <v>118</v>
      </c>
      <c r="N209" t="s">
        <v>113</v>
      </c>
      <c r="O209">
        <f t="shared" si="6"/>
        <v>4000</v>
      </c>
      <c r="P209">
        <v>3000</v>
      </c>
      <c r="Q209">
        <v>0</v>
      </c>
      <c r="R209">
        <v>1000</v>
      </c>
      <c r="S209">
        <v>0</v>
      </c>
      <c r="T209">
        <v>0</v>
      </c>
      <c r="U209">
        <v>0</v>
      </c>
      <c r="V209">
        <v>1000</v>
      </c>
      <c r="W209">
        <v>0</v>
      </c>
      <c r="X209">
        <v>0</v>
      </c>
      <c r="Y209">
        <v>1040.92</v>
      </c>
      <c r="Z209">
        <f t="shared" si="7"/>
        <v>5040.92</v>
      </c>
    </row>
    <row r="210" spans="1:26" x14ac:dyDescent="0.3">
      <c r="A210">
        <v>1</v>
      </c>
      <c r="B210">
        <v>41228</v>
      </c>
      <c r="C210" t="s">
        <v>133</v>
      </c>
      <c r="D210" t="s">
        <v>117</v>
      </c>
      <c r="E210">
        <v>10052</v>
      </c>
      <c r="F210" s="2">
        <v>43559</v>
      </c>
      <c r="G210" s="2">
        <v>36602</v>
      </c>
      <c r="H210">
        <v>25</v>
      </c>
      <c r="I210" t="s">
        <v>27</v>
      </c>
      <c r="J210" s="2"/>
      <c r="K210" t="s">
        <v>28</v>
      </c>
      <c r="L210">
        <v>21</v>
      </c>
      <c r="M210" t="s">
        <v>118</v>
      </c>
      <c r="N210" t="s">
        <v>113</v>
      </c>
      <c r="O210">
        <f t="shared" si="6"/>
        <v>4000</v>
      </c>
      <c r="P210">
        <v>3000</v>
      </c>
      <c r="Q210">
        <v>0</v>
      </c>
      <c r="R210">
        <v>1000</v>
      </c>
      <c r="S210">
        <v>0</v>
      </c>
      <c r="T210">
        <v>0</v>
      </c>
      <c r="U210">
        <v>0</v>
      </c>
      <c r="V210">
        <v>1000</v>
      </c>
      <c r="W210">
        <v>0</v>
      </c>
      <c r="X210">
        <v>0</v>
      </c>
      <c r="Y210">
        <v>1041</v>
      </c>
      <c r="Z210">
        <f t="shared" si="7"/>
        <v>5041</v>
      </c>
    </row>
    <row r="211" spans="1:26" x14ac:dyDescent="0.3">
      <c r="A211">
        <v>1</v>
      </c>
      <c r="B211">
        <v>41229</v>
      </c>
      <c r="C211" t="s">
        <v>290</v>
      </c>
      <c r="D211" t="s">
        <v>117</v>
      </c>
      <c r="E211">
        <v>10052</v>
      </c>
      <c r="F211" s="2">
        <v>43559</v>
      </c>
      <c r="G211" s="2">
        <v>36239</v>
      </c>
      <c r="H211">
        <v>26</v>
      </c>
      <c r="I211" t="s">
        <v>132</v>
      </c>
      <c r="J211" s="2"/>
      <c r="K211" t="s">
        <v>28</v>
      </c>
      <c r="L211">
        <v>21</v>
      </c>
      <c r="M211" t="s">
        <v>118</v>
      </c>
      <c r="N211" t="s">
        <v>113</v>
      </c>
      <c r="O211">
        <f t="shared" si="6"/>
        <v>4000</v>
      </c>
      <c r="P211">
        <v>3000</v>
      </c>
      <c r="Q211">
        <v>0</v>
      </c>
      <c r="R211">
        <v>1000</v>
      </c>
      <c r="S211">
        <v>0</v>
      </c>
      <c r="T211">
        <v>0</v>
      </c>
      <c r="U211">
        <v>0</v>
      </c>
      <c r="V211">
        <v>1000</v>
      </c>
      <c r="W211">
        <v>0</v>
      </c>
      <c r="X211">
        <v>0</v>
      </c>
      <c r="Y211">
        <v>1041</v>
      </c>
      <c r="Z211">
        <f t="shared" si="7"/>
        <v>5041</v>
      </c>
    </row>
    <row r="212" spans="1:26" x14ac:dyDescent="0.3">
      <c r="A212">
        <v>1</v>
      </c>
      <c r="B212">
        <v>41230</v>
      </c>
      <c r="C212" t="s">
        <v>291</v>
      </c>
      <c r="D212" t="s">
        <v>117</v>
      </c>
      <c r="E212">
        <v>10052</v>
      </c>
      <c r="F212" s="2">
        <v>43559</v>
      </c>
      <c r="G212" s="2">
        <v>30886</v>
      </c>
      <c r="H212">
        <v>41</v>
      </c>
      <c r="I212" t="s">
        <v>132</v>
      </c>
      <c r="J212" s="2"/>
      <c r="K212" t="s">
        <v>28</v>
      </c>
      <c r="L212">
        <v>21</v>
      </c>
      <c r="M212" t="s">
        <v>118</v>
      </c>
      <c r="N212" t="s">
        <v>113</v>
      </c>
      <c r="O212">
        <f t="shared" si="6"/>
        <v>4000</v>
      </c>
      <c r="P212">
        <v>3000</v>
      </c>
      <c r="Q212">
        <v>0</v>
      </c>
      <c r="R212">
        <v>1000</v>
      </c>
      <c r="S212">
        <v>0</v>
      </c>
      <c r="T212">
        <v>0</v>
      </c>
      <c r="U212">
        <v>0</v>
      </c>
      <c r="V212">
        <v>1000</v>
      </c>
      <c r="W212">
        <v>0</v>
      </c>
      <c r="X212">
        <v>0</v>
      </c>
      <c r="Y212">
        <v>1041</v>
      </c>
      <c r="Z212">
        <f t="shared" si="7"/>
        <v>5041</v>
      </c>
    </row>
    <row r="213" spans="1:26" x14ac:dyDescent="0.3">
      <c r="A213">
        <v>1</v>
      </c>
      <c r="B213">
        <v>41231</v>
      </c>
      <c r="C213" t="s">
        <v>292</v>
      </c>
      <c r="D213" t="s">
        <v>117</v>
      </c>
      <c r="E213">
        <v>10052</v>
      </c>
      <c r="F213" s="2">
        <v>43559</v>
      </c>
      <c r="G213" s="2">
        <v>32148</v>
      </c>
      <c r="H213">
        <v>37</v>
      </c>
      <c r="I213" t="s">
        <v>132</v>
      </c>
      <c r="J213" s="2"/>
      <c r="K213" t="s">
        <v>28</v>
      </c>
      <c r="L213">
        <v>21</v>
      </c>
      <c r="M213" t="s">
        <v>118</v>
      </c>
      <c r="N213" t="s">
        <v>113</v>
      </c>
      <c r="O213">
        <f t="shared" si="6"/>
        <v>4000</v>
      </c>
      <c r="P213">
        <v>3000</v>
      </c>
      <c r="Q213">
        <v>0</v>
      </c>
      <c r="R213">
        <v>1000</v>
      </c>
      <c r="S213">
        <v>0</v>
      </c>
      <c r="T213">
        <v>0</v>
      </c>
      <c r="U213">
        <v>0</v>
      </c>
      <c r="V213">
        <v>1000</v>
      </c>
      <c r="W213">
        <v>0</v>
      </c>
      <c r="X213">
        <v>0</v>
      </c>
      <c r="Y213">
        <v>1040.92</v>
      </c>
      <c r="Z213">
        <f t="shared" si="7"/>
        <v>5040.92</v>
      </c>
    </row>
    <row r="214" spans="1:26" x14ac:dyDescent="0.3">
      <c r="A214">
        <v>1</v>
      </c>
      <c r="B214">
        <v>41232</v>
      </c>
      <c r="C214" t="s">
        <v>293</v>
      </c>
      <c r="D214" t="s">
        <v>117</v>
      </c>
      <c r="E214">
        <v>10052</v>
      </c>
      <c r="F214" s="2">
        <v>43559</v>
      </c>
      <c r="G214" s="2">
        <v>34437</v>
      </c>
      <c r="H214">
        <v>31</v>
      </c>
      <c r="I214" t="s">
        <v>132</v>
      </c>
      <c r="J214" s="2"/>
      <c r="K214" t="s">
        <v>28</v>
      </c>
      <c r="L214">
        <v>21</v>
      </c>
      <c r="M214" t="s">
        <v>118</v>
      </c>
      <c r="N214" t="s">
        <v>113</v>
      </c>
      <c r="O214">
        <f t="shared" si="6"/>
        <v>4000</v>
      </c>
      <c r="P214">
        <v>3000</v>
      </c>
      <c r="Q214">
        <v>0</v>
      </c>
      <c r="R214">
        <v>1000</v>
      </c>
      <c r="S214">
        <v>0</v>
      </c>
      <c r="T214">
        <v>0</v>
      </c>
      <c r="U214">
        <v>0</v>
      </c>
      <c r="V214">
        <v>1000</v>
      </c>
      <c r="W214">
        <v>0</v>
      </c>
      <c r="X214">
        <v>0</v>
      </c>
      <c r="Y214">
        <v>1041</v>
      </c>
      <c r="Z214">
        <f t="shared" si="7"/>
        <v>5041</v>
      </c>
    </row>
    <row r="215" spans="1:26" x14ac:dyDescent="0.3">
      <c r="A215">
        <v>1</v>
      </c>
      <c r="B215">
        <v>82837</v>
      </c>
      <c r="C215" t="s">
        <v>491</v>
      </c>
      <c r="D215" t="s">
        <v>44</v>
      </c>
      <c r="E215">
        <v>19100</v>
      </c>
      <c r="F215" s="2">
        <v>38078</v>
      </c>
      <c r="G215" s="2">
        <v>22647</v>
      </c>
      <c r="H215">
        <v>63</v>
      </c>
      <c r="I215" t="s">
        <v>27</v>
      </c>
      <c r="J215" s="2"/>
      <c r="K215" t="s">
        <v>28</v>
      </c>
      <c r="L215">
        <v>30</v>
      </c>
      <c r="M215" t="s">
        <v>112</v>
      </c>
      <c r="N215" t="s">
        <v>492</v>
      </c>
      <c r="O215">
        <f t="shared" si="6"/>
        <v>60000</v>
      </c>
      <c r="P215">
        <v>30000</v>
      </c>
      <c r="Q215">
        <v>0</v>
      </c>
      <c r="R215">
        <v>10000</v>
      </c>
      <c r="S215">
        <v>2000</v>
      </c>
      <c r="T215">
        <v>1000</v>
      </c>
      <c r="U215">
        <v>1000</v>
      </c>
      <c r="V215">
        <v>7500</v>
      </c>
      <c r="W215">
        <v>4000</v>
      </c>
      <c r="X215">
        <v>12000</v>
      </c>
      <c r="Y215">
        <v>13676.34</v>
      </c>
      <c r="Z215">
        <f t="shared" si="7"/>
        <v>73676.34</v>
      </c>
    </row>
    <row r="216" spans="1:26" x14ac:dyDescent="0.3">
      <c r="A216">
        <v>1</v>
      </c>
      <c r="B216">
        <v>41235</v>
      </c>
      <c r="C216" t="s">
        <v>156</v>
      </c>
      <c r="D216" t="s">
        <v>32</v>
      </c>
      <c r="E216">
        <v>21279</v>
      </c>
      <c r="F216" s="2">
        <v>43556</v>
      </c>
      <c r="G216" s="2">
        <v>27534</v>
      </c>
      <c r="H216">
        <v>50</v>
      </c>
      <c r="I216" t="s">
        <v>27</v>
      </c>
      <c r="J216" s="2"/>
      <c r="K216" t="s">
        <v>28</v>
      </c>
      <c r="L216">
        <v>42</v>
      </c>
      <c r="M216" t="s">
        <v>157</v>
      </c>
      <c r="N216" t="s">
        <v>168</v>
      </c>
      <c r="O216">
        <f t="shared" si="6"/>
        <v>1920</v>
      </c>
      <c r="P216">
        <v>1240</v>
      </c>
      <c r="Q216">
        <v>450</v>
      </c>
      <c r="R216">
        <v>0</v>
      </c>
      <c r="S216">
        <v>0</v>
      </c>
      <c r="T216">
        <v>0</v>
      </c>
      <c r="U216">
        <v>0</v>
      </c>
      <c r="V216">
        <v>0</v>
      </c>
      <c r="W216">
        <v>0</v>
      </c>
      <c r="X216">
        <v>230</v>
      </c>
      <c r="Y216">
        <v>1212.71</v>
      </c>
      <c r="Z216">
        <f t="shared" si="7"/>
        <v>3132.71</v>
      </c>
    </row>
    <row r="217" spans="1:26" x14ac:dyDescent="0.3">
      <c r="A217">
        <v>1</v>
      </c>
      <c r="B217">
        <v>41237</v>
      </c>
      <c r="C217" t="s">
        <v>133</v>
      </c>
      <c r="D217" t="s">
        <v>32</v>
      </c>
      <c r="E217">
        <v>21281</v>
      </c>
      <c r="F217" s="2">
        <v>43556</v>
      </c>
      <c r="G217" s="2">
        <v>24108</v>
      </c>
      <c r="H217">
        <v>59</v>
      </c>
      <c r="I217" t="s">
        <v>27</v>
      </c>
      <c r="J217" s="2"/>
      <c r="K217" t="s">
        <v>28</v>
      </c>
      <c r="L217">
        <v>42</v>
      </c>
      <c r="M217" t="s">
        <v>29</v>
      </c>
      <c r="N217" t="s">
        <v>168</v>
      </c>
      <c r="O217">
        <f t="shared" si="6"/>
        <v>1500</v>
      </c>
      <c r="P217">
        <v>1300</v>
      </c>
      <c r="Q217">
        <v>200</v>
      </c>
      <c r="R217">
        <v>0</v>
      </c>
      <c r="S217">
        <v>0</v>
      </c>
      <c r="T217">
        <v>0</v>
      </c>
      <c r="U217">
        <v>0</v>
      </c>
      <c r="V217">
        <v>0</v>
      </c>
      <c r="W217">
        <v>0</v>
      </c>
      <c r="X217">
        <v>0</v>
      </c>
      <c r="Y217">
        <v>1165.72</v>
      </c>
      <c r="Z217">
        <f t="shared" si="7"/>
        <v>2665.7200000000003</v>
      </c>
    </row>
    <row r="218" spans="1:26" x14ac:dyDescent="0.3">
      <c r="A218">
        <v>1</v>
      </c>
      <c r="B218">
        <v>41238</v>
      </c>
      <c r="C218" t="s">
        <v>295</v>
      </c>
      <c r="D218" t="s">
        <v>32</v>
      </c>
      <c r="E218">
        <v>21279</v>
      </c>
      <c r="F218" s="2">
        <v>43556</v>
      </c>
      <c r="G218" s="2">
        <v>28985</v>
      </c>
      <c r="H218">
        <v>46</v>
      </c>
      <c r="I218" t="s">
        <v>27</v>
      </c>
      <c r="J218" s="2"/>
      <c r="K218" t="s">
        <v>28</v>
      </c>
      <c r="L218">
        <v>42</v>
      </c>
      <c r="M218" t="s">
        <v>29</v>
      </c>
      <c r="N218" t="s">
        <v>168</v>
      </c>
      <c r="O218">
        <f t="shared" si="6"/>
        <v>1700</v>
      </c>
      <c r="P218">
        <v>1300</v>
      </c>
      <c r="Q218">
        <v>400</v>
      </c>
      <c r="R218">
        <v>0</v>
      </c>
      <c r="S218">
        <v>0</v>
      </c>
      <c r="T218">
        <v>0</v>
      </c>
      <c r="U218">
        <v>0</v>
      </c>
      <c r="V218">
        <v>0</v>
      </c>
      <c r="W218">
        <v>0</v>
      </c>
      <c r="X218">
        <v>0</v>
      </c>
      <c r="Y218">
        <v>1188.72</v>
      </c>
      <c r="Z218">
        <f t="shared" si="7"/>
        <v>2888.7200000000003</v>
      </c>
    </row>
    <row r="219" spans="1:26" x14ac:dyDescent="0.3">
      <c r="A219">
        <v>1</v>
      </c>
      <c r="B219">
        <v>41242</v>
      </c>
      <c r="C219" t="s">
        <v>296</v>
      </c>
      <c r="D219" t="s">
        <v>32</v>
      </c>
      <c r="E219">
        <v>21279</v>
      </c>
      <c r="F219" s="2">
        <v>43556</v>
      </c>
      <c r="G219" s="2">
        <v>29221</v>
      </c>
      <c r="H219">
        <v>45</v>
      </c>
      <c r="I219" t="s">
        <v>27</v>
      </c>
      <c r="J219" s="2"/>
      <c r="K219" t="s">
        <v>28</v>
      </c>
      <c r="L219">
        <v>42</v>
      </c>
      <c r="M219" t="s">
        <v>29</v>
      </c>
      <c r="N219" t="s">
        <v>168</v>
      </c>
      <c r="O219">
        <f t="shared" si="6"/>
        <v>2500</v>
      </c>
      <c r="P219">
        <v>1250</v>
      </c>
      <c r="Q219">
        <v>350</v>
      </c>
      <c r="R219">
        <v>625</v>
      </c>
      <c r="S219">
        <v>200</v>
      </c>
      <c r="T219">
        <v>0</v>
      </c>
      <c r="U219">
        <v>75</v>
      </c>
      <c r="V219">
        <v>0</v>
      </c>
      <c r="W219">
        <v>0</v>
      </c>
      <c r="X219">
        <v>0</v>
      </c>
      <c r="Y219">
        <v>1288.1199999999999</v>
      </c>
      <c r="Z219">
        <f t="shared" si="7"/>
        <v>3788.12</v>
      </c>
    </row>
    <row r="220" spans="1:26" x14ac:dyDescent="0.3">
      <c r="A220">
        <v>1</v>
      </c>
      <c r="B220">
        <v>41244</v>
      </c>
      <c r="C220" t="s">
        <v>297</v>
      </c>
      <c r="D220" t="s">
        <v>32</v>
      </c>
      <c r="E220">
        <v>21280</v>
      </c>
      <c r="F220" s="2">
        <v>43556</v>
      </c>
      <c r="G220" s="2">
        <v>24473</v>
      </c>
      <c r="H220">
        <v>58</v>
      </c>
      <c r="I220" t="s">
        <v>27</v>
      </c>
      <c r="J220" s="2"/>
      <c r="K220" t="s">
        <v>28</v>
      </c>
      <c r="L220">
        <v>42</v>
      </c>
      <c r="M220" t="s">
        <v>29</v>
      </c>
      <c r="N220" t="s">
        <v>224</v>
      </c>
      <c r="O220">
        <f t="shared" si="6"/>
        <v>2200</v>
      </c>
      <c r="P220">
        <v>1200</v>
      </c>
      <c r="Q220">
        <v>225</v>
      </c>
      <c r="R220">
        <v>250</v>
      </c>
      <c r="S220">
        <v>250</v>
      </c>
      <c r="T220">
        <v>0</v>
      </c>
      <c r="U220">
        <v>0</v>
      </c>
      <c r="V220">
        <v>0</v>
      </c>
      <c r="W220">
        <v>0</v>
      </c>
      <c r="X220">
        <v>275</v>
      </c>
      <c r="Y220">
        <v>1245.05</v>
      </c>
      <c r="Z220">
        <f t="shared" si="7"/>
        <v>3445.05</v>
      </c>
    </row>
    <row r="221" spans="1:26" x14ac:dyDescent="0.3">
      <c r="A221">
        <v>1</v>
      </c>
      <c r="B221">
        <v>41252</v>
      </c>
      <c r="C221" t="s">
        <v>58</v>
      </c>
      <c r="D221" t="s">
        <v>26</v>
      </c>
      <c r="E221">
        <v>23093</v>
      </c>
      <c r="F221" s="2">
        <v>43667</v>
      </c>
      <c r="G221" s="2">
        <v>30636</v>
      </c>
      <c r="H221">
        <v>42</v>
      </c>
      <c r="I221" t="s">
        <v>27</v>
      </c>
      <c r="J221" s="2"/>
      <c r="K221" t="s">
        <v>28</v>
      </c>
      <c r="L221">
        <v>30</v>
      </c>
      <c r="M221" t="s">
        <v>204</v>
      </c>
      <c r="N221" t="s">
        <v>298</v>
      </c>
      <c r="O221">
        <f t="shared" si="6"/>
        <v>18000</v>
      </c>
      <c r="P221">
        <v>12000</v>
      </c>
      <c r="Q221">
        <v>0</v>
      </c>
      <c r="R221">
        <v>4000</v>
      </c>
      <c r="S221">
        <v>1500</v>
      </c>
      <c r="T221">
        <v>0</v>
      </c>
      <c r="U221">
        <v>0</v>
      </c>
      <c r="V221">
        <v>0</v>
      </c>
      <c r="W221">
        <v>0</v>
      </c>
      <c r="X221">
        <v>500</v>
      </c>
      <c r="Y221">
        <v>4106.7299999999996</v>
      </c>
      <c r="Z221">
        <f t="shared" si="7"/>
        <v>22106.73</v>
      </c>
    </row>
    <row r="222" spans="1:26" x14ac:dyDescent="0.3">
      <c r="A222">
        <v>1</v>
      </c>
      <c r="B222">
        <v>41293</v>
      </c>
      <c r="C222" t="s">
        <v>322</v>
      </c>
      <c r="D222" t="s">
        <v>32</v>
      </c>
      <c r="E222">
        <v>22094</v>
      </c>
      <c r="F222" s="2">
        <v>44278</v>
      </c>
      <c r="G222" s="2">
        <v>27152</v>
      </c>
      <c r="H222">
        <v>51</v>
      </c>
      <c r="I222" t="s">
        <v>27</v>
      </c>
      <c r="J222" s="2"/>
      <c r="K222" t="s">
        <v>28</v>
      </c>
      <c r="L222">
        <v>30</v>
      </c>
      <c r="M222" t="s">
        <v>112</v>
      </c>
      <c r="N222" t="s">
        <v>96</v>
      </c>
      <c r="O222">
        <f t="shared" si="6"/>
        <v>55000</v>
      </c>
      <c r="P222">
        <v>33000</v>
      </c>
      <c r="Q222">
        <v>2000</v>
      </c>
      <c r="R222">
        <v>8250</v>
      </c>
      <c r="S222">
        <v>3960</v>
      </c>
      <c r="T222">
        <v>0</v>
      </c>
      <c r="U222">
        <v>0</v>
      </c>
      <c r="V222">
        <v>0</v>
      </c>
      <c r="W222">
        <v>0</v>
      </c>
      <c r="X222">
        <v>7790</v>
      </c>
      <c r="Y222">
        <v>10435.18</v>
      </c>
      <c r="Z222">
        <f t="shared" si="7"/>
        <v>65435.18</v>
      </c>
    </row>
    <row r="223" spans="1:26" x14ac:dyDescent="0.3">
      <c r="A223">
        <v>1</v>
      </c>
      <c r="B223">
        <v>41257</v>
      </c>
      <c r="C223" t="s">
        <v>300</v>
      </c>
      <c r="D223" t="s">
        <v>82</v>
      </c>
      <c r="E223">
        <v>11075</v>
      </c>
      <c r="F223" s="2">
        <v>43221</v>
      </c>
      <c r="G223" s="2">
        <v>33113</v>
      </c>
      <c r="H223">
        <v>35</v>
      </c>
      <c r="I223" t="s">
        <v>27</v>
      </c>
      <c r="J223" s="2"/>
      <c r="K223" t="s">
        <v>28</v>
      </c>
      <c r="L223">
        <v>30</v>
      </c>
      <c r="M223" t="s">
        <v>59</v>
      </c>
      <c r="N223" t="s">
        <v>301</v>
      </c>
      <c r="O223">
        <f t="shared" si="6"/>
        <v>4500</v>
      </c>
      <c r="P223">
        <v>3700</v>
      </c>
      <c r="Q223">
        <v>0</v>
      </c>
      <c r="R223">
        <v>0</v>
      </c>
      <c r="S223">
        <v>800</v>
      </c>
      <c r="T223">
        <v>0</v>
      </c>
      <c r="U223">
        <v>0</v>
      </c>
      <c r="V223">
        <v>0</v>
      </c>
      <c r="W223">
        <v>0</v>
      </c>
      <c r="X223">
        <v>0</v>
      </c>
      <c r="Y223">
        <v>1754.95</v>
      </c>
      <c r="Z223">
        <f t="shared" si="7"/>
        <v>6254.95</v>
      </c>
    </row>
    <row r="224" spans="1:26" x14ac:dyDescent="0.3">
      <c r="A224">
        <v>1</v>
      </c>
      <c r="B224">
        <v>41258</v>
      </c>
      <c r="C224" t="s">
        <v>302</v>
      </c>
      <c r="D224" t="s">
        <v>32</v>
      </c>
      <c r="E224">
        <v>21268</v>
      </c>
      <c r="F224" s="2">
        <v>43562</v>
      </c>
      <c r="G224" s="2">
        <v>19725</v>
      </c>
      <c r="H224">
        <v>71</v>
      </c>
      <c r="I224" t="s">
        <v>27</v>
      </c>
      <c r="J224" s="2"/>
      <c r="K224" t="s">
        <v>28</v>
      </c>
      <c r="L224">
        <v>42</v>
      </c>
      <c r="M224" t="s">
        <v>59</v>
      </c>
      <c r="N224" t="s">
        <v>245</v>
      </c>
      <c r="O224">
        <f t="shared" si="6"/>
        <v>6000</v>
      </c>
      <c r="P224">
        <v>3600</v>
      </c>
      <c r="Q224">
        <v>360</v>
      </c>
      <c r="R224">
        <v>900</v>
      </c>
      <c r="S224">
        <v>360</v>
      </c>
      <c r="T224">
        <v>0</v>
      </c>
      <c r="U224">
        <v>0</v>
      </c>
      <c r="V224">
        <v>0</v>
      </c>
      <c r="W224">
        <v>0</v>
      </c>
      <c r="X224">
        <v>780</v>
      </c>
      <c r="Y224">
        <v>1743.92</v>
      </c>
      <c r="Z224">
        <f t="shared" si="7"/>
        <v>7743.92</v>
      </c>
    </row>
    <row r="225" spans="1:26" x14ac:dyDescent="0.3">
      <c r="A225">
        <v>1</v>
      </c>
      <c r="B225">
        <v>41259</v>
      </c>
      <c r="C225" t="s">
        <v>303</v>
      </c>
      <c r="D225" t="s">
        <v>32</v>
      </c>
      <c r="E225">
        <v>21268</v>
      </c>
      <c r="F225" s="2">
        <v>43673</v>
      </c>
      <c r="G225" s="2">
        <v>29221</v>
      </c>
      <c r="H225">
        <v>45</v>
      </c>
      <c r="I225" t="s">
        <v>27</v>
      </c>
      <c r="J225" s="2"/>
      <c r="K225" t="s">
        <v>28</v>
      </c>
      <c r="L225">
        <v>30</v>
      </c>
      <c r="M225" t="s">
        <v>29</v>
      </c>
      <c r="N225" t="s">
        <v>245</v>
      </c>
      <c r="O225">
        <f t="shared" si="6"/>
        <v>7000</v>
      </c>
      <c r="P225">
        <v>4200</v>
      </c>
      <c r="Q225">
        <v>350</v>
      </c>
      <c r="R225">
        <v>1750</v>
      </c>
      <c r="S225">
        <v>700</v>
      </c>
      <c r="T225">
        <v>0</v>
      </c>
      <c r="U225">
        <v>0</v>
      </c>
      <c r="V225">
        <v>0</v>
      </c>
      <c r="W225">
        <v>0</v>
      </c>
      <c r="X225">
        <v>0</v>
      </c>
      <c r="Y225">
        <v>2179.86</v>
      </c>
      <c r="Z225">
        <f t="shared" si="7"/>
        <v>9179.86</v>
      </c>
    </row>
    <row r="226" spans="1:26" x14ac:dyDescent="0.3">
      <c r="A226">
        <v>1</v>
      </c>
      <c r="B226">
        <v>41266</v>
      </c>
      <c r="C226" t="s">
        <v>88</v>
      </c>
      <c r="D226" t="s">
        <v>39</v>
      </c>
      <c r="E226">
        <v>29388</v>
      </c>
      <c r="F226" s="2">
        <v>43497</v>
      </c>
      <c r="G226" s="2">
        <v>26946</v>
      </c>
      <c r="H226">
        <v>52</v>
      </c>
      <c r="I226" t="s">
        <v>27</v>
      </c>
      <c r="J226" s="2"/>
      <c r="K226" t="s">
        <v>28</v>
      </c>
      <c r="L226">
        <v>42</v>
      </c>
      <c r="M226" t="s">
        <v>70</v>
      </c>
      <c r="N226" t="s">
        <v>304</v>
      </c>
      <c r="O226">
        <f t="shared" si="6"/>
        <v>4000</v>
      </c>
      <c r="P226">
        <v>3750</v>
      </c>
      <c r="Q226">
        <v>250</v>
      </c>
      <c r="R226">
        <v>0</v>
      </c>
      <c r="S226">
        <v>0</v>
      </c>
      <c r="T226">
        <v>0</v>
      </c>
      <c r="U226">
        <v>0</v>
      </c>
      <c r="V226">
        <v>0</v>
      </c>
      <c r="W226">
        <v>0</v>
      </c>
      <c r="X226">
        <v>0</v>
      </c>
      <c r="Y226">
        <v>1510.97</v>
      </c>
      <c r="Z226">
        <f t="shared" si="7"/>
        <v>5510.97</v>
      </c>
    </row>
    <row r="227" spans="1:26" x14ac:dyDescent="0.3">
      <c r="A227">
        <v>1</v>
      </c>
      <c r="B227">
        <v>41268</v>
      </c>
      <c r="C227" t="s">
        <v>133</v>
      </c>
      <c r="D227" t="s">
        <v>26</v>
      </c>
      <c r="E227">
        <v>23093</v>
      </c>
      <c r="F227" s="2">
        <v>43715</v>
      </c>
      <c r="G227" s="2">
        <v>29050</v>
      </c>
      <c r="H227">
        <v>46</v>
      </c>
      <c r="I227" t="s">
        <v>27</v>
      </c>
      <c r="J227" s="2"/>
      <c r="K227" t="s">
        <v>28</v>
      </c>
      <c r="L227">
        <v>30</v>
      </c>
      <c r="M227" t="s">
        <v>59</v>
      </c>
      <c r="N227" t="s">
        <v>173</v>
      </c>
      <c r="O227">
        <f t="shared" si="6"/>
        <v>5000</v>
      </c>
      <c r="P227">
        <v>3000</v>
      </c>
      <c r="Q227">
        <v>300</v>
      </c>
      <c r="R227">
        <v>750</v>
      </c>
      <c r="S227">
        <v>400</v>
      </c>
      <c r="T227">
        <v>0</v>
      </c>
      <c r="U227">
        <v>0</v>
      </c>
      <c r="V227">
        <v>0</v>
      </c>
      <c r="W227">
        <v>0</v>
      </c>
      <c r="X227">
        <v>550</v>
      </c>
      <c r="Y227">
        <v>1822.07</v>
      </c>
      <c r="Z227">
        <f t="shared" si="7"/>
        <v>6822.07</v>
      </c>
    </row>
    <row r="228" spans="1:26" x14ac:dyDescent="0.3">
      <c r="A228">
        <v>1</v>
      </c>
      <c r="B228">
        <v>41270</v>
      </c>
      <c r="C228" t="s">
        <v>305</v>
      </c>
      <c r="D228" t="s">
        <v>44</v>
      </c>
      <c r="E228">
        <v>10043</v>
      </c>
      <c r="F228" s="2">
        <v>43730</v>
      </c>
      <c r="G228" s="2">
        <v>32480</v>
      </c>
      <c r="H228">
        <v>37</v>
      </c>
      <c r="I228" t="s">
        <v>27</v>
      </c>
      <c r="J228" s="2"/>
      <c r="K228" t="s">
        <v>28</v>
      </c>
      <c r="L228">
        <v>21</v>
      </c>
      <c r="M228" t="s">
        <v>118</v>
      </c>
      <c r="N228" t="s">
        <v>306</v>
      </c>
      <c r="O228">
        <f t="shared" si="6"/>
        <v>7000</v>
      </c>
      <c r="P228">
        <v>4200</v>
      </c>
      <c r="Q228">
        <v>350</v>
      </c>
      <c r="R228">
        <v>1750</v>
      </c>
      <c r="S228">
        <v>700</v>
      </c>
      <c r="T228">
        <v>0</v>
      </c>
      <c r="U228">
        <v>0</v>
      </c>
      <c r="V228">
        <v>0</v>
      </c>
      <c r="W228">
        <v>0</v>
      </c>
      <c r="X228">
        <v>0</v>
      </c>
      <c r="Y228">
        <v>223.28</v>
      </c>
      <c r="Z228">
        <f t="shared" si="7"/>
        <v>7223.28</v>
      </c>
    </row>
    <row r="229" spans="1:26" x14ac:dyDescent="0.3">
      <c r="A229">
        <v>1</v>
      </c>
      <c r="B229">
        <v>80512</v>
      </c>
      <c r="C229" t="s">
        <v>408</v>
      </c>
      <c r="D229" t="s">
        <v>44</v>
      </c>
      <c r="E229">
        <v>11081</v>
      </c>
      <c r="F229" s="2">
        <v>33239</v>
      </c>
      <c r="G229" s="2">
        <v>21068</v>
      </c>
      <c r="H229">
        <v>68</v>
      </c>
      <c r="I229" t="s">
        <v>27</v>
      </c>
      <c r="J229" s="2"/>
      <c r="K229" t="s">
        <v>28</v>
      </c>
      <c r="L229">
        <v>30</v>
      </c>
      <c r="M229" t="s">
        <v>112</v>
      </c>
      <c r="N229" t="s">
        <v>409</v>
      </c>
      <c r="O229">
        <f t="shared" si="6"/>
        <v>55000</v>
      </c>
      <c r="P229">
        <v>27500</v>
      </c>
      <c r="Q229">
        <v>2550</v>
      </c>
      <c r="R229">
        <v>6875</v>
      </c>
      <c r="S229">
        <v>3750</v>
      </c>
      <c r="T229">
        <v>2500</v>
      </c>
      <c r="U229">
        <v>2250</v>
      </c>
      <c r="V229">
        <v>10000</v>
      </c>
      <c r="W229">
        <v>0</v>
      </c>
      <c r="X229">
        <v>9575</v>
      </c>
      <c r="Y229">
        <v>12571.01</v>
      </c>
      <c r="Z229">
        <f t="shared" si="7"/>
        <v>67571.009999999995</v>
      </c>
    </row>
    <row r="230" spans="1:26" x14ac:dyDescent="0.3">
      <c r="A230">
        <v>1</v>
      </c>
      <c r="B230">
        <v>41274</v>
      </c>
      <c r="C230" t="s">
        <v>242</v>
      </c>
      <c r="D230" t="s">
        <v>32</v>
      </c>
      <c r="E230">
        <v>21281</v>
      </c>
      <c r="F230" s="2">
        <v>43778</v>
      </c>
      <c r="G230" s="2">
        <v>32509</v>
      </c>
      <c r="H230">
        <v>36</v>
      </c>
      <c r="I230" t="s">
        <v>27</v>
      </c>
      <c r="J230" s="2"/>
      <c r="K230" t="s">
        <v>28</v>
      </c>
      <c r="L230">
        <v>42</v>
      </c>
      <c r="M230" t="s">
        <v>223</v>
      </c>
      <c r="N230" t="s">
        <v>309</v>
      </c>
      <c r="O230">
        <f t="shared" si="6"/>
        <v>3500</v>
      </c>
      <c r="P230">
        <v>2100</v>
      </c>
      <c r="Q230">
        <v>175</v>
      </c>
      <c r="R230">
        <v>0</v>
      </c>
      <c r="S230">
        <v>0</v>
      </c>
      <c r="T230">
        <v>0</v>
      </c>
      <c r="U230">
        <v>0</v>
      </c>
      <c r="V230">
        <v>0</v>
      </c>
      <c r="W230">
        <v>0</v>
      </c>
      <c r="X230">
        <v>1225</v>
      </c>
      <c r="Y230">
        <v>1414.84</v>
      </c>
      <c r="Z230">
        <f t="shared" si="7"/>
        <v>4914.84</v>
      </c>
    </row>
    <row r="231" spans="1:26" x14ac:dyDescent="0.3">
      <c r="A231">
        <v>1</v>
      </c>
      <c r="B231">
        <v>41276</v>
      </c>
      <c r="C231" t="s">
        <v>25</v>
      </c>
      <c r="D231" t="s">
        <v>26</v>
      </c>
      <c r="E231">
        <v>23093</v>
      </c>
      <c r="F231" s="2">
        <v>43774</v>
      </c>
      <c r="G231" s="2">
        <v>28834</v>
      </c>
      <c r="H231">
        <v>47</v>
      </c>
      <c r="I231" t="s">
        <v>27</v>
      </c>
      <c r="J231" s="2"/>
      <c r="K231" t="s">
        <v>28</v>
      </c>
      <c r="L231">
        <v>42</v>
      </c>
      <c r="M231" t="s">
        <v>29</v>
      </c>
      <c r="N231" t="s">
        <v>158</v>
      </c>
      <c r="O231">
        <f t="shared" si="6"/>
        <v>5000</v>
      </c>
      <c r="P231">
        <v>3000</v>
      </c>
      <c r="Q231">
        <v>250</v>
      </c>
      <c r="R231">
        <v>1250</v>
      </c>
      <c r="S231">
        <v>500</v>
      </c>
      <c r="T231">
        <v>0</v>
      </c>
      <c r="U231">
        <v>0</v>
      </c>
      <c r="V231">
        <v>0</v>
      </c>
      <c r="W231">
        <v>0</v>
      </c>
      <c r="X231">
        <v>0</v>
      </c>
      <c r="Y231">
        <v>1623.69</v>
      </c>
      <c r="Z231">
        <f t="shared" si="7"/>
        <v>6623.6900000000005</v>
      </c>
    </row>
    <row r="232" spans="1:26" x14ac:dyDescent="0.3">
      <c r="A232">
        <v>2</v>
      </c>
      <c r="B232">
        <v>90876</v>
      </c>
      <c r="C232" t="s">
        <v>1076</v>
      </c>
      <c r="D232" t="s">
        <v>32</v>
      </c>
      <c r="E232">
        <v>21268</v>
      </c>
      <c r="F232" s="2">
        <v>42484</v>
      </c>
      <c r="G232" s="2">
        <v>27599</v>
      </c>
      <c r="H232">
        <v>50</v>
      </c>
      <c r="I232" t="s">
        <v>27</v>
      </c>
      <c r="J232" s="2"/>
      <c r="K232" t="s">
        <v>28</v>
      </c>
      <c r="L232">
        <v>30</v>
      </c>
      <c r="M232" t="s">
        <v>112</v>
      </c>
      <c r="N232" t="s">
        <v>400</v>
      </c>
      <c r="O232">
        <f t="shared" si="6"/>
        <v>55000</v>
      </c>
      <c r="P232">
        <v>33000</v>
      </c>
      <c r="Q232">
        <v>1000</v>
      </c>
      <c r="R232">
        <v>8250</v>
      </c>
      <c r="S232">
        <v>3960</v>
      </c>
      <c r="T232">
        <v>0</v>
      </c>
      <c r="U232">
        <v>0</v>
      </c>
      <c r="V232">
        <v>0</v>
      </c>
      <c r="W232">
        <v>0</v>
      </c>
      <c r="X232">
        <v>8790</v>
      </c>
      <c r="Y232">
        <v>13625.18</v>
      </c>
      <c r="Z232">
        <f t="shared" si="7"/>
        <v>68625.179999999993</v>
      </c>
    </row>
    <row r="233" spans="1:26" x14ac:dyDescent="0.3">
      <c r="A233">
        <v>1</v>
      </c>
      <c r="B233">
        <v>41283</v>
      </c>
      <c r="C233" t="s">
        <v>312</v>
      </c>
      <c r="D233" t="s">
        <v>117</v>
      </c>
      <c r="E233">
        <v>10052</v>
      </c>
      <c r="F233" s="2">
        <v>44076</v>
      </c>
      <c r="G233" s="2">
        <v>31764</v>
      </c>
      <c r="H233">
        <v>39</v>
      </c>
      <c r="I233" t="s">
        <v>132</v>
      </c>
      <c r="J233" s="2"/>
      <c r="K233" t="s">
        <v>28</v>
      </c>
      <c r="L233">
        <v>21</v>
      </c>
      <c r="M233" t="s">
        <v>118</v>
      </c>
      <c r="N233" t="s">
        <v>113</v>
      </c>
      <c r="O233">
        <f t="shared" si="6"/>
        <v>4000</v>
      </c>
      <c r="P233">
        <v>3000</v>
      </c>
      <c r="Q233">
        <v>0</v>
      </c>
      <c r="R233">
        <v>1000</v>
      </c>
      <c r="S233">
        <v>0</v>
      </c>
      <c r="T233">
        <v>0</v>
      </c>
      <c r="U233">
        <v>0</v>
      </c>
      <c r="V233">
        <v>500</v>
      </c>
      <c r="W233">
        <v>0</v>
      </c>
      <c r="X233">
        <v>0</v>
      </c>
      <c r="Y233">
        <v>1095.92</v>
      </c>
      <c r="Z233">
        <f t="shared" si="7"/>
        <v>5095.92</v>
      </c>
    </row>
    <row r="234" spans="1:26" x14ac:dyDescent="0.3">
      <c r="A234">
        <v>1</v>
      </c>
      <c r="B234">
        <v>41284</v>
      </c>
      <c r="C234" t="s">
        <v>313</v>
      </c>
      <c r="D234" t="s">
        <v>117</v>
      </c>
      <c r="E234">
        <v>10052</v>
      </c>
      <c r="F234" s="2">
        <v>44081</v>
      </c>
      <c r="G234" s="2">
        <v>28141</v>
      </c>
      <c r="H234">
        <v>48</v>
      </c>
      <c r="I234" t="s">
        <v>132</v>
      </c>
      <c r="J234" s="2"/>
      <c r="K234" t="s">
        <v>28</v>
      </c>
      <c r="L234">
        <v>21</v>
      </c>
      <c r="M234" t="s">
        <v>118</v>
      </c>
      <c r="N234" t="s">
        <v>113</v>
      </c>
      <c r="O234">
        <f t="shared" si="6"/>
        <v>4000</v>
      </c>
      <c r="P234">
        <v>3000</v>
      </c>
      <c r="Q234">
        <v>0</v>
      </c>
      <c r="R234">
        <v>1000</v>
      </c>
      <c r="S234">
        <v>0</v>
      </c>
      <c r="T234">
        <v>0</v>
      </c>
      <c r="U234">
        <v>0</v>
      </c>
      <c r="V234">
        <v>1000</v>
      </c>
      <c r="W234">
        <v>0</v>
      </c>
      <c r="X234">
        <v>0</v>
      </c>
      <c r="Y234">
        <v>1040.92</v>
      </c>
      <c r="Z234">
        <f t="shared" si="7"/>
        <v>5040.92</v>
      </c>
    </row>
    <row r="235" spans="1:26" x14ac:dyDescent="0.3">
      <c r="A235">
        <v>1</v>
      </c>
      <c r="B235">
        <v>41286</v>
      </c>
      <c r="C235" t="s">
        <v>314</v>
      </c>
      <c r="D235" t="s">
        <v>44</v>
      </c>
      <c r="E235">
        <v>10027</v>
      </c>
      <c r="F235" s="2">
        <v>44062</v>
      </c>
      <c r="G235" s="2">
        <v>33738</v>
      </c>
      <c r="H235">
        <v>33</v>
      </c>
      <c r="I235" t="s">
        <v>132</v>
      </c>
      <c r="J235" s="2"/>
      <c r="K235" t="s">
        <v>28</v>
      </c>
      <c r="L235">
        <v>21</v>
      </c>
      <c r="M235" t="s">
        <v>118</v>
      </c>
      <c r="N235" t="s">
        <v>113</v>
      </c>
      <c r="O235">
        <f t="shared" si="6"/>
        <v>5500</v>
      </c>
      <c r="P235">
        <v>3300</v>
      </c>
      <c r="Q235">
        <v>500</v>
      </c>
      <c r="R235">
        <v>1500</v>
      </c>
      <c r="S235">
        <v>0</v>
      </c>
      <c r="T235">
        <v>0</v>
      </c>
      <c r="U235">
        <v>0</v>
      </c>
      <c r="V235">
        <v>0</v>
      </c>
      <c r="W235">
        <v>0</v>
      </c>
      <c r="X235">
        <v>200</v>
      </c>
      <c r="Y235">
        <v>1474.26</v>
      </c>
      <c r="Z235">
        <f t="shared" si="7"/>
        <v>6974.26</v>
      </c>
    </row>
    <row r="236" spans="1:26" x14ac:dyDescent="0.3">
      <c r="A236">
        <v>1</v>
      </c>
      <c r="B236">
        <v>41289</v>
      </c>
      <c r="C236" t="s">
        <v>315</v>
      </c>
      <c r="D236" t="s">
        <v>44</v>
      </c>
      <c r="E236">
        <v>11086</v>
      </c>
      <c r="F236" s="2">
        <v>44192</v>
      </c>
      <c r="G236" s="2">
        <v>34724</v>
      </c>
      <c r="H236">
        <v>30</v>
      </c>
      <c r="I236" t="s">
        <v>132</v>
      </c>
      <c r="J236" s="2"/>
      <c r="K236" t="s">
        <v>28</v>
      </c>
      <c r="L236">
        <v>21</v>
      </c>
      <c r="M236" t="s">
        <v>118</v>
      </c>
      <c r="N236" t="s">
        <v>203</v>
      </c>
      <c r="O236">
        <f t="shared" si="6"/>
        <v>7000</v>
      </c>
      <c r="P236">
        <v>4200</v>
      </c>
      <c r="Q236">
        <v>0</v>
      </c>
      <c r="R236">
        <v>2800</v>
      </c>
      <c r="S236">
        <v>0</v>
      </c>
      <c r="T236">
        <v>0</v>
      </c>
      <c r="U236">
        <v>0</v>
      </c>
      <c r="V236">
        <v>0</v>
      </c>
      <c r="W236">
        <v>0</v>
      </c>
      <c r="X236">
        <v>0</v>
      </c>
      <c r="Y236">
        <v>1951.61</v>
      </c>
      <c r="Z236">
        <f t="shared" si="7"/>
        <v>8951.61</v>
      </c>
    </row>
    <row r="237" spans="1:26" x14ac:dyDescent="0.3">
      <c r="A237">
        <v>1</v>
      </c>
      <c r="B237">
        <v>41290</v>
      </c>
      <c r="C237" t="s">
        <v>316</v>
      </c>
      <c r="D237" t="s">
        <v>32</v>
      </c>
      <c r="E237">
        <v>21268</v>
      </c>
      <c r="F237" s="2">
        <v>44194</v>
      </c>
      <c r="G237" s="2">
        <v>34620</v>
      </c>
      <c r="H237">
        <v>31</v>
      </c>
      <c r="I237" t="s">
        <v>27</v>
      </c>
      <c r="J237" s="2"/>
      <c r="K237" t="s">
        <v>28</v>
      </c>
      <c r="L237">
        <v>21</v>
      </c>
      <c r="M237" t="s">
        <v>118</v>
      </c>
      <c r="N237" t="s">
        <v>317</v>
      </c>
      <c r="O237">
        <f t="shared" si="6"/>
        <v>8000</v>
      </c>
      <c r="P237">
        <v>4200</v>
      </c>
      <c r="Q237">
        <v>0</v>
      </c>
      <c r="R237">
        <v>2800</v>
      </c>
      <c r="S237">
        <v>0</v>
      </c>
      <c r="T237">
        <v>0</v>
      </c>
      <c r="U237">
        <v>0</v>
      </c>
      <c r="V237">
        <v>1000</v>
      </c>
      <c r="W237">
        <v>0</v>
      </c>
      <c r="X237">
        <v>1000</v>
      </c>
      <c r="Y237">
        <v>2108.5100000000002</v>
      </c>
      <c r="Z237">
        <f t="shared" si="7"/>
        <v>10108.51</v>
      </c>
    </row>
    <row r="238" spans="1:26" x14ac:dyDescent="0.3">
      <c r="A238">
        <v>1</v>
      </c>
      <c r="B238">
        <v>41291</v>
      </c>
      <c r="C238" t="s">
        <v>318</v>
      </c>
      <c r="D238" t="s">
        <v>32</v>
      </c>
      <c r="E238">
        <v>21277</v>
      </c>
      <c r="F238" s="2">
        <v>44195</v>
      </c>
      <c r="G238" s="2">
        <v>35100</v>
      </c>
      <c r="H238">
        <v>29</v>
      </c>
      <c r="I238" t="s">
        <v>27</v>
      </c>
      <c r="J238" s="2"/>
      <c r="K238" t="s">
        <v>28</v>
      </c>
      <c r="L238">
        <v>21</v>
      </c>
      <c r="M238" t="s">
        <v>118</v>
      </c>
      <c r="N238" t="s">
        <v>317</v>
      </c>
      <c r="O238">
        <f t="shared" si="6"/>
        <v>8000</v>
      </c>
      <c r="P238">
        <v>4200</v>
      </c>
      <c r="Q238">
        <v>0</v>
      </c>
      <c r="R238">
        <v>2800</v>
      </c>
      <c r="S238">
        <v>0</v>
      </c>
      <c r="T238">
        <v>0</v>
      </c>
      <c r="U238">
        <v>0</v>
      </c>
      <c r="V238">
        <v>1000</v>
      </c>
      <c r="W238">
        <v>0</v>
      </c>
      <c r="X238">
        <v>1000</v>
      </c>
      <c r="Y238">
        <v>2108.5100000000002</v>
      </c>
      <c r="Z238">
        <f t="shared" si="7"/>
        <v>10108.51</v>
      </c>
    </row>
    <row r="239" spans="1:26" x14ac:dyDescent="0.3">
      <c r="A239">
        <v>1</v>
      </c>
      <c r="B239">
        <v>41292</v>
      </c>
      <c r="C239" t="s">
        <v>319</v>
      </c>
      <c r="D239" t="s">
        <v>39</v>
      </c>
      <c r="E239">
        <v>29391</v>
      </c>
      <c r="F239" s="2">
        <v>44228</v>
      </c>
      <c r="G239" s="2">
        <v>21700</v>
      </c>
      <c r="H239">
        <v>66</v>
      </c>
      <c r="I239" t="s">
        <v>27</v>
      </c>
      <c r="J239" s="2"/>
      <c r="K239" t="s">
        <v>28</v>
      </c>
      <c r="L239">
        <v>42</v>
      </c>
      <c r="M239" t="s">
        <v>320</v>
      </c>
      <c r="N239" t="s">
        <v>321</v>
      </c>
      <c r="O239">
        <f t="shared" si="6"/>
        <v>1900</v>
      </c>
      <c r="P239">
        <v>1000</v>
      </c>
      <c r="Q239">
        <v>300</v>
      </c>
      <c r="R239">
        <v>0</v>
      </c>
      <c r="S239">
        <v>0</v>
      </c>
      <c r="T239">
        <v>0</v>
      </c>
      <c r="U239">
        <v>0</v>
      </c>
      <c r="V239">
        <v>0</v>
      </c>
      <c r="W239">
        <v>0</v>
      </c>
      <c r="X239">
        <v>600</v>
      </c>
      <c r="Y239">
        <v>1303.0999999999999</v>
      </c>
      <c r="Z239">
        <f t="shared" si="7"/>
        <v>3203.1</v>
      </c>
    </row>
    <row r="240" spans="1:26" x14ac:dyDescent="0.3">
      <c r="A240">
        <v>2</v>
      </c>
      <c r="B240">
        <v>90964</v>
      </c>
      <c r="C240" t="s">
        <v>1129</v>
      </c>
      <c r="D240" t="s">
        <v>32</v>
      </c>
      <c r="E240">
        <v>21268</v>
      </c>
      <c r="F240" s="2">
        <v>42769</v>
      </c>
      <c r="G240" s="2">
        <v>27539</v>
      </c>
      <c r="H240">
        <v>50</v>
      </c>
      <c r="I240" t="s">
        <v>27</v>
      </c>
      <c r="J240" s="2"/>
      <c r="K240" t="s">
        <v>1351</v>
      </c>
      <c r="L240">
        <v>60</v>
      </c>
      <c r="M240" t="s">
        <v>112</v>
      </c>
      <c r="N240" t="s">
        <v>140</v>
      </c>
      <c r="O240">
        <f t="shared" si="6"/>
        <v>52500</v>
      </c>
      <c r="P240">
        <v>30000</v>
      </c>
      <c r="Q240">
        <v>1500</v>
      </c>
      <c r="R240">
        <v>7500</v>
      </c>
      <c r="S240">
        <v>0</v>
      </c>
      <c r="T240">
        <v>0</v>
      </c>
      <c r="U240">
        <v>0</v>
      </c>
      <c r="V240">
        <v>2500</v>
      </c>
      <c r="W240">
        <v>0</v>
      </c>
      <c r="X240">
        <v>13500</v>
      </c>
      <c r="Y240">
        <v>7853.78</v>
      </c>
      <c r="Z240">
        <f t="shared" si="7"/>
        <v>60353.78</v>
      </c>
    </row>
    <row r="241" spans="1:26" x14ac:dyDescent="0.3">
      <c r="A241">
        <v>1</v>
      </c>
      <c r="B241">
        <v>41294</v>
      </c>
      <c r="C241" t="s">
        <v>323</v>
      </c>
      <c r="D241" t="s">
        <v>32</v>
      </c>
      <c r="E241">
        <v>21280</v>
      </c>
      <c r="F241" s="2">
        <v>44333</v>
      </c>
      <c r="G241" s="2">
        <v>35303</v>
      </c>
      <c r="H241">
        <v>29</v>
      </c>
      <c r="I241" t="s">
        <v>27</v>
      </c>
      <c r="J241" s="2"/>
      <c r="K241" t="s">
        <v>28</v>
      </c>
      <c r="L241">
        <v>21</v>
      </c>
      <c r="M241" t="s">
        <v>118</v>
      </c>
      <c r="N241" t="s">
        <v>126</v>
      </c>
      <c r="O241">
        <f t="shared" si="6"/>
        <v>8000</v>
      </c>
      <c r="P241">
        <v>4200</v>
      </c>
      <c r="Q241">
        <v>0</v>
      </c>
      <c r="R241">
        <v>2800</v>
      </c>
      <c r="S241">
        <v>0</v>
      </c>
      <c r="T241">
        <v>0</v>
      </c>
      <c r="U241">
        <v>0</v>
      </c>
      <c r="V241">
        <v>1000</v>
      </c>
      <c r="W241">
        <v>0</v>
      </c>
      <c r="X241">
        <v>1000</v>
      </c>
      <c r="Y241">
        <v>1800.51</v>
      </c>
      <c r="Z241">
        <f t="shared" si="7"/>
        <v>9800.51</v>
      </c>
    </row>
    <row r="242" spans="1:26" x14ac:dyDescent="0.3">
      <c r="A242">
        <v>1</v>
      </c>
      <c r="B242">
        <v>41295</v>
      </c>
      <c r="C242" t="s">
        <v>324</v>
      </c>
      <c r="D242" t="s">
        <v>39</v>
      </c>
      <c r="E242">
        <v>29397</v>
      </c>
      <c r="F242" s="2">
        <v>44340</v>
      </c>
      <c r="G242" s="2">
        <v>34066</v>
      </c>
      <c r="H242">
        <v>32</v>
      </c>
      <c r="I242" t="s">
        <v>27</v>
      </c>
      <c r="J242" s="2"/>
      <c r="K242" t="s">
        <v>28</v>
      </c>
      <c r="L242">
        <v>21</v>
      </c>
      <c r="M242" t="s">
        <v>118</v>
      </c>
      <c r="N242" t="s">
        <v>317</v>
      </c>
      <c r="O242">
        <f t="shared" si="6"/>
        <v>8000</v>
      </c>
      <c r="P242">
        <v>4200</v>
      </c>
      <c r="Q242">
        <v>2800</v>
      </c>
      <c r="R242">
        <v>0</v>
      </c>
      <c r="S242">
        <v>0</v>
      </c>
      <c r="T242">
        <v>0</v>
      </c>
      <c r="U242">
        <v>0</v>
      </c>
      <c r="V242">
        <v>1000</v>
      </c>
      <c r="W242">
        <v>0</v>
      </c>
      <c r="X242">
        <v>1000</v>
      </c>
      <c r="Y242">
        <v>1877.51</v>
      </c>
      <c r="Z242">
        <f t="shared" si="7"/>
        <v>9877.51</v>
      </c>
    </row>
    <row r="243" spans="1:26" x14ac:dyDescent="0.3">
      <c r="A243">
        <v>1</v>
      </c>
      <c r="B243">
        <v>41297</v>
      </c>
      <c r="C243" t="s">
        <v>325</v>
      </c>
      <c r="D243" t="s">
        <v>117</v>
      </c>
      <c r="E243">
        <v>10052</v>
      </c>
      <c r="F243" s="2">
        <v>44360</v>
      </c>
      <c r="G243" s="2">
        <v>32769</v>
      </c>
      <c r="H243">
        <v>36</v>
      </c>
      <c r="I243" t="s">
        <v>132</v>
      </c>
      <c r="J243" s="2"/>
      <c r="K243" t="s">
        <v>28</v>
      </c>
      <c r="L243">
        <v>21</v>
      </c>
      <c r="M243" t="s">
        <v>118</v>
      </c>
      <c r="N243" t="s">
        <v>113</v>
      </c>
      <c r="O243">
        <f t="shared" si="6"/>
        <v>4000</v>
      </c>
      <c r="P243">
        <v>2800</v>
      </c>
      <c r="Q243">
        <v>0</v>
      </c>
      <c r="R243">
        <v>1200</v>
      </c>
      <c r="S243">
        <v>0</v>
      </c>
      <c r="T243">
        <v>0</v>
      </c>
      <c r="U243">
        <v>0</v>
      </c>
      <c r="V243">
        <v>0</v>
      </c>
      <c r="W243">
        <v>0</v>
      </c>
      <c r="X243">
        <v>0</v>
      </c>
      <c r="Y243">
        <v>1018.92</v>
      </c>
      <c r="Z243">
        <f t="shared" si="7"/>
        <v>5018.92</v>
      </c>
    </row>
    <row r="244" spans="1:26" x14ac:dyDescent="0.3">
      <c r="A244">
        <v>1</v>
      </c>
      <c r="B244">
        <v>41298</v>
      </c>
      <c r="C244" t="s">
        <v>326</v>
      </c>
      <c r="D244" t="s">
        <v>117</v>
      </c>
      <c r="E244">
        <v>10052</v>
      </c>
      <c r="F244" s="2">
        <v>44409</v>
      </c>
      <c r="G244" s="2">
        <v>33416</v>
      </c>
      <c r="H244">
        <v>34</v>
      </c>
      <c r="I244" t="s">
        <v>132</v>
      </c>
      <c r="J244" s="2"/>
      <c r="K244" t="s">
        <v>28</v>
      </c>
      <c r="L244">
        <v>21</v>
      </c>
      <c r="M244" t="s">
        <v>118</v>
      </c>
      <c r="N244" t="s">
        <v>113</v>
      </c>
      <c r="O244">
        <f t="shared" si="6"/>
        <v>4000</v>
      </c>
      <c r="P244">
        <v>2800</v>
      </c>
      <c r="Q244">
        <v>0</v>
      </c>
      <c r="R244">
        <v>1200</v>
      </c>
      <c r="S244">
        <v>0</v>
      </c>
      <c r="T244">
        <v>0</v>
      </c>
      <c r="U244">
        <v>0</v>
      </c>
      <c r="V244">
        <v>0</v>
      </c>
      <c r="W244">
        <v>0</v>
      </c>
      <c r="X244">
        <v>0</v>
      </c>
      <c r="Y244">
        <v>1018.92</v>
      </c>
      <c r="Z244">
        <f t="shared" si="7"/>
        <v>5018.92</v>
      </c>
    </row>
    <row r="245" spans="1:26" x14ac:dyDescent="0.3">
      <c r="A245">
        <v>1</v>
      </c>
      <c r="B245">
        <v>41299</v>
      </c>
      <c r="C245" t="s">
        <v>327</v>
      </c>
      <c r="D245" t="s">
        <v>117</v>
      </c>
      <c r="E245">
        <v>10052</v>
      </c>
      <c r="F245" s="2">
        <v>44418</v>
      </c>
      <c r="G245" s="2">
        <v>37613</v>
      </c>
      <c r="H245">
        <v>23</v>
      </c>
      <c r="I245" t="s">
        <v>132</v>
      </c>
      <c r="J245" s="2"/>
      <c r="K245" t="s">
        <v>28</v>
      </c>
      <c r="L245">
        <v>21</v>
      </c>
      <c r="M245" t="s">
        <v>118</v>
      </c>
      <c r="N245" t="s">
        <v>113</v>
      </c>
      <c r="O245">
        <f t="shared" si="6"/>
        <v>4000</v>
      </c>
      <c r="P245">
        <v>2600</v>
      </c>
      <c r="Q245">
        <v>0</v>
      </c>
      <c r="R245">
        <v>1400</v>
      </c>
      <c r="S245">
        <v>0</v>
      </c>
      <c r="T245">
        <v>0</v>
      </c>
      <c r="U245">
        <v>0</v>
      </c>
      <c r="V245">
        <v>0</v>
      </c>
      <c r="W245">
        <v>0</v>
      </c>
      <c r="X245">
        <v>0</v>
      </c>
      <c r="Y245">
        <v>996.92</v>
      </c>
      <c r="Z245">
        <f t="shared" si="7"/>
        <v>4996.92</v>
      </c>
    </row>
    <row r="246" spans="1:26" x14ac:dyDescent="0.3">
      <c r="A246">
        <v>1</v>
      </c>
      <c r="B246">
        <v>41301</v>
      </c>
      <c r="C246" t="s">
        <v>328</v>
      </c>
      <c r="D246" t="s">
        <v>32</v>
      </c>
      <c r="E246">
        <v>21280</v>
      </c>
      <c r="F246" s="2">
        <v>44430</v>
      </c>
      <c r="G246" s="2">
        <v>35836</v>
      </c>
      <c r="H246">
        <v>27</v>
      </c>
      <c r="I246" t="s">
        <v>27</v>
      </c>
      <c r="J246" s="2"/>
      <c r="K246" t="s">
        <v>28</v>
      </c>
      <c r="L246">
        <v>21</v>
      </c>
      <c r="M246" t="s">
        <v>118</v>
      </c>
      <c r="N246" t="s">
        <v>158</v>
      </c>
      <c r="O246">
        <f t="shared" si="6"/>
        <v>5000</v>
      </c>
      <c r="P246">
        <v>2800</v>
      </c>
      <c r="Q246">
        <v>0</v>
      </c>
      <c r="R246">
        <v>1200</v>
      </c>
      <c r="S246">
        <v>1000</v>
      </c>
      <c r="T246">
        <v>0</v>
      </c>
      <c r="U246">
        <v>0</v>
      </c>
      <c r="V246">
        <v>0</v>
      </c>
      <c r="W246">
        <v>0</v>
      </c>
      <c r="X246">
        <v>0</v>
      </c>
      <c r="Y246">
        <v>1175.82</v>
      </c>
      <c r="Z246">
        <f t="shared" si="7"/>
        <v>6175.82</v>
      </c>
    </row>
    <row r="247" spans="1:26" x14ac:dyDescent="0.3">
      <c r="A247">
        <v>1</v>
      </c>
      <c r="B247">
        <v>41302</v>
      </c>
      <c r="C247" t="s">
        <v>329</v>
      </c>
      <c r="D247" t="s">
        <v>44</v>
      </c>
      <c r="E247">
        <v>10055</v>
      </c>
      <c r="F247" s="2">
        <v>44440</v>
      </c>
      <c r="G247" s="2">
        <v>29756</v>
      </c>
      <c r="H247">
        <v>44</v>
      </c>
      <c r="I247" t="s">
        <v>132</v>
      </c>
      <c r="J247" s="2"/>
      <c r="K247" t="s">
        <v>28</v>
      </c>
      <c r="L247">
        <v>21</v>
      </c>
      <c r="M247" t="s">
        <v>118</v>
      </c>
      <c r="N247" t="s">
        <v>113</v>
      </c>
      <c r="O247">
        <f t="shared" si="6"/>
        <v>5000</v>
      </c>
      <c r="P247">
        <v>2800</v>
      </c>
      <c r="Q247">
        <v>0</v>
      </c>
      <c r="R247">
        <v>1200</v>
      </c>
      <c r="S247">
        <v>1000</v>
      </c>
      <c r="T247">
        <v>0</v>
      </c>
      <c r="U247">
        <v>0</v>
      </c>
      <c r="V247">
        <v>0</v>
      </c>
      <c r="W247">
        <v>0</v>
      </c>
      <c r="X247">
        <v>0</v>
      </c>
      <c r="Y247">
        <v>1175.82</v>
      </c>
      <c r="Z247">
        <f t="shared" si="7"/>
        <v>6175.82</v>
      </c>
    </row>
    <row r="248" spans="1:26" x14ac:dyDescent="0.3">
      <c r="A248">
        <v>1</v>
      </c>
      <c r="B248">
        <v>41303</v>
      </c>
      <c r="C248" t="s">
        <v>330</v>
      </c>
      <c r="D248" t="s">
        <v>117</v>
      </c>
      <c r="E248">
        <v>10052</v>
      </c>
      <c r="F248" s="2">
        <v>44440</v>
      </c>
      <c r="G248" s="2">
        <v>37193</v>
      </c>
      <c r="H248">
        <v>24</v>
      </c>
      <c r="I248" t="s">
        <v>132</v>
      </c>
      <c r="J248" s="2"/>
      <c r="K248" t="s">
        <v>28</v>
      </c>
      <c r="L248">
        <v>21</v>
      </c>
      <c r="M248" t="s">
        <v>118</v>
      </c>
      <c r="N248" t="s">
        <v>113</v>
      </c>
      <c r="O248">
        <f t="shared" si="6"/>
        <v>4000</v>
      </c>
      <c r="P248">
        <v>3000</v>
      </c>
      <c r="Q248">
        <v>0</v>
      </c>
      <c r="R248">
        <v>1000</v>
      </c>
      <c r="S248">
        <v>0</v>
      </c>
      <c r="T248">
        <v>0</v>
      </c>
      <c r="U248">
        <v>0</v>
      </c>
      <c r="V248">
        <v>0</v>
      </c>
      <c r="W248">
        <v>0</v>
      </c>
      <c r="X248">
        <v>0</v>
      </c>
      <c r="Y248">
        <v>1040.92</v>
      </c>
      <c r="Z248">
        <f t="shared" si="7"/>
        <v>5040.92</v>
      </c>
    </row>
    <row r="249" spans="1:26" x14ac:dyDescent="0.3">
      <c r="A249">
        <v>1</v>
      </c>
      <c r="B249">
        <v>41304</v>
      </c>
      <c r="C249" t="s">
        <v>331</v>
      </c>
      <c r="D249" t="s">
        <v>117</v>
      </c>
      <c r="E249">
        <v>10052</v>
      </c>
      <c r="F249" s="2">
        <v>44440</v>
      </c>
      <c r="G249" s="2">
        <v>38166</v>
      </c>
      <c r="H249">
        <v>21</v>
      </c>
      <c r="I249" t="s">
        <v>27</v>
      </c>
      <c r="J249" s="2"/>
      <c r="K249" t="s">
        <v>28</v>
      </c>
      <c r="L249">
        <v>21</v>
      </c>
      <c r="M249" t="s">
        <v>118</v>
      </c>
      <c r="N249" t="s">
        <v>113</v>
      </c>
      <c r="O249">
        <f t="shared" si="6"/>
        <v>4000</v>
      </c>
      <c r="P249">
        <v>3000</v>
      </c>
      <c r="Q249">
        <v>0</v>
      </c>
      <c r="R249">
        <v>1000</v>
      </c>
      <c r="S249">
        <v>0</v>
      </c>
      <c r="T249">
        <v>0</v>
      </c>
      <c r="U249">
        <v>0</v>
      </c>
      <c r="V249">
        <v>0</v>
      </c>
      <c r="W249">
        <v>0</v>
      </c>
      <c r="X249">
        <v>0</v>
      </c>
      <c r="Y249">
        <v>1040.92</v>
      </c>
      <c r="Z249">
        <f t="shared" si="7"/>
        <v>5040.92</v>
      </c>
    </row>
    <row r="250" spans="1:26" x14ac:dyDescent="0.3">
      <c r="A250">
        <v>1</v>
      </c>
      <c r="B250">
        <v>41305</v>
      </c>
      <c r="C250" t="s">
        <v>133</v>
      </c>
      <c r="D250" t="s">
        <v>32</v>
      </c>
      <c r="E250">
        <v>21280</v>
      </c>
      <c r="F250" s="2">
        <v>44429</v>
      </c>
      <c r="G250" s="2">
        <v>32509</v>
      </c>
      <c r="H250">
        <v>36</v>
      </c>
      <c r="I250" t="s">
        <v>27</v>
      </c>
      <c r="J250" s="2"/>
      <c r="K250" t="s">
        <v>28</v>
      </c>
      <c r="L250">
        <v>42</v>
      </c>
      <c r="M250" t="s">
        <v>223</v>
      </c>
      <c r="N250" t="s">
        <v>332</v>
      </c>
      <c r="O250">
        <f t="shared" si="6"/>
        <v>4000</v>
      </c>
      <c r="P250">
        <v>2400</v>
      </c>
      <c r="Q250">
        <v>450</v>
      </c>
      <c r="R250">
        <v>0</v>
      </c>
      <c r="S250">
        <v>0</v>
      </c>
      <c r="T250">
        <v>0</v>
      </c>
      <c r="U250">
        <v>0</v>
      </c>
      <c r="V250">
        <v>0</v>
      </c>
      <c r="W250">
        <v>0</v>
      </c>
      <c r="X250">
        <v>1150</v>
      </c>
      <c r="Y250">
        <v>1521.51</v>
      </c>
      <c r="Z250">
        <f t="shared" si="7"/>
        <v>5521.51</v>
      </c>
    </row>
    <row r="251" spans="1:26" x14ac:dyDescent="0.3">
      <c r="A251">
        <v>1</v>
      </c>
      <c r="B251">
        <v>41306</v>
      </c>
      <c r="C251" t="s">
        <v>333</v>
      </c>
      <c r="D251" t="s">
        <v>32</v>
      </c>
      <c r="E251">
        <v>21280</v>
      </c>
      <c r="F251" s="2">
        <v>44390</v>
      </c>
      <c r="G251" s="2">
        <v>38186</v>
      </c>
      <c r="H251">
        <v>21</v>
      </c>
      <c r="I251" t="s">
        <v>27</v>
      </c>
      <c r="J251" s="2"/>
      <c r="K251" t="s">
        <v>28</v>
      </c>
      <c r="L251">
        <v>42</v>
      </c>
      <c r="M251" t="s">
        <v>223</v>
      </c>
      <c r="N251" t="s">
        <v>332</v>
      </c>
      <c r="O251">
        <f t="shared" si="6"/>
        <v>4000</v>
      </c>
      <c r="P251">
        <v>2400</v>
      </c>
      <c r="Q251">
        <v>450</v>
      </c>
      <c r="R251">
        <v>0</v>
      </c>
      <c r="S251">
        <v>0</v>
      </c>
      <c r="T251">
        <v>0</v>
      </c>
      <c r="U251">
        <v>0</v>
      </c>
      <c r="V251">
        <v>0</v>
      </c>
      <c r="W251">
        <v>0</v>
      </c>
      <c r="X251">
        <v>1150</v>
      </c>
      <c r="Y251">
        <v>1521.51</v>
      </c>
      <c r="Z251">
        <f t="shared" si="7"/>
        <v>5521.51</v>
      </c>
    </row>
    <row r="252" spans="1:26" x14ac:dyDescent="0.3">
      <c r="A252">
        <v>1</v>
      </c>
      <c r="B252">
        <v>41307</v>
      </c>
      <c r="C252" t="s">
        <v>334</v>
      </c>
      <c r="D252" t="s">
        <v>32</v>
      </c>
      <c r="E252">
        <v>21281</v>
      </c>
      <c r="F252" s="2">
        <v>44444</v>
      </c>
      <c r="G252" s="2">
        <v>31583</v>
      </c>
      <c r="H252">
        <v>39</v>
      </c>
      <c r="I252" t="s">
        <v>27</v>
      </c>
      <c r="J252" s="2"/>
      <c r="K252" t="s">
        <v>28</v>
      </c>
      <c r="L252">
        <v>30</v>
      </c>
      <c r="M252" t="s">
        <v>59</v>
      </c>
      <c r="N252" t="s">
        <v>335</v>
      </c>
      <c r="O252">
        <f t="shared" si="6"/>
        <v>7000</v>
      </c>
      <c r="P252">
        <v>4200</v>
      </c>
      <c r="Q252">
        <v>600</v>
      </c>
      <c r="R252">
        <v>0</v>
      </c>
      <c r="S252">
        <v>0</v>
      </c>
      <c r="T252">
        <v>0</v>
      </c>
      <c r="U252">
        <v>0</v>
      </c>
      <c r="V252">
        <v>0</v>
      </c>
      <c r="W252">
        <v>0</v>
      </c>
      <c r="X252">
        <v>2200</v>
      </c>
      <c r="Y252">
        <v>2334.0300000000002</v>
      </c>
      <c r="Z252">
        <f t="shared" si="7"/>
        <v>9334.0300000000007</v>
      </c>
    </row>
    <row r="253" spans="1:26" x14ac:dyDescent="0.3">
      <c r="A253">
        <v>1</v>
      </c>
      <c r="B253">
        <v>41309</v>
      </c>
      <c r="C253" t="s">
        <v>336</v>
      </c>
      <c r="D253" t="s">
        <v>39</v>
      </c>
      <c r="E253">
        <v>29397</v>
      </c>
      <c r="F253" s="2">
        <v>44433</v>
      </c>
      <c r="G253" s="2">
        <v>30852</v>
      </c>
      <c r="H253">
        <v>41</v>
      </c>
      <c r="I253" t="s">
        <v>27</v>
      </c>
      <c r="J253" s="2"/>
      <c r="K253" t="s">
        <v>28</v>
      </c>
      <c r="L253">
        <v>42</v>
      </c>
      <c r="M253" t="s">
        <v>337</v>
      </c>
      <c r="N253" t="s">
        <v>188</v>
      </c>
      <c r="O253">
        <f t="shared" si="6"/>
        <v>4500</v>
      </c>
      <c r="P253">
        <v>2700</v>
      </c>
      <c r="Q253">
        <v>500</v>
      </c>
      <c r="R253">
        <v>0</v>
      </c>
      <c r="S253">
        <v>0</v>
      </c>
      <c r="T253">
        <v>0</v>
      </c>
      <c r="U253">
        <v>0</v>
      </c>
      <c r="V253">
        <v>0</v>
      </c>
      <c r="W253">
        <v>0</v>
      </c>
      <c r="X253">
        <v>1300</v>
      </c>
      <c r="Y253">
        <v>1621.12</v>
      </c>
      <c r="Z253">
        <f t="shared" si="7"/>
        <v>6121.12</v>
      </c>
    </row>
    <row r="254" spans="1:26" x14ac:dyDescent="0.3">
      <c r="A254">
        <v>1</v>
      </c>
      <c r="B254">
        <v>41311</v>
      </c>
      <c r="C254" t="s">
        <v>338</v>
      </c>
      <c r="D254" t="s">
        <v>117</v>
      </c>
      <c r="E254">
        <v>10052</v>
      </c>
      <c r="F254" s="2">
        <v>44448</v>
      </c>
      <c r="G254" s="2">
        <v>34519</v>
      </c>
      <c r="H254">
        <v>31</v>
      </c>
      <c r="I254" t="s">
        <v>132</v>
      </c>
      <c r="J254" s="2"/>
      <c r="K254" t="s">
        <v>28</v>
      </c>
      <c r="L254">
        <v>21</v>
      </c>
      <c r="M254" t="s">
        <v>118</v>
      </c>
      <c r="N254" t="s">
        <v>113</v>
      </c>
      <c r="O254">
        <f t="shared" si="6"/>
        <v>4000</v>
      </c>
      <c r="P254">
        <v>3000</v>
      </c>
      <c r="Q254">
        <v>0</v>
      </c>
      <c r="R254">
        <v>1000</v>
      </c>
      <c r="S254">
        <v>0</v>
      </c>
      <c r="T254">
        <v>0</v>
      </c>
      <c r="U254">
        <v>0</v>
      </c>
      <c r="V254">
        <v>0</v>
      </c>
      <c r="W254">
        <v>0</v>
      </c>
      <c r="X254">
        <v>0</v>
      </c>
      <c r="Y254">
        <v>1040.92</v>
      </c>
      <c r="Z254">
        <f t="shared" si="7"/>
        <v>5040.92</v>
      </c>
    </row>
    <row r="255" spans="1:26" x14ac:dyDescent="0.3">
      <c r="A255">
        <v>1</v>
      </c>
      <c r="B255">
        <v>41312</v>
      </c>
      <c r="C255" t="s">
        <v>339</v>
      </c>
      <c r="D255" t="s">
        <v>35</v>
      </c>
      <c r="E255">
        <v>15700</v>
      </c>
      <c r="F255" s="2">
        <v>44445</v>
      </c>
      <c r="G255" s="2">
        <v>36761</v>
      </c>
      <c r="H255">
        <v>25</v>
      </c>
      <c r="I255" t="s">
        <v>27</v>
      </c>
      <c r="J255" s="2"/>
      <c r="K255" t="s">
        <v>28</v>
      </c>
      <c r="L255">
        <v>42</v>
      </c>
      <c r="M255" t="s">
        <v>223</v>
      </c>
      <c r="N255" t="s">
        <v>224</v>
      </c>
      <c r="O255">
        <f t="shared" ref="O255:O318" si="8">P255+Q255+R255+S255+T255+U255+W255+X255</f>
        <v>2000</v>
      </c>
      <c r="P255">
        <v>1200</v>
      </c>
      <c r="Q255">
        <v>450</v>
      </c>
      <c r="R255">
        <v>0</v>
      </c>
      <c r="S255">
        <v>0</v>
      </c>
      <c r="T255">
        <v>0</v>
      </c>
      <c r="U255">
        <v>0</v>
      </c>
      <c r="V255">
        <v>0</v>
      </c>
      <c r="W255">
        <v>0</v>
      </c>
      <c r="X255">
        <v>350</v>
      </c>
      <c r="Y255">
        <v>1263.03</v>
      </c>
      <c r="Z255">
        <f t="shared" ref="Z255:Z318" si="9">Y255+O255</f>
        <v>3263.0299999999997</v>
      </c>
    </row>
    <row r="256" spans="1:26" x14ac:dyDescent="0.3">
      <c r="A256">
        <v>1</v>
      </c>
      <c r="B256">
        <v>41313</v>
      </c>
      <c r="C256" t="s">
        <v>340</v>
      </c>
      <c r="D256" t="s">
        <v>26</v>
      </c>
      <c r="E256">
        <v>23093</v>
      </c>
      <c r="F256" s="2">
        <v>44441</v>
      </c>
      <c r="G256" s="2">
        <v>28270</v>
      </c>
      <c r="H256">
        <v>48</v>
      </c>
      <c r="I256" t="s">
        <v>27</v>
      </c>
      <c r="J256" s="2"/>
      <c r="K256" t="s">
        <v>28</v>
      </c>
      <c r="L256">
        <v>30</v>
      </c>
      <c r="M256" t="s">
        <v>59</v>
      </c>
      <c r="N256" t="s">
        <v>241</v>
      </c>
      <c r="O256">
        <f t="shared" si="8"/>
        <v>15000</v>
      </c>
      <c r="P256">
        <v>9000</v>
      </c>
      <c r="Q256">
        <v>950</v>
      </c>
      <c r="R256">
        <v>2250</v>
      </c>
      <c r="S256">
        <v>1100</v>
      </c>
      <c r="T256">
        <v>0</v>
      </c>
      <c r="U256">
        <v>0</v>
      </c>
      <c r="V256">
        <v>0</v>
      </c>
      <c r="W256">
        <v>0</v>
      </c>
      <c r="X256">
        <v>1700</v>
      </c>
      <c r="Y256">
        <v>3671.21</v>
      </c>
      <c r="Z256">
        <f t="shared" si="9"/>
        <v>18671.21</v>
      </c>
    </row>
    <row r="257" spans="1:26" x14ac:dyDescent="0.3">
      <c r="A257">
        <v>1</v>
      </c>
      <c r="B257">
        <v>41314</v>
      </c>
      <c r="C257" t="s">
        <v>341</v>
      </c>
      <c r="D257" t="s">
        <v>26</v>
      </c>
      <c r="E257">
        <v>23093</v>
      </c>
      <c r="F257" s="2">
        <v>44441</v>
      </c>
      <c r="G257" s="2">
        <v>36369</v>
      </c>
      <c r="H257">
        <v>26</v>
      </c>
      <c r="I257" t="s">
        <v>27</v>
      </c>
      <c r="J257" s="2"/>
      <c r="K257" t="s">
        <v>28</v>
      </c>
      <c r="L257">
        <v>30</v>
      </c>
      <c r="M257" t="s">
        <v>59</v>
      </c>
      <c r="N257" t="s">
        <v>158</v>
      </c>
      <c r="O257">
        <f t="shared" si="8"/>
        <v>5500</v>
      </c>
      <c r="P257">
        <v>3300</v>
      </c>
      <c r="Q257">
        <v>400</v>
      </c>
      <c r="R257">
        <v>0</v>
      </c>
      <c r="S257">
        <v>0</v>
      </c>
      <c r="T257">
        <v>0</v>
      </c>
      <c r="U257">
        <v>0</v>
      </c>
      <c r="V257">
        <v>0</v>
      </c>
      <c r="W257">
        <v>0</v>
      </c>
      <c r="X257">
        <v>1800</v>
      </c>
      <c r="Y257">
        <v>2077.6799999999998</v>
      </c>
      <c r="Z257">
        <f t="shared" si="9"/>
        <v>7577.68</v>
      </c>
    </row>
    <row r="258" spans="1:26" x14ac:dyDescent="0.3">
      <c r="A258">
        <v>1</v>
      </c>
      <c r="B258">
        <v>41316</v>
      </c>
      <c r="C258" t="s">
        <v>342</v>
      </c>
      <c r="D258" t="s">
        <v>44</v>
      </c>
      <c r="E258">
        <v>10025</v>
      </c>
      <c r="F258" s="2">
        <v>44470</v>
      </c>
      <c r="G258" s="2">
        <v>34880</v>
      </c>
      <c r="H258">
        <v>30</v>
      </c>
      <c r="I258" t="s">
        <v>27</v>
      </c>
      <c r="J258" s="2"/>
      <c r="K258" t="s">
        <v>28</v>
      </c>
      <c r="L258">
        <v>21</v>
      </c>
      <c r="M258" t="s">
        <v>118</v>
      </c>
      <c r="N258" t="s">
        <v>113</v>
      </c>
      <c r="O258">
        <f t="shared" si="8"/>
        <v>6000</v>
      </c>
      <c r="P258">
        <v>4000</v>
      </c>
      <c r="Q258">
        <v>0</v>
      </c>
      <c r="R258">
        <v>1200</v>
      </c>
      <c r="S258">
        <v>800</v>
      </c>
      <c r="T258">
        <v>0</v>
      </c>
      <c r="U258">
        <v>0</v>
      </c>
      <c r="V258">
        <v>0</v>
      </c>
      <c r="W258">
        <v>0</v>
      </c>
      <c r="X258">
        <v>0</v>
      </c>
      <c r="Y258">
        <v>1464.71</v>
      </c>
      <c r="Z258">
        <f t="shared" si="9"/>
        <v>7464.71</v>
      </c>
    </row>
    <row r="259" spans="1:26" x14ac:dyDescent="0.3">
      <c r="A259">
        <v>1</v>
      </c>
      <c r="B259">
        <v>41317</v>
      </c>
      <c r="C259" t="s">
        <v>235</v>
      </c>
      <c r="D259" t="s">
        <v>44</v>
      </c>
      <c r="E259">
        <v>11086</v>
      </c>
      <c r="F259" s="2">
        <v>44444</v>
      </c>
      <c r="G259" s="2">
        <v>31502</v>
      </c>
      <c r="H259">
        <v>39</v>
      </c>
      <c r="I259" t="s">
        <v>27</v>
      </c>
      <c r="J259" s="2"/>
      <c r="K259" t="s">
        <v>28</v>
      </c>
      <c r="L259">
        <v>30</v>
      </c>
      <c r="M259" t="s">
        <v>29</v>
      </c>
      <c r="N259" t="s">
        <v>335</v>
      </c>
      <c r="O259">
        <f t="shared" si="8"/>
        <v>7500</v>
      </c>
      <c r="P259">
        <v>4500</v>
      </c>
      <c r="Q259">
        <v>500</v>
      </c>
      <c r="R259">
        <v>1150</v>
      </c>
      <c r="S259">
        <v>550</v>
      </c>
      <c r="T259">
        <v>0</v>
      </c>
      <c r="U259">
        <v>0</v>
      </c>
      <c r="V259">
        <v>0</v>
      </c>
      <c r="W259">
        <v>0</v>
      </c>
      <c r="X259">
        <v>800</v>
      </c>
      <c r="Y259">
        <v>2404.48</v>
      </c>
      <c r="Z259">
        <f t="shared" si="9"/>
        <v>9904.48</v>
      </c>
    </row>
    <row r="260" spans="1:26" x14ac:dyDescent="0.3">
      <c r="A260">
        <v>1</v>
      </c>
      <c r="B260">
        <v>41320</v>
      </c>
      <c r="C260" t="s">
        <v>343</v>
      </c>
      <c r="D260" t="s">
        <v>32</v>
      </c>
      <c r="E260">
        <v>21281</v>
      </c>
      <c r="F260" s="2">
        <v>44459</v>
      </c>
      <c r="G260" s="2">
        <v>44459</v>
      </c>
      <c r="H260">
        <v>4</v>
      </c>
      <c r="I260" t="s">
        <v>27</v>
      </c>
      <c r="J260" s="2"/>
      <c r="K260" t="s">
        <v>28</v>
      </c>
      <c r="L260">
        <v>30</v>
      </c>
      <c r="M260" t="s">
        <v>59</v>
      </c>
      <c r="N260" t="s">
        <v>136</v>
      </c>
      <c r="O260">
        <f t="shared" si="8"/>
        <v>8000</v>
      </c>
      <c r="P260">
        <v>4800</v>
      </c>
      <c r="Q260">
        <v>500</v>
      </c>
      <c r="R260">
        <v>0</v>
      </c>
      <c r="S260">
        <v>0</v>
      </c>
      <c r="T260">
        <v>0</v>
      </c>
      <c r="U260">
        <v>0</v>
      </c>
      <c r="V260">
        <v>0</v>
      </c>
      <c r="W260">
        <v>0</v>
      </c>
      <c r="X260">
        <v>2700</v>
      </c>
      <c r="Y260">
        <v>2504.9299999999998</v>
      </c>
      <c r="Z260">
        <f t="shared" si="9"/>
        <v>10504.93</v>
      </c>
    </row>
    <row r="261" spans="1:26" x14ac:dyDescent="0.3">
      <c r="A261">
        <v>1</v>
      </c>
      <c r="B261">
        <v>41321</v>
      </c>
      <c r="C261" t="s">
        <v>344</v>
      </c>
      <c r="D261" t="s">
        <v>32</v>
      </c>
      <c r="E261">
        <v>21280</v>
      </c>
      <c r="F261" s="2">
        <v>44455</v>
      </c>
      <c r="G261" s="2">
        <v>33457</v>
      </c>
      <c r="H261">
        <v>34</v>
      </c>
      <c r="I261" t="s">
        <v>27</v>
      </c>
      <c r="J261" s="2"/>
      <c r="K261" t="s">
        <v>28</v>
      </c>
      <c r="L261">
        <v>42</v>
      </c>
      <c r="M261" t="s">
        <v>29</v>
      </c>
      <c r="N261" t="s">
        <v>224</v>
      </c>
      <c r="O261">
        <f t="shared" si="8"/>
        <v>2200</v>
      </c>
      <c r="P261">
        <v>1300</v>
      </c>
      <c r="Q261">
        <v>450</v>
      </c>
      <c r="R261">
        <v>0</v>
      </c>
      <c r="S261">
        <v>0</v>
      </c>
      <c r="T261">
        <v>0</v>
      </c>
      <c r="U261">
        <v>0</v>
      </c>
      <c r="V261">
        <v>0</v>
      </c>
      <c r="W261">
        <v>0</v>
      </c>
      <c r="X261">
        <v>450</v>
      </c>
      <c r="Y261">
        <v>1358.72</v>
      </c>
      <c r="Z261">
        <f t="shared" si="9"/>
        <v>3558.7200000000003</v>
      </c>
    </row>
    <row r="262" spans="1:26" x14ac:dyDescent="0.3">
      <c r="A262">
        <v>1</v>
      </c>
      <c r="B262">
        <v>41322</v>
      </c>
      <c r="C262" t="s">
        <v>345</v>
      </c>
      <c r="D262" t="s">
        <v>32</v>
      </c>
      <c r="E262">
        <v>21280</v>
      </c>
      <c r="F262" s="2">
        <v>44455</v>
      </c>
      <c r="G262" s="2">
        <v>33244</v>
      </c>
      <c r="H262">
        <v>34</v>
      </c>
      <c r="I262" t="s">
        <v>27</v>
      </c>
      <c r="J262" s="2"/>
      <c r="K262" t="s">
        <v>28</v>
      </c>
      <c r="L262">
        <v>42</v>
      </c>
      <c r="M262" t="s">
        <v>29</v>
      </c>
      <c r="N262" t="s">
        <v>224</v>
      </c>
      <c r="O262">
        <f t="shared" si="8"/>
        <v>2200</v>
      </c>
      <c r="P262">
        <v>1300</v>
      </c>
      <c r="Q262">
        <v>450</v>
      </c>
      <c r="R262">
        <v>0</v>
      </c>
      <c r="S262">
        <v>0</v>
      </c>
      <c r="T262">
        <v>0</v>
      </c>
      <c r="U262">
        <v>0</v>
      </c>
      <c r="V262">
        <v>0</v>
      </c>
      <c r="W262">
        <v>0</v>
      </c>
      <c r="X262">
        <v>450</v>
      </c>
      <c r="Y262">
        <v>1358.72</v>
      </c>
      <c r="Z262">
        <f t="shared" si="9"/>
        <v>3558.7200000000003</v>
      </c>
    </row>
    <row r="263" spans="1:26" x14ac:dyDescent="0.3">
      <c r="A263">
        <v>1</v>
      </c>
      <c r="B263">
        <v>81207</v>
      </c>
      <c r="C263" t="s">
        <v>419</v>
      </c>
      <c r="D263" t="s">
        <v>44</v>
      </c>
      <c r="E263">
        <v>11072</v>
      </c>
      <c r="F263" s="2">
        <v>34790</v>
      </c>
      <c r="G263" s="2">
        <v>24777</v>
      </c>
      <c r="H263">
        <v>58</v>
      </c>
      <c r="I263" t="s">
        <v>27</v>
      </c>
      <c r="J263" s="2"/>
      <c r="K263" t="s">
        <v>28</v>
      </c>
      <c r="L263">
        <v>30</v>
      </c>
      <c r="M263" t="s">
        <v>112</v>
      </c>
      <c r="N263" t="s">
        <v>420</v>
      </c>
      <c r="O263">
        <f t="shared" si="8"/>
        <v>47500</v>
      </c>
      <c r="P263">
        <v>28500</v>
      </c>
      <c r="Q263">
        <v>2300</v>
      </c>
      <c r="R263">
        <v>7125</v>
      </c>
      <c r="S263">
        <v>3420</v>
      </c>
      <c r="T263">
        <v>2000</v>
      </c>
      <c r="U263">
        <v>2000</v>
      </c>
      <c r="V263">
        <v>7500</v>
      </c>
      <c r="W263">
        <v>0</v>
      </c>
      <c r="X263">
        <v>2155</v>
      </c>
      <c r="Y263">
        <v>11106.78</v>
      </c>
      <c r="Z263">
        <f t="shared" si="9"/>
        <v>58606.78</v>
      </c>
    </row>
    <row r="264" spans="1:26" x14ac:dyDescent="0.3">
      <c r="A264">
        <v>1</v>
      </c>
      <c r="B264">
        <v>41324</v>
      </c>
      <c r="C264" t="s">
        <v>346</v>
      </c>
      <c r="D264" t="s">
        <v>39</v>
      </c>
      <c r="E264">
        <v>29399</v>
      </c>
      <c r="F264" s="2">
        <v>44440</v>
      </c>
      <c r="G264" s="2">
        <v>35452</v>
      </c>
      <c r="H264">
        <v>28</v>
      </c>
      <c r="I264" t="s">
        <v>27</v>
      </c>
      <c r="J264" s="2"/>
      <c r="K264" t="s">
        <v>28</v>
      </c>
      <c r="L264">
        <v>30</v>
      </c>
      <c r="M264" t="s">
        <v>142</v>
      </c>
      <c r="N264" t="s">
        <v>348</v>
      </c>
      <c r="O264">
        <f t="shared" si="8"/>
        <v>12000</v>
      </c>
      <c r="P264">
        <v>7200</v>
      </c>
      <c r="Q264">
        <v>450</v>
      </c>
      <c r="R264">
        <v>1800</v>
      </c>
      <c r="S264">
        <v>864</v>
      </c>
      <c r="T264">
        <v>0</v>
      </c>
      <c r="U264">
        <v>0</v>
      </c>
      <c r="V264">
        <v>0</v>
      </c>
      <c r="W264">
        <v>0</v>
      </c>
      <c r="X264">
        <v>1686</v>
      </c>
      <c r="Y264">
        <v>3143.44</v>
      </c>
      <c r="Z264">
        <f t="shared" si="9"/>
        <v>15143.44</v>
      </c>
    </row>
    <row r="265" spans="1:26" x14ac:dyDescent="0.3">
      <c r="A265">
        <v>1</v>
      </c>
      <c r="B265">
        <v>41325</v>
      </c>
      <c r="C265" t="s">
        <v>25</v>
      </c>
      <c r="D265" t="s">
        <v>32</v>
      </c>
      <c r="E265">
        <v>21281</v>
      </c>
      <c r="F265" s="2">
        <v>44467</v>
      </c>
      <c r="G265" s="2">
        <v>33485</v>
      </c>
      <c r="H265">
        <v>34</v>
      </c>
      <c r="I265" t="s">
        <v>27</v>
      </c>
      <c r="J265" s="2"/>
      <c r="K265" t="s">
        <v>28</v>
      </c>
      <c r="L265">
        <v>42</v>
      </c>
      <c r="M265" t="s">
        <v>29</v>
      </c>
      <c r="N265" t="s">
        <v>38</v>
      </c>
      <c r="O265">
        <f t="shared" si="8"/>
        <v>1800</v>
      </c>
      <c r="P265">
        <v>1100</v>
      </c>
      <c r="Q265">
        <v>450</v>
      </c>
      <c r="R265">
        <v>0</v>
      </c>
      <c r="S265">
        <v>0</v>
      </c>
      <c r="T265">
        <v>0</v>
      </c>
      <c r="U265">
        <v>0</v>
      </c>
      <c r="V265">
        <v>0</v>
      </c>
      <c r="W265">
        <v>0</v>
      </c>
      <c r="X265">
        <v>250</v>
      </c>
      <c r="Y265">
        <v>1307.97</v>
      </c>
      <c r="Z265">
        <f t="shared" si="9"/>
        <v>3107.9700000000003</v>
      </c>
    </row>
    <row r="266" spans="1:26" x14ac:dyDescent="0.3">
      <c r="A266">
        <v>1</v>
      </c>
      <c r="B266">
        <v>41326</v>
      </c>
      <c r="C266" t="s">
        <v>133</v>
      </c>
      <c r="D266" t="s">
        <v>32</v>
      </c>
      <c r="E266">
        <v>21281</v>
      </c>
      <c r="F266" s="2">
        <v>44459</v>
      </c>
      <c r="G266" s="2">
        <v>32509</v>
      </c>
      <c r="H266">
        <v>36</v>
      </c>
      <c r="I266" t="s">
        <v>27</v>
      </c>
      <c r="J266" s="2"/>
      <c r="K266" t="s">
        <v>28</v>
      </c>
      <c r="L266">
        <v>42</v>
      </c>
      <c r="M266" t="s">
        <v>223</v>
      </c>
      <c r="N266" t="s">
        <v>221</v>
      </c>
      <c r="O266">
        <f t="shared" si="8"/>
        <v>3500</v>
      </c>
      <c r="P266">
        <v>2100</v>
      </c>
      <c r="Q266">
        <v>450</v>
      </c>
      <c r="R266">
        <v>0</v>
      </c>
      <c r="S266">
        <v>0</v>
      </c>
      <c r="T266">
        <v>0</v>
      </c>
      <c r="U266">
        <v>0</v>
      </c>
      <c r="V266">
        <v>0</v>
      </c>
      <c r="W266">
        <v>0</v>
      </c>
      <c r="X266">
        <v>950</v>
      </c>
      <c r="Y266">
        <v>1456.88</v>
      </c>
      <c r="Z266">
        <f t="shared" si="9"/>
        <v>4956.88</v>
      </c>
    </row>
    <row r="267" spans="1:26" x14ac:dyDescent="0.3">
      <c r="A267">
        <v>1</v>
      </c>
      <c r="B267">
        <v>41327</v>
      </c>
      <c r="C267" t="s">
        <v>349</v>
      </c>
      <c r="D267" t="s">
        <v>32</v>
      </c>
      <c r="E267">
        <v>21281</v>
      </c>
      <c r="F267" s="2">
        <v>44464</v>
      </c>
      <c r="G267" s="2">
        <v>34005</v>
      </c>
      <c r="H267">
        <v>32</v>
      </c>
      <c r="I267" t="s">
        <v>27</v>
      </c>
      <c r="J267" s="2"/>
      <c r="K267" t="s">
        <v>28</v>
      </c>
      <c r="L267">
        <v>42</v>
      </c>
      <c r="M267" t="s">
        <v>157</v>
      </c>
      <c r="N267" t="s">
        <v>40</v>
      </c>
      <c r="O267">
        <f t="shared" si="8"/>
        <v>1800</v>
      </c>
      <c r="P267">
        <v>1100</v>
      </c>
      <c r="Q267">
        <v>350</v>
      </c>
      <c r="R267">
        <v>0</v>
      </c>
      <c r="S267">
        <v>0</v>
      </c>
      <c r="T267">
        <v>0</v>
      </c>
      <c r="U267">
        <v>0</v>
      </c>
      <c r="V267">
        <v>0</v>
      </c>
      <c r="W267">
        <v>0</v>
      </c>
      <c r="X267">
        <v>350</v>
      </c>
      <c r="Y267">
        <v>1293.92</v>
      </c>
      <c r="Z267">
        <f t="shared" si="9"/>
        <v>3093.92</v>
      </c>
    </row>
    <row r="268" spans="1:26" x14ac:dyDescent="0.3">
      <c r="A268">
        <v>1</v>
      </c>
      <c r="B268">
        <v>41330</v>
      </c>
      <c r="C268" t="s">
        <v>350</v>
      </c>
      <c r="D268" t="s">
        <v>32</v>
      </c>
      <c r="E268">
        <v>21280</v>
      </c>
      <c r="F268" s="2">
        <v>44466</v>
      </c>
      <c r="G268" s="2">
        <v>28619</v>
      </c>
      <c r="H268">
        <v>47</v>
      </c>
      <c r="I268" t="s">
        <v>27</v>
      </c>
      <c r="J268" s="2"/>
      <c r="K268" t="s">
        <v>28</v>
      </c>
      <c r="L268">
        <v>42</v>
      </c>
      <c r="M268" t="s">
        <v>70</v>
      </c>
      <c r="N268" t="s">
        <v>332</v>
      </c>
      <c r="O268">
        <f t="shared" si="8"/>
        <v>3500</v>
      </c>
      <c r="P268">
        <v>2100</v>
      </c>
      <c r="Q268">
        <v>450</v>
      </c>
      <c r="R268">
        <v>0</v>
      </c>
      <c r="S268">
        <v>0</v>
      </c>
      <c r="T268">
        <v>0</v>
      </c>
      <c r="U268">
        <v>0</v>
      </c>
      <c r="V268">
        <v>0</v>
      </c>
      <c r="W268">
        <v>0</v>
      </c>
      <c r="X268">
        <v>950</v>
      </c>
      <c r="Y268">
        <v>1545.63</v>
      </c>
      <c r="Z268">
        <f t="shared" si="9"/>
        <v>5045.63</v>
      </c>
    </row>
    <row r="269" spans="1:26" x14ac:dyDescent="0.3">
      <c r="A269">
        <v>1</v>
      </c>
      <c r="B269">
        <v>41331</v>
      </c>
      <c r="C269" t="s">
        <v>351</v>
      </c>
      <c r="D269" t="s">
        <v>26</v>
      </c>
      <c r="E269">
        <v>23093</v>
      </c>
      <c r="F269" s="2">
        <v>44465</v>
      </c>
      <c r="G269" s="2">
        <v>30939</v>
      </c>
      <c r="H269">
        <v>41</v>
      </c>
      <c r="I269" t="s">
        <v>27</v>
      </c>
      <c r="J269" s="2"/>
      <c r="K269" t="s">
        <v>28</v>
      </c>
      <c r="L269">
        <v>30</v>
      </c>
      <c r="M269" t="s">
        <v>59</v>
      </c>
      <c r="N269" t="s">
        <v>96</v>
      </c>
      <c r="O269">
        <f t="shared" si="8"/>
        <v>15000</v>
      </c>
      <c r="P269">
        <v>9000</v>
      </c>
      <c r="Q269">
        <v>950</v>
      </c>
      <c r="R269">
        <v>2250</v>
      </c>
      <c r="S269">
        <v>1100</v>
      </c>
      <c r="T269">
        <v>0</v>
      </c>
      <c r="U269">
        <v>0</v>
      </c>
      <c r="V269">
        <v>0</v>
      </c>
      <c r="W269">
        <v>0</v>
      </c>
      <c r="X269">
        <v>1700</v>
      </c>
      <c r="Y269">
        <v>3671.21</v>
      </c>
      <c r="Z269">
        <f t="shared" si="9"/>
        <v>18671.21</v>
      </c>
    </row>
    <row r="270" spans="1:26" x14ac:dyDescent="0.3">
      <c r="A270">
        <v>1</v>
      </c>
      <c r="B270">
        <v>41332</v>
      </c>
      <c r="C270" t="s">
        <v>352</v>
      </c>
      <c r="D270" t="s">
        <v>32</v>
      </c>
      <c r="E270">
        <v>21281</v>
      </c>
      <c r="F270" s="2">
        <v>44471</v>
      </c>
      <c r="G270" s="2">
        <v>29261</v>
      </c>
      <c r="H270">
        <v>45</v>
      </c>
      <c r="I270" t="s">
        <v>27</v>
      </c>
      <c r="J270" s="2"/>
      <c r="K270" t="s">
        <v>28</v>
      </c>
      <c r="L270">
        <v>30</v>
      </c>
      <c r="M270" t="s">
        <v>29</v>
      </c>
      <c r="N270" t="s">
        <v>136</v>
      </c>
      <c r="O270">
        <f t="shared" si="8"/>
        <v>15000</v>
      </c>
      <c r="P270">
        <v>9000</v>
      </c>
      <c r="Q270">
        <v>900</v>
      </c>
      <c r="R270">
        <v>2250</v>
      </c>
      <c r="S270">
        <v>1100</v>
      </c>
      <c r="T270">
        <v>0</v>
      </c>
      <c r="U270">
        <v>0</v>
      </c>
      <c r="V270">
        <v>0</v>
      </c>
      <c r="W270">
        <v>0</v>
      </c>
      <c r="X270">
        <v>1750</v>
      </c>
      <c r="Y270">
        <v>3671.21</v>
      </c>
      <c r="Z270">
        <f t="shared" si="9"/>
        <v>18671.21</v>
      </c>
    </row>
    <row r="271" spans="1:26" x14ac:dyDescent="0.3">
      <c r="A271">
        <v>1</v>
      </c>
      <c r="B271">
        <v>41333</v>
      </c>
      <c r="C271" t="s">
        <v>353</v>
      </c>
      <c r="D271" t="s">
        <v>32</v>
      </c>
      <c r="E271">
        <v>21281</v>
      </c>
      <c r="F271" s="2">
        <v>44493</v>
      </c>
      <c r="G271" s="2">
        <v>29925</v>
      </c>
      <c r="H271">
        <v>44</v>
      </c>
      <c r="I271" t="s">
        <v>27</v>
      </c>
      <c r="J271" s="2"/>
      <c r="K271" t="s">
        <v>28</v>
      </c>
      <c r="L271">
        <v>42</v>
      </c>
      <c r="M271" t="s">
        <v>70</v>
      </c>
      <c r="N271" t="s">
        <v>332</v>
      </c>
      <c r="O271">
        <f t="shared" si="8"/>
        <v>3500</v>
      </c>
      <c r="P271">
        <v>2100</v>
      </c>
      <c r="Q271">
        <v>450</v>
      </c>
      <c r="R271">
        <v>0</v>
      </c>
      <c r="S271">
        <v>0</v>
      </c>
      <c r="T271">
        <v>0</v>
      </c>
      <c r="U271">
        <v>0</v>
      </c>
      <c r="V271">
        <v>0</v>
      </c>
      <c r="W271">
        <v>0</v>
      </c>
      <c r="X271">
        <v>950</v>
      </c>
      <c r="Y271">
        <v>1545.63</v>
      </c>
      <c r="Z271">
        <f t="shared" si="9"/>
        <v>5045.63</v>
      </c>
    </row>
    <row r="272" spans="1:26" x14ac:dyDescent="0.3">
      <c r="A272">
        <v>1</v>
      </c>
      <c r="B272">
        <v>41334</v>
      </c>
      <c r="C272" t="s">
        <v>354</v>
      </c>
      <c r="D272" t="s">
        <v>32</v>
      </c>
      <c r="E272">
        <v>21281</v>
      </c>
      <c r="F272" s="2">
        <v>44501</v>
      </c>
      <c r="G272" s="2">
        <v>28192</v>
      </c>
      <c r="H272">
        <v>48</v>
      </c>
      <c r="I272" t="s">
        <v>27</v>
      </c>
      <c r="J272" s="2"/>
      <c r="K272" t="s">
        <v>28</v>
      </c>
      <c r="L272">
        <v>42</v>
      </c>
      <c r="M272" t="s">
        <v>70</v>
      </c>
      <c r="N272" t="s">
        <v>332</v>
      </c>
      <c r="O272">
        <f t="shared" si="8"/>
        <v>3500</v>
      </c>
      <c r="P272">
        <v>2100</v>
      </c>
      <c r="Q272">
        <v>450</v>
      </c>
      <c r="R272">
        <v>0</v>
      </c>
      <c r="S272">
        <v>0</v>
      </c>
      <c r="T272">
        <v>0</v>
      </c>
      <c r="U272">
        <v>0</v>
      </c>
      <c r="V272">
        <v>0</v>
      </c>
      <c r="W272">
        <v>0</v>
      </c>
      <c r="X272">
        <v>950</v>
      </c>
      <c r="Y272">
        <v>1545.63</v>
      </c>
      <c r="Z272">
        <f t="shared" si="9"/>
        <v>5045.63</v>
      </c>
    </row>
    <row r="273" spans="1:26" x14ac:dyDescent="0.3">
      <c r="A273">
        <v>1</v>
      </c>
      <c r="B273">
        <v>41337</v>
      </c>
      <c r="C273" t="s">
        <v>355</v>
      </c>
      <c r="D273" t="s">
        <v>32</v>
      </c>
      <c r="E273">
        <v>21281</v>
      </c>
      <c r="F273" s="2">
        <v>44529</v>
      </c>
      <c r="G273" s="2">
        <v>30250</v>
      </c>
      <c r="H273">
        <v>43</v>
      </c>
      <c r="I273" t="s">
        <v>27</v>
      </c>
      <c r="J273" s="2"/>
      <c r="K273" t="s">
        <v>28</v>
      </c>
      <c r="L273">
        <v>42</v>
      </c>
      <c r="M273" t="s">
        <v>70</v>
      </c>
      <c r="N273" t="s">
        <v>332</v>
      </c>
      <c r="O273">
        <f t="shared" si="8"/>
        <v>2500</v>
      </c>
      <c r="P273">
        <v>1500</v>
      </c>
      <c r="Q273">
        <v>450</v>
      </c>
      <c r="R273">
        <v>0</v>
      </c>
      <c r="S273">
        <v>0</v>
      </c>
      <c r="T273">
        <v>0</v>
      </c>
      <c r="U273">
        <v>0</v>
      </c>
      <c r="V273">
        <v>0</v>
      </c>
      <c r="W273">
        <v>0</v>
      </c>
      <c r="X273">
        <v>550</v>
      </c>
      <c r="Y273">
        <v>1416.41</v>
      </c>
      <c r="Z273">
        <f t="shared" si="9"/>
        <v>3916.41</v>
      </c>
    </row>
    <row r="274" spans="1:26" x14ac:dyDescent="0.3">
      <c r="A274">
        <v>1</v>
      </c>
      <c r="B274">
        <v>41338</v>
      </c>
      <c r="C274" t="s">
        <v>356</v>
      </c>
      <c r="D274" t="s">
        <v>32</v>
      </c>
      <c r="E274">
        <v>21281</v>
      </c>
      <c r="F274" s="2">
        <v>44493</v>
      </c>
      <c r="G274" s="2">
        <v>25634</v>
      </c>
      <c r="H274">
        <v>55</v>
      </c>
      <c r="I274" t="s">
        <v>27</v>
      </c>
      <c r="J274" s="2"/>
      <c r="K274" t="s">
        <v>28</v>
      </c>
      <c r="L274">
        <v>42</v>
      </c>
      <c r="M274" t="s">
        <v>70</v>
      </c>
      <c r="N274" t="s">
        <v>332</v>
      </c>
      <c r="O274">
        <f t="shared" si="8"/>
        <v>2500</v>
      </c>
      <c r="P274">
        <v>1500</v>
      </c>
      <c r="Q274">
        <v>450</v>
      </c>
      <c r="R274">
        <v>0</v>
      </c>
      <c r="S274">
        <v>0</v>
      </c>
      <c r="T274">
        <v>0</v>
      </c>
      <c r="U274">
        <v>0</v>
      </c>
      <c r="V274">
        <v>0</v>
      </c>
      <c r="W274">
        <v>0</v>
      </c>
      <c r="X274">
        <v>550</v>
      </c>
      <c r="Y274">
        <v>1416.41</v>
      </c>
      <c r="Z274">
        <f t="shared" si="9"/>
        <v>3916.41</v>
      </c>
    </row>
    <row r="275" spans="1:26" x14ac:dyDescent="0.3">
      <c r="A275">
        <v>1</v>
      </c>
      <c r="B275">
        <v>41341</v>
      </c>
      <c r="C275" t="s">
        <v>357</v>
      </c>
      <c r="D275" t="s">
        <v>32</v>
      </c>
      <c r="E275">
        <v>21281</v>
      </c>
      <c r="F275" s="2">
        <v>44534</v>
      </c>
      <c r="G275" s="2">
        <v>32489</v>
      </c>
      <c r="H275">
        <v>37</v>
      </c>
      <c r="I275" t="s">
        <v>27</v>
      </c>
      <c r="J275" s="2"/>
      <c r="K275" t="s">
        <v>28</v>
      </c>
      <c r="L275">
        <v>42</v>
      </c>
      <c r="M275" t="s">
        <v>29</v>
      </c>
      <c r="N275" t="s">
        <v>332</v>
      </c>
      <c r="O275">
        <f t="shared" si="8"/>
        <v>2000</v>
      </c>
      <c r="P275">
        <v>1200</v>
      </c>
      <c r="Q275">
        <v>350</v>
      </c>
      <c r="R275">
        <v>0</v>
      </c>
      <c r="S275">
        <v>0</v>
      </c>
      <c r="T275">
        <v>0</v>
      </c>
      <c r="U275">
        <v>0</v>
      </c>
      <c r="V275">
        <v>0</v>
      </c>
      <c r="W275">
        <v>0</v>
      </c>
      <c r="X275">
        <v>450</v>
      </c>
      <c r="Y275">
        <v>1333.33</v>
      </c>
      <c r="Z275">
        <f t="shared" si="9"/>
        <v>3333.33</v>
      </c>
    </row>
    <row r="276" spans="1:26" x14ac:dyDescent="0.3">
      <c r="A276">
        <v>1</v>
      </c>
      <c r="B276">
        <v>41342</v>
      </c>
      <c r="C276" t="s">
        <v>235</v>
      </c>
      <c r="D276" t="s">
        <v>32</v>
      </c>
      <c r="E276">
        <v>21281</v>
      </c>
      <c r="F276" s="2">
        <v>44484</v>
      </c>
      <c r="G276" s="2">
        <v>31174</v>
      </c>
      <c r="H276">
        <v>40</v>
      </c>
      <c r="I276" t="s">
        <v>27</v>
      </c>
      <c r="J276" s="2"/>
      <c r="K276" t="s">
        <v>28</v>
      </c>
      <c r="L276">
        <v>42</v>
      </c>
      <c r="M276" t="s">
        <v>29</v>
      </c>
      <c r="N276" t="s">
        <v>332</v>
      </c>
      <c r="O276">
        <f t="shared" si="8"/>
        <v>2000</v>
      </c>
      <c r="P276">
        <v>1200</v>
      </c>
      <c r="Q276">
        <v>350</v>
      </c>
      <c r="R276">
        <v>0</v>
      </c>
      <c r="S276">
        <v>0</v>
      </c>
      <c r="T276">
        <v>0</v>
      </c>
      <c r="U276">
        <v>0</v>
      </c>
      <c r="V276">
        <v>0</v>
      </c>
      <c r="W276">
        <v>0</v>
      </c>
      <c r="X276">
        <v>450</v>
      </c>
      <c r="Y276">
        <v>1333.33</v>
      </c>
      <c r="Z276">
        <f t="shared" si="9"/>
        <v>3333.33</v>
      </c>
    </row>
    <row r="277" spans="1:26" x14ac:dyDescent="0.3">
      <c r="A277">
        <v>1</v>
      </c>
      <c r="B277">
        <v>41343</v>
      </c>
      <c r="C277" t="s">
        <v>358</v>
      </c>
      <c r="D277" t="s">
        <v>32</v>
      </c>
      <c r="E277">
        <v>21281</v>
      </c>
      <c r="F277" s="2">
        <v>44473</v>
      </c>
      <c r="G277" s="2">
        <v>34076</v>
      </c>
      <c r="H277">
        <v>32</v>
      </c>
      <c r="I277" t="s">
        <v>27</v>
      </c>
      <c r="J277" s="2"/>
      <c r="K277" t="s">
        <v>28</v>
      </c>
      <c r="L277">
        <v>42</v>
      </c>
      <c r="M277" t="s">
        <v>29</v>
      </c>
      <c r="N277" t="s">
        <v>53</v>
      </c>
      <c r="O277">
        <f t="shared" si="8"/>
        <v>3800</v>
      </c>
      <c r="P277">
        <v>2300</v>
      </c>
      <c r="Q277">
        <v>450</v>
      </c>
      <c r="R277">
        <v>0</v>
      </c>
      <c r="S277">
        <v>0</v>
      </c>
      <c r="T277">
        <v>0</v>
      </c>
      <c r="U277">
        <v>0</v>
      </c>
      <c r="V277">
        <v>0</v>
      </c>
      <c r="W277">
        <v>0</v>
      </c>
      <c r="X277">
        <v>1050</v>
      </c>
      <c r="Y277">
        <v>1566.42</v>
      </c>
      <c r="Z277">
        <f t="shared" si="9"/>
        <v>5366.42</v>
      </c>
    </row>
    <row r="278" spans="1:26" x14ac:dyDescent="0.3">
      <c r="A278">
        <v>1</v>
      </c>
      <c r="B278">
        <v>41344</v>
      </c>
      <c r="C278" t="s">
        <v>359</v>
      </c>
      <c r="D278" t="s">
        <v>32</v>
      </c>
      <c r="E278">
        <v>21281</v>
      </c>
      <c r="F278" s="2">
        <v>44478</v>
      </c>
      <c r="G278" s="2">
        <v>28778</v>
      </c>
      <c r="H278">
        <v>47</v>
      </c>
      <c r="I278" t="s">
        <v>27</v>
      </c>
      <c r="J278" s="2"/>
      <c r="K278" t="s">
        <v>28</v>
      </c>
      <c r="L278">
        <v>42</v>
      </c>
      <c r="M278" t="s">
        <v>157</v>
      </c>
      <c r="N278" t="s">
        <v>332</v>
      </c>
      <c r="O278">
        <f t="shared" si="8"/>
        <v>2500</v>
      </c>
      <c r="P278">
        <v>1500</v>
      </c>
      <c r="Q278">
        <v>450</v>
      </c>
      <c r="R278">
        <v>0</v>
      </c>
      <c r="S278">
        <v>0</v>
      </c>
      <c r="T278">
        <v>0</v>
      </c>
      <c r="U278">
        <v>0</v>
      </c>
      <c r="V278">
        <v>0</v>
      </c>
      <c r="W278">
        <v>0</v>
      </c>
      <c r="X278">
        <v>550</v>
      </c>
      <c r="Y278">
        <v>1383.91</v>
      </c>
      <c r="Z278">
        <f t="shared" si="9"/>
        <v>3883.91</v>
      </c>
    </row>
    <row r="279" spans="1:26" x14ac:dyDescent="0.3">
      <c r="A279">
        <v>1</v>
      </c>
      <c r="B279">
        <v>41345</v>
      </c>
      <c r="C279" t="s">
        <v>360</v>
      </c>
      <c r="D279" t="s">
        <v>32</v>
      </c>
      <c r="E279">
        <v>21281</v>
      </c>
      <c r="F279" s="2">
        <v>44444</v>
      </c>
      <c r="G279" s="2">
        <v>30683</v>
      </c>
      <c r="H279">
        <v>41</v>
      </c>
      <c r="I279" t="s">
        <v>27</v>
      </c>
      <c r="J279" s="2"/>
      <c r="K279" t="s">
        <v>28</v>
      </c>
      <c r="L279">
        <v>42</v>
      </c>
      <c r="M279" t="s">
        <v>223</v>
      </c>
      <c r="N279" t="s">
        <v>332</v>
      </c>
      <c r="O279">
        <f t="shared" si="8"/>
        <v>3500</v>
      </c>
      <c r="P279">
        <v>2100</v>
      </c>
      <c r="Q279">
        <v>450</v>
      </c>
      <c r="R279">
        <v>0</v>
      </c>
      <c r="S279">
        <v>0</v>
      </c>
      <c r="T279">
        <v>0</v>
      </c>
      <c r="U279">
        <v>0</v>
      </c>
      <c r="V279">
        <v>0</v>
      </c>
      <c r="W279">
        <v>0</v>
      </c>
      <c r="X279">
        <v>950</v>
      </c>
      <c r="Y279">
        <v>1456.88</v>
      </c>
      <c r="Z279">
        <f t="shared" si="9"/>
        <v>4956.88</v>
      </c>
    </row>
    <row r="280" spans="1:26" x14ac:dyDescent="0.3">
      <c r="A280">
        <v>1</v>
      </c>
      <c r="B280">
        <v>41346</v>
      </c>
      <c r="C280" t="s">
        <v>361</v>
      </c>
      <c r="D280" t="s">
        <v>44</v>
      </c>
      <c r="E280">
        <v>10041</v>
      </c>
      <c r="F280" s="2">
        <v>44459</v>
      </c>
      <c r="G280" s="2">
        <v>32392</v>
      </c>
      <c r="H280">
        <v>37</v>
      </c>
      <c r="I280" t="s">
        <v>27</v>
      </c>
      <c r="J280" s="2"/>
      <c r="K280" t="s">
        <v>28</v>
      </c>
      <c r="L280">
        <v>42</v>
      </c>
      <c r="M280" t="s">
        <v>29</v>
      </c>
      <c r="N280" t="s">
        <v>224</v>
      </c>
      <c r="O280">
        <f t="shared" si="8"/>
        <v>2700</v>
      </c>
      <c r="P280">
        <v>1620</v>
      </c>
      <c r="Q280">
        <v>450</v>
      </c>
      <c r="R280">
        <v>630</v>
      </c>
      <c r="S280">
        <v>0</v>
      </c>
      <c r="T280">
        <v>0</v>
      </c>
      <c r="U280">
        <v>0</v>
      </c>
      <c r="V280">
        <v>0</v>
      </c>
      <c r="W280">
        <v>0</v>
      </c>
      <c r="X280">
        <v>0</v>
      </c>
      <c r="Y280">
        <v>1418.4</v>
      </c>
      <c r="Z280">
        <f t="shared" si="9"/>
        <v>4118.3999999999996</v>
      </c>
    </row>
    <row r="281" spans="1:26" x14ac:dyDescent="0.3">
      <c r="A281">
        <v>1</v>
      </c>
      <c r="B281">
        <v>41347</v>
      </c>
      <c r="C281" t="s">
        <v>362</v>
      </c>
      <c r="D281" t="s">
        <v>117</v>
      </c>
      <c r="E281">
        <v>10052</v>
      </c>
      <c r="F281" s="2">
        <v>44474</v>
      </c>
      <c r="G281" s="2">
        <v>27784</v>
      </c>
      <c r="H281">
        <v>49</v>
      </c>
      <c r="I281" t="s">
        <v>27</v>
      </c>
      <c r="J281" s="2"/>
      <c r="K281" t="s">
        <v>28</v>
      </c>
      <c r="L281">
        <v>21</v>
      </c>
      <c r="M281" t="s">
        <v>118</v>
      </c>
      <c r="N281" t="s">
        <v>113</v>
      </c>
      <c r="O281">
        <f t="shared" si="8"/>
        <v>4000</v>
      </c>
      <c r="P281">
        <v>3000</v>
      </c>
      <c r="Q281">
        <v>0</v>
      </c>
      <c r="R281">
        <v>1000</v>
      </c>
      <c r="S281">
        <v>0</v>
      </c>
      <c r="T281">
        <v>0</v>
      </c>
      <c r="U281">
        <v>0</v>
      </c>
      <c r="V281">
        <v>0</v>
      </c>
      <c r="W281">
        <v>0</v>
      </c>
      <c r="X281">
        <v>0</v>
      </c>
      <c r="Y281">
        <v>1040.92</v>
      </c>
      <c r="Z281">
        <f t="shared" si="9"/>
        <v>5040.92</v>
      </c>
    </row>
    <row r="282" spans="1:26" x14ac:dyDescent="0.3">
      <c r="A282">
        <v>1</v>
      </c>
      <c r="B282">
        <v>41348</v>
      </c>
      <c r="C282" t="s">
        <v>324</v>
      </c>
      <c r="D282" t="s">
        <v>32</v>
      </c>
      <c r="E282">
        <v>21281</v>
      </c>
      <c r="F282" s="2">
        <v>44486</v>
      </c>
      <c r="G282" s="2">
        <v>35142</v>
      </c>
      <c r="H282">
        <v>29</v>
      </c>
      <c r="I282" t="s">
        <v>27</v>
      </c>
      <c r="J282" s="2"/>
      <c r="K282" t="s">
        <v>28</v>
      </c>
      <c r="L282">
        <v>30</v>
      </c>
      <c r="M282" t="s">
        <v>202</v>
      </c>
      <c r="N282" t="s">
        <v>126</v>
      </c>
      <c r="O282">
        <f t="shared" si="8"/>
        <v>7000</v>
      </c>
      <c r="P282">
        <v>4200</v>
      </c>
      <c r="Q282">
        <v>450</v>
      </c>
      <c r="R282">
        <v>1050</v>
      </c>
      <c r="S282">
        <v>500</v>
      </c>
      <c r="T282">
        <v>0</v>
      </c>
      <c r="U282">
        <v>0</v>
      </c>
      <c r="V282">
        <v>0</v>
      </c>
      <c r="W282">
        <v>0</v>
      </c>
      <c r="X282">
        <v>800</v>
      </c>
      <c r="Y282">
        <v>2298.9499999999998</v>
      </c>
      <c r="Z282">
        <f t="shared" si="9"/>
        <v>9298.9500000000007</v>
      </c>
    </row>
    <row r="283" spans="1:26" x14ac:dyDescent="0.3">
      <c r="A283">
        <v>1</v>
      </c>
      <c r="B283">
        <v>41349</v>
      </c>
      <c r="C283" t="s">
        <v>133</v>
      </c>
      <c r="D283" t="s">
        <v>32</v>
      </c>
      <c r="E283">
        <v>17011</v>
      </c>
      <c r="F283" s="2">
        <v>44470</v>
      </c>
      <c r="G283" s="2">
        <v>26115</v>
      </c>
      <c r="H283">
        <v>54</v>
      </c>
      <c r="I283" t="s">
        <v>27</v>
      </c>
      <c r="J283" s="2"/>
      <c r="K283" t="s">
        <v>28</v>
      </c>
      <c r="L283">
        <v>1</v>
      </c>
      <c r="M283" t="s">
        <v>29</v>
      </c>
      <c r="N283" t="s">
        <v>67</v>
      </c>
      <c r="O283">
        <f t="shared" si="8"/>
        <v>4000</v>
      </c>
      <c r="P283">
        <v>2400</v>
      </c>
      <c r="Q283">
        <v>450</v>
      </c>
      <c r="R283">
        <v>600</v>
      </c>
      <c r="S283">
        <v>288</v>
      </c>
      <c r="T283">
        <v>0</v>
      </c>
      <c r="U283">
        <v>0</v>
      </c>
      <c r="V283">
        <v>0</v>
      </c>
      <c r="W283">
        <v>0</v>
      </c>
      <c r="X283">
        <v>262</v>
      </c>
      <c r="Y283">
        <v>1583.81</v>
      </c>
      <c r="Z283">
        <f t="shared" si="9"/>
        <v>5583.8099999999995</v>
      </c>
    </row>
    <row r="284" spans="1:26" x14ac:dyDescent="0.3">
      <c r="A284">
        <v>1</v>
      </c>
      <c r="B284">
        <v>41351</v>
      </c>
      <c r="C284" t="s">
        <v>363</v>
      </c>
      <c r="D284" t="s">
        <v>26</v>
      </c>
      <c r="E284">
        <v>23093</v>
      </c>
      <c r="F284" s="2">
        <v>44472</v>
      </c>
      <c r="G284" s="2">
        <v>34731</v>
      </c>
      <c r="H284">
        <v>30</v>
      </c>
      <c r="I284" t="s">
        <v>27</v>
      </c>
      <c r="J284" s="2"/>
      <c r="K284" t="s">
        <v>28</v>
      </c>
      <c r="L284">
        <v>21</v>
      </c>
      <c r="M284" t="s">
        <v>59</v>
      </c>
      <c r="N284" t="s">
        <v>364</v>
      </c>
      <c r="O284">
        <f t="shared" si="8"/>
        <v>8000</v>
      </c>
      <c r="P284">
        <v>4800</v>
      </c>
      <c r="Q284">
        <v>500</v>
      </c>
      <c r="R284">
        <v>1200</v>
      </c>
      <c r="S284">
        <v>580</v>
      </c>
      <c r="T284">
        <v>0</v>
      </c>
      <c r="U284">
        <v>0</v>
      </c>
      <c r="V284">
        <v>0</v>
      </c>
      <c r="W284">
        <v>0</v>
      </c>
      <c r="X284">
        <v>920</v>
      </c>
      <c r="Y284">
        <v>2488.9299999999998</v>
      </c>
      <c r="Z284">
        <f t="shared" si="9"/>
        <v>10488.93</v>
      </c>
    </row>
    <row r="285" spans="1:26" x14ac:dyDescent="0.3">
      <c r="A285">
        <v>1</v>
      </c>
      <c r="B285">
        <v>41352</v>
      </c>
      <c r="C285" t="s">
        <v>365</v>
      </c>
      <c r="D285" t="s">
        <v>32</v>
      </c>
      <c r="E285">
        <v>21281</v>
      </c>
      <c r="F285" s="2">
        <v>44445</v>
      </c>
      <c r="G285" s="2">
        <v>31540</v>
      </c>
      <c r="H285">
        <v>39</v>
      </c>
      <c r="I285" t="s">
        <v>27</v>
      </c>
      <c r="J285" s="2"/>
      <c r="K285" t="s">
        <v>28</v>
      </c>
      <c r="L285">
        <v>42</v>
      </c>
      <c r="M285" t="s">
        <v>223</v>
      </c>
      <c r="N285" t="s">
        <v>332</v>
      </c>
      <c r="O285">
        <f t="shared" si="8"/>
        <v>3000</v>
      </c>
      <c r="P285">
        <v>1800</v>
      </c>
      <c r="Q285">
        <v>450</v>
      </c>
      <c r="R285">
        <v>0</v>
      </c>
      <c r="S285">
        <v>0</v>
      </c>
      <c r="T285">
        <v>0</v>
      </c>
      <c r="U285">
        <v>0</v>
      </c>
      <c r="V285">
        <v>0</v>
      </c>
      <c r="W285">
        <v>0</v>
      </c>
      <c r="X285">
        <v>750</v>
      </c>
      <c r="Y285">
        <v>1392.27</v>
      </c>
      <c r="Z285">
        <f t="shared" si="9"/>
        <v>4392.2700000000004</v>
      </c>
    </row>
    <row r="286" spans="1:26" x14ac:dyDescent="0.3">
      <c r="A286">
        <v>1</v>
      </c>
      <c r="B286">
        <v>41353</v>
      </c>
      <c r="C286" t="s">
        <v>235</v>
      </c>
      <c r="D286" t="s">
        <v>32</v>
      </c>
      <c r="E286">
        <v>21281</v>
      </c>
      <c r="F286" s="2">
        <v>44493</v>
      </c>
      <c r="G286" s="2">
        <v>31505</v>
      </c>
      <c r="H286">
        <v>39</v>
      </c>
      <c r="I286" t="s">
        <v>27</v>
      </c>
      <c r="J286" s="2"/>
      <c r="K286" t="s">
        <v>28</v>
      </c>
      <c r="L286">
        <v>42</v>
      </c>
      <c r="M286" t="s">
        <v>29</v>
      </c>
      <c r="N286" t="s">
        <v>332</v>
      </c>
      <c r="O286">
        <f t="shared" si="8"/>
        <v>3500</v>
      </c>
      <c r="P286">
        <v>2100</v>
      </c>
      <c r="Q286">
        <v>450</v>
      </c>
      <c r="R286">
        <v>550</v>
      </c>
      <c r="S286">
        <v>250</v>
      </c>
      <c r="T286">
        <v>0</v>
      </c>
      <c r="U286">
        <v>0</v>
      </c>
      <c r="V286">
        <v>0</v>
      </c>
      <c r="W286">
        <v>0</v>
      </c>
      <c r="X286">
        <v>150</v>
      </c>
      <c r="Y286">
        <v>1520.18</v>
      </c>
      <c r="Z286">
        <f t="shared" si="9"/>
        <v>5020.18</v>
      </c>
    </row>
    <row r="287" spans="1:26" x14ac:dyDescent="0.3">
      <c r="A287">
        <v>1</v>
      </c>
      <c r="B287">
        <v>41354</v>
      </c>
      <c r="C287" t="s">
        <v>366</v>
      </c>
      <c r="D287" t="s">
        <v>32</v>
      </c>
      <c r="E287">
        <v>21281</v>
      </c>
      <c r="F287" s="2">
        <v>44492</v>
      </c>
      <c r="G287" s="2">
        <v>30322</v>
      </c>
      <c r="H287">
        <v>42</v>
      </c>
      <c r="I287" t="s">
        <v>27</v>
      </c>
      <c r="J287" s="2"/>
      <c r="K287" t="s">
        <v>28</v>
      </c>
      <c r="L287">
        <v>30</v>
      </c>
      <c r="M287" t="s">
        <v>204</v>
      </c>
      <c r="N287" t="s">
        <v>332</v>
      </c>
      <c r="O287">
        <f t="shared" si="8"/>
        <v>4000</v>
      </c>
      <c r="P287">
        <v>2400</v>
      </c>
      <c r="Q287">
        <v>450</v>
      </c>
      <c r="R287">
        <v>0</v>
      </c>
      <c r="S287">
        <v>0</v>
      </c>
      <c r="T287">
        <v>0</v>
      </c>
      <c r="U287">
        <v>0</v>
      </c>
      <c r="V287">
        <v>0</v>
      </c>
      <c r="W287">
        <v>0</v>
      </c>
      <c r="X287">
        <v>1150</v>
      </c>
      <c r="Y287">
        <v>1787.76</v>
      </c>
      <c r="Z287">
        <f t="shared" si="9"/>
        <v>5787.76</v>
      </c>
    </row>
    <row r="288" spans="1:26" x14ac:dyDescent="0.3">
      <c r="A288">
        <v>1</v>
      </c>
      <c r="B288">
        <v>41355</v>
      </c>
      <c r="C288" t="s">
        <v>367</v>
      </c>
      <c r="D288" t="s">
        <v>32</v>
      </c>
      <c r="E288">
        <v>21281</v>
      </c>
      <c r="F288" s="2">
        <v>44493</v>
      </c>
      <c r="G288" s="2">
        <v>30956</v>
      </c>
      <c r="H288">
        <v>41</v>
      </c>
      <c r="I288" t="s">
        <v>27</v>
      </c>
      <c r="J288" s="2"/>
      <c r="K288" t="s">
        <v>28</v>
      </c>
      <c r="L288">
        <v>42</v>
      </c>
      <c r="M288" t="s">
        <v>29</v>
      </c>
      <c r="N288" t="s">
        <v>332</v>
      </c>
      <c r="O288">
        <f t="shared" si="8"/>
        <v>3500</v>
      </c>
      <c r="P288">
        <v>2100</v>
      </c>
      <c r="Q288">
        <v>450</v>
      </c>
      <c r="R288">
        <v>0</v>
      </c>
      <c r="S288">
        <v>0</v>
      </c>
      <c r="T288">
        <v>0</v>
      </c>
      <c r="U288">
        <v>0</v>
      </c>
      <c r="V288">
        <v>0</v>
      </c>
      <c r="W288">
        <v>0</v>
      </c>
      <c r="X288">
        <v>950</v>
      </c>
      <c r="Y288">
        <v>1527.18</v>
      </c>
      <c r="Z288">
        <f t="shared" si="9"/>
        <v>5027.18</v>
      </c>
    </row>
    <row r="289" spans="1:26" x14ac:dyDescent="0.3">
      <c r="A289">
        <v>1</v>
      </c>
      <c r="B289">
        <v>41356</v>
      </c>
      <c r="C289" t="s">
        <v>368</v>
      </c>
      <c r="D289" t="s">
        <v>32</v>
      </c>
      <c r="E289">
        <v>21281</v>
      </c>
      <c r="F289" s="2">
        <v>44492</v>
      </c>
      <c r="G289" s="2">
        <v>31418</v>
      </c>
      <c r="H289">
        <v>39</v>
      </c>
      <c r="I289" t="s">
        <v>27</v>
      </c>
      <c r="J289" s="2"/>
      <c r="K289" t="s">
        <v>28</v>
      </c>
      <c r="L289">
        <v>42</v>
      </c>
      <c r="M289" t="s">
        <v>157</v>
      </c>
      <c r="N289" t="s">
        <v>332</v>
      </c>
      <c r="O289">
        <f t="shared" si="8"/>
        <v>1800</v>
      </c>
      <c r="P289">
        <v>1100</v>
      </c>
      <c r="Q289">
        <v>450</v>
      </c>
      <c r="R289">
        <v>0</v>
      </c>
      <c r="S289">
        <v>0</v>
      </c>
      <c r="T289">
        <v>0</v>
      </c>
      <c r="U289">
        <v>0</v>
      </c>
      <c r="V289">
        <v>0</v>
      </c>
      <c r="W289">
        <v>0</v>
      </c>
      <c r="X289">
        <v>250</v>
      </c>
      <c r="Y289">
        <v>1293.92</v>
      </c>
      <c r="Z289">
        <f t="shared" si="9"/>
        <v>3093.92</v>
      </c>
    </row>
    <row r="290" spans="1:26" x14ac:dyDescent="0.3">
      <c r="A290">
        <v>1</v>
      </c>
      <c r="B290">
        <v>41357</v>
      </c>
      <c r="C290" t="s">
        <v>369</v>
      </c>
      <c r="D290" t="s">
        <v>26</v>
      </c>
      <c r="E290">
        <v>23093</v>
      </c>
      <c r="F290" s="2">
        <v>44487</v>
      </c>
      <c r="G290" s="2">
        <v>26412</v>
      </c>
      <c r="H290">
        <v>53</v>
      </c>
      <c r="I290" t="s">
        <v>27</v>
      </c>
      <c r="J290" s="2"/>
      <c r="K290" t="s">
        <v>28</v>
      </c>
      <c r="L290">
        <v>30</v>
      </c>
      <c r="M290" t="s">
        <v>70</v>
      </c>
      <c r="N290" t="s">
        <v>206</v>
      </c>
      <c r="O290">
        <f t="shared" si="8"/>
        <v>8000</v>
      </c>
      <c r="P290">
        <v>4800</v>
      </c>
      <c r="Q290">
        <v>500</v>
      </c>
      <c r="R290">
        <v>1200</v>
      </c>
      <c r="S290">
        <v>580</v>
      </c>
      <c r="T290">
        <v>0</v>
      </c>
      <c r="U290">
        <v>0</v>
      </c>
      <c r="V290">
        <v>0</v>
      </c>
      <c r="W290">
        <v>0</v>
      </c>
      <c r="X290">
        <v>920</v>
      </c>
      <c r="Y290">
        <v>2575.35</v>
      </c>
      <c r="Z290">
        <f t="shared" si="9"/>
        <v>10575.35</v>
      </c>
    </row>
    <row r="291" spans="1:26" x14ac:dyDescent="0.3">
      <c r="A291">
        <v>1</v>
      </c>
      <c r="B291">
        <v>41358</v>
      </c>
      <c r="C291" t="s">
        <v>302</v>
      </c>
      <c r="D291" t="s">
        <v>26</v>
      </c>
      <c r="E291">
        <v>23093</v>
      </c>
      <c r="F291" s="2">
        <v>44493</v>
      </c>
      <c r="G291" s="2">
        <v>24609</v>
      </c>
      <c r="H291">
        <v>58</v>
      </c>
      <c r="I291" t="s">
        <v>27</v>
      </c>
      <c r="J291" s="2"/>
      <c r="K291" t="s">
        <v>28</v>
      </c>
      <c r="L291">
        <v>30</v>
      </c>
      <c r="M291" t="s">
        <v>59</v>
      </c>
      <c r="N291" t="s">
        <v>206</v>
      </c>
      <c r="O291">
        <f t="shared" si="8"/>
        <v>8000</v>
      </c>
      <c r="P291">
        <v>4800</v>
      </c>
      <c r="Q291">
        <v>500</v>
      </c>
      <c r="R291">
        <v>1200</v>
      </c>
      <c r="S291">
        <v>580</v>
      </c>
      <c r="T291">
        <v>0</v>
      </c>
      <c r="U291">
        <v>0</v>
      </c>
      <c r="V291">
        <v>0</v>
      </c>
      <c r="W291">
        <v>0</v>
      </c>
      <c r="X291">
        <v>920</v>
      </c>
      <c r="Y291">
        <v>2488.9299999999998</v>
      </c>
      <c r="Z291">
        <f t="shared" si="9"/>
        <v>10488.93</v>
      </c>
    </row>
    <row r="292" spans="1:26" x14ac:dyDescent="0.3">
      <c r="A292">
        <v>1</v>
      </c>
      <c r="B292">
        <v>41359</v>
      </c>
      <c r="C292" t="s">
        <v>370</v>
      </c>
      <c r="D292" t="s">
        <v>44</v>
      </c>
      <c r="E292">
        <v>10043</v>
      </c>
      <c r="F292" s="2">
        <v>44495</v>
      </c>
      <c r="G292" s="2">
        <v>34090</v>
      </c>
      <c r="H292">
        <v>32</v>
      </c>
      <c r="I292" t="s">
        <v>27</v>
      </c>
      <c r="J292" s="2"/>
      <c r="K292" t="s">
        <v>28</v>
      </c>
      <c r="L292">
        <v>30</v>
      </c>
      <c r="M292" t="s">
        <v>59</v>
      </c>
      <c r="N292" t="s">
        <v>306</v>
      </c>
      <c r="O292">
        <f t="shared" si="8"/>
        <v>6500</v>
      </c>
      <c r="P292">
        <v>3900</v>
      </c>
      <c r="Q292">
        <v>450</v>
      </c>
      <c r="R292">
        <v>975</v>
      </c>
      <c r="S292">
        <v>475</v>
      </c>
      <c r="T292">
        <v>0</v>
      </c>
      <c r="U292">
        <v>0</v>
      </c>
      <c r="V292">
        <v>0</v>
      </c>
      <c r="W292">
        <v>0</v>
      </c>
      <c r="X292">
        <v>700</v>
      </c>
      <c r="Y292">
        <v>2235.58</v>
      </c>
      <c r="Z292">
        <f t="shared" si="9"/>
        <v>8735.58</v>
      </c>
    </row>
    <row r="293" spans="1:26" x14ac:dyDescent="0.3">
      <c r="A293">
        <v>1</v>
      </c>
      <c r="B293">
        <v>85059</v>
      </c>
      <c r="C293" t="s">
        <v>675</v>
      </c>
      <c r="D293" t="s">
        <v>44</v>
      </c>
      <c r="E293">
        <v>11060</v>
      </c>
      <c r="F293" s="2">
        <v>41175</v>
      </c>
      <c r="G293" s="2">
        <v>31305</v>
      </c>
      <c r="H293">
        <v>40</v>
      </c>
      <c r="I293" t="s">
        <v>27</v>
      </c>
      <c r="J293" s="2"/>
      <c r="K293" t="s">
        <v>28</v>
      </c>
      <c r="L293">
        <v>30</v>
      </c>
      <c r="M293" t="s">
        <v>112</v>
      </c>
      <c r="N293" t="s">
        <v>676</v>
      </c>
      <c r="O293">
        <f t="shared" si="8"/>
        <v>47000</v>
      </c>
      <c r="P293">
        <v>16500</v>
      </c>
      <c r="Q293">
        <v>2500</v>
      </c>
      <c r="R293">
        <v>6600</v>
      </c>
      <c r="S293">
        <v>2500</v>
      </c>
      <c r="T293">
        <v>0</v>
      </c>
      <c r="U293">
        <v>0</v>
      </c>
      <c r="V293">
        <v>12000</v>
      </c>
      <c r="W293">
        <v>0</v>
      </c>
      <c r="X293">
        <v>18900</v>
      </c>
      <c r="Y293">
        <v>10758.34</v>
      </c>
      <c r="Z293">
        <f t="shared" si="9"/>
        <v>57758.34</v>
      </c>
    </row>
    <row r="294" spans="1:26" x14ac:dyDescent="0.3">
      <c r="A294">
        <v>1</v>
      </c>
      <c r="B294">
        <v>41363</v>
      </c>
      <c r="C294" t="s">
        <v>372</v>
      </c>
      <c r="D294" t="s">
        <v>39</v>
      </c>
      <c r="E294">
        <v>29397</v>
      </c>
      <c r="F294" s="2">
        <v>44501</v>
      </c>
      <c r="G294" s="2">
        <v>23169</v>
      </c>
      <c r="H294">
        <v>62</v>
      </c>
      <c r="I294" t="s">
        <v>27</v>
      </c>
      <c r="J294" s="2"/>
      <c r="K294" t="s">
        <v>28</v>
      </c>
      <c r="L294">
        <v>40</v>
      </c>
      <c r="M294" t="s">
        <v>373</v>
      </c>
      <c r="N294" t="s">
        <v>311</v>
      </c>
      <c r="O294">
        <f t="shared" si="8"/>
        <v>55000</v>
      </c>
      <c r="P294">
        <v>33000</v>
      </c>
      <c r="Q294">
        <v>0</v>
      </c>
      <c r="R294">
        <v>0</v>
      </c>
      <c r="S294">
        <v>0</v>
      </c>
      <c r="T294">
        <v>0</v>
      </c>
      <c r="U294">
        <v>0</v>
      </c>
      <c r="V294">
        <v>0</v>
      </c>
      <c r="W294">
        <v>0</v>
      </c>
      <c r="X294">
        <v>22000</v>
      </c>
      <c r="Y294">
        <v>10361.85</v>
      </c>
      <c r="Z294">
        <f t="shared" si="9"/>
        <v>65361.85</v>
      </c>
    </row>
    <row r="295" spans="1:26" x14ac:dyDescent="0.3">
      <c r="A295">
        <v>1</v>
      </c>
      <c r="B295">
        <v>41365</v>
      </c>
      <c r="C295" t="s">
        <v>374</v>
      </c>
      <c r="D295" t="s">
        <v>117</v>
      </c>
      <c r="E295">
        <v>10052</v>
      </c>
      <c r="F295" s="2">
        <v>44503</v>
      </c>
      <c r="G295" s="2">
        <v>31921</v>
      </c>
      <c r="H295">
        <v>38</v>
      </c>
      <c r="I295" t="s">
        <v>132</v>
      </c>
      <c r="J295" s="2"/>
      <c r="K295" t="s">
        <v>28</v>
      </c>
      <c r="L295">
        <v>21</v>
      </c>
      <c r="M295" t="s">
        <v>118</v>
      </c>
      <c r="N295" t="s">
        <v>113</v>
      </c>
      <c r="O295">
        <f t="shared" si="8"/>
        <v>4000</v>
      </c>
      <c r="P295">
        <v>3000</v>
      </c>
      <c r="Q295">
        <v>0</v>
      </c>
      <c r="R295">
        <v>1000</v>
      </c>
      <c r="S295">
        <v>0</v>
      </c>
      <c r="T295">
        <v>0</v>
      </c>
      <c r="U295">
        <v>0</v>
      </c>
      <c r="V295">
        <v>0</v>
      </c>
      <c r="W295">
        <v>0</v>
      </c>
      <c r="X295">
        <v>0</v>
      </c>
      <c r="Y295">
        <v>1040.92</v>
      </c>
      <c r="Z295">
        <f t="shared" si="9"/>
        <v>5040.92</v>
      </c>
    </row>
    <row r="296" spans="1:26" x14ac:dyDescent="0.3">
      <c r="A296">
        <v>1</v>
      </c>
      <c r="B296">
        <v>41367</v>
      </c>
      <c r="C296" t="s">
        <v>375</v>
      </c>
      <c r="D296" t="s">
        <v>26</v>
      </c>
      <c r="E296">
        <v>23093</v>
      </c>
      <c r="F296" s="2">
        <v>44501</v>
      </c>
      <c r="G296" s="2">
        <v>35597</v>
      </c>
      <c r="H296">
        <v>28</v>
      </c>
      <c r="I296" t="s">
        <v>27</v>
      </c>
      <c r="J296" s="2"/>
      <c r="K296" t="s">
        <v>28</v>
      </c>
      <c r="L296">
        <v>30</v>
      </c>
      <c r="M296" t="s">
        <v>59</v>
      </c>
      <c r="N296" t="s">
        <v>163</v>
      </c>
      <c r="O296">
        <f t="shared" si="8"/>
        <v>7200</v>
      </c>
      <c r="P296">
        <v>4320</v>
      </c>
      <c r="Q296">
        <v>450</v>
      </c>
      <c r="R296">
        <v>1080</v>
      </c>
      <c r="S296">
        <v>520</v>
      </c>
      <c r="T296">
        <v>0</v>
      </c>
      <c r="U296">
        <v>0</v>
      </c>
      <c r="V296">
        <v>0</v>
      </c>
      <c r="W296">
        <v>0</v>
      </c>
      <c r="X296">
        <v>830</v>
      </c>
      <c r="Y296">
        <v>2353.81</v>
      </c>
      <c r="Z296">
        <f t="shared" si="9"/>
        <v>9553.81</v>
      </c>
    </row>
    <row r="297" spans="1:26" x14ac:dyDescent="0.3">
      <c r="A297">
        <v>1</v>
      </c>
      <c r="B297">
        <v>41368</v>
      </c>
      <c r="C297" t="s">
        <v>376</v>
      </c>
      <c r="D297" t="s">
        <v>117</v>
      </c>
      <c r="E297">
        <v>10052</v>
      </c>
      <c r="F297" s="2">
        <v>44515</v>
      </c>
      <c r="G297" s="2">
        <v>34457</v>
      </c>
      <c r="H297">
        <v>31</v>
      </c>
      <c r="I297" t="s">
        <v>132</v>
      </c>
      <c r="J297" s="2"/>
      <c r="K297" t="s">
        <v>28</v>
      </c>
      <c r="L297">
        <v>21</v>
      </c>
      <c r="M297" t="s">
        <v>118</v>
      </c>
      <c r="N297" t="s">
        <v>113</v>
      </c>
      <c r="O297">
        <f t="shared" si="8"/>
        <v>4000</v>
      </c>
      <c r="P297">
        <v>3000</v>
      </c>
      <c r="Q297">
        <v>0</v>
      </c>
      <c r="R297">
        <v>1000</v>
      </c>
      <c r="S297">
        <v>0</v>
      </c>
      <c r="T297">
        <v>0</v>
      </c>
      <c r="U297">
        <v>0</v>
      </c>
      <c r="V297">
        <v>0</v>
      </c>
      <c r="W297">
        <v>0</v>
      </c>
      <c r="X297">
        <v>0</v>
      </c>
      <c r="Y297">
        <v>1040.92</v>
      </c>
      <c r="Z297">
        <f t="shared" si="9"/>
        <v>5040.92</v>
      </c>
    </row>
    <row r="298" spans="1:26" x14ac:dyDescent="0.3">
      <c r="A298">
        <v>1</v>
      </c>
      <c r="B298">
        <v>41369</v>
      </c>
      <c r="C298" t="s">
        <v>377</v>
      </c>
      <c r="D298" t="s">
        <v>32</v>
      </c>
      <c r="E298">
        <v>21281</v>
      </c>
      <c r="F298" s="2">
        <v>44510</v>
      </c>
      <c r="G298" s="2">
        <v>35514</v>
      </c>
      <c r="H298">
        <v>28</v>
      </c>
      <c r="I298" t="s">
        <v>27</v>
      </c>
      <c r="J298" s="2"/>
      <c r="K298" t="s">
        <v>28</v>
      </c>
      <c r="L298">
        <v>21</v>
      </c>
      <c r="M298" t="s">
        <v>118</v>
      </c>
      <c r="N298" t="s">
        <v>126</v>
      </c>
      <c r="O298">
        <f t="shared" si="8"/>
        <v>7000</v>
      </c>
      <c r="P298">
        <v>4800</v>
      </c>
      <c r="Q298">
        <v>0</v>
      </c>
      <c r="R298">
        <v>2200</v>
      </c>
      <c r="S298">
        <v>0</v>
      </c>
      <c r="T298">
        <v>0</v>
      </c>
      <c r="U298">
        <v>0</v>
      </c>
      <c r="V298">
        <v>0</v>
      </c>
      <c r="W298">
        <v>0</v>
      </c>
      <c r="X298">
        <v>0</v>
      </c>
      <c r="Y298">
        <v>1709.61</v>
      </c>
      <c r="Z298">
        <f t="shared" si="9"/>
        <v>8709.61</v>
      </c>
    </row>
    <row r="299" spans="1:26" x14ac:dyDescent="0.3">
      <c r="A299">
        <v>1</v>
      </c>
      <c r="B299">
        <v>41370</v>
      </c>
      <c r="C299" t="s">
        <v>378</v>
      </c>
      <c r="D299" t="s">
        <v>32</v>
      </c>
      <c r="E299">
        <v>21281</v>
      </c>
      <c r="F299" s="2">
        <v>44501</v>
      </c>
      <c r="G299" s="2">
        <v>31148</v>
      </c>
      <c r="H299">
        <v>40</v>
      </c>
      <c r="I299" t="s">
        <v>27</v>
      </c>
      <c r="J299" s="2"/>
      <c r="K299" t="s">
        <v>28</v>
      </c>
      <c r="L299">
        <v>30</v>
      </c>
      <c r="M299" t="s">
        <v>204</v>
      </c>
      <c r="N299" t="s">
        <v>96</v>
      </c>
      <c r="O299">
        <f t="shared" si="8"/>
        <v>13500</v>
      </c>
      <c r="P299">
        <v>8100</v>
      </c>
      <c r="Q299">
        <v>750</v>
      </c>
      <c r="R299">
        <v>2050</v>
      </c>
      <c r="S299">
        <v>1000</v>
      </c>
      <c r="T299">
        <v>0</v>
      </c>
      <c r="U299">
        <v>0</v>
      </c>
      <c r="V299">
        <v>0</v>
      </c>
      <c r="W299">
        <v>0</v>
      </c>
      <c r="X299">
        <v>1600</v>
      </c>
      <c r="Y299">
        <v>3384.28</v>
      </c>
      <c r="Z299">
        <f t="shared" si="9"/>
        <v>16884.28</v>
      </c>
    </row>
    <row r="300" spans="1:26" x14ac:dyDescent="0.3">
      <c r="A300">
        <v>1</v>
      </c>
      <c r="B300">
        <v>41371</v>
      </c>
      <c r="C300" t="s">
        <v>379</v>
      </c>
      <c r="D300" t="s">
        <v>32</v>
      </c>
      <c r="E300">
        <v>21281</v>
      </c>
      <c r="F300" s="2">
        <v>44510</v>
      </c>
      <c r="G300" s="2">
        <v>32939</v>
      </c>
      <c r="H300">
        <v>35</v>
      </c>
      <c r="I300" t="s">
        <v>27</v>
      </c>
      <c r="J300" s="2"/>
      <c r="K300" t="s">
        <v>28</v>
      </c>
      <c r="L300">
        <v>30</v>
      </c>
      <c r="M300" t="s">
        <v>59</v>
      </c>
      <c r="N300" t="s">
        <v>380</v>
      </c>
      <c r="O300">
        <f t="shared" si="8"/>
        <v>8000</v>
      </c>
      <c r="P300">
        <v>4800</v>
      </c>
      <c r="Q300">
        <v>550</v>
      </c>
      <c r="R300">
        <v>0</v>
      </c>
      <c r="S300">
        <v>0</v>
      </c>
      <c r="T300">
        <v>0</v>
      </c>
      <c r="U300">
        <v>0</v>
      </c>
      <c r="V300">
        <v>0</v>
      </c>
      <c r="W300">
        <v>0</v>
      </c>
      <c r="X300">
        <v>2650</v>
      </c>
      <c r="Y300">
        <v>2504.9299999999998</v>
      </c>
      <c r="Z300">
        <f t="shared" si="9"/>
        <v>10504.93</v>
      </c>
    </row>
    <row r="301" spans="1:26" x14ac:dyDescent="0.3">
      <c r="A301">
        <v>1</v>
      </c>
      <c r="B301">
        <v>41372</v>
      </c>
      <c r="C301" t="s">
        <v>381</v>
      </c>
      <c r="D301" t="s">
        <v>117</v>
      </c>
      <c r="E301">
        <v>10052</v>
      </c>
      <c r="F301" s="2">
        <v>44515</v>
      </c>
      <c r="G301" s="2">
        <v>36473</v>
      </c>
      <c r="H301">
        <v>26</v>
      </c>
      <c r="I301" t="s">
        <v>27</v>
      </c>
      <c r="J301" s="2"/>
      <c r="K301" t="s">
        <v>28</v>
      </c>
      <c r="L301">
        <v>21</v>
      </c>
      <c r="M301" t="s">
        <v>118</v>
      </c>
      <c r="N301" t="s">
        <v>113</v>
      </c>
      <c r="O301">
        <f t="shared" si="8"/>
        <v>4000</v>
      </c>
      <c r="P301">
        <v>3000</v>
      </c>
      <c r="Q301">
        <v>0</v>
      </c>
      <c r="R301">
        <v>1000</v>
      </c>
      <c r="S301">
        <v>0</v>
      </c>
      <c r="T301">
        <v>0</v>
      </c>
      <c r="U301">
        <v>0</v>
      </c>
      <c r="V301">
        <v>0</v>
      </c>
      <c r="W301">
        <v>0</v>
      </c>
      <c r="X301">
        <v>0</v>
      </c>
      <c r="Y301">
        <v>1040.92</v>
      </c>
      <c r="Z301">
        <f t="shared" si="9"/>
        <v>5040.92</v>
      </c>
    </row>
    <row r="302" spans="1:26" x14ac:dyDescent="0.3">
      <c r="A302">
        <v>1</v>
      </c>
      <c r="B302">
        <v>41234</v>
      </c>
      <c r="C302" t="s">
        <v>294</v>
      </c>
      <c r="D302" t="s">
        <v>26</v>
      </c>
      <c r="E302">
        <v>23093</v>
      </c>
      <c r="F302" s="2">
        <v>43110</v>
      </c>
      <c r="G302" s="2">
        <v>28317</v>
      </c>
      <c r="H302">
        <v>48</v>
      </c>
      <c r="I302" t="s">
        <v>27</v>
      </c>
      <c r="J302" s="2"/>
      <c r="K302" t="s">
        <v>28</v>
      </c>
      <c r="L302">
        <v>30</v>
      </c>
      <c r="M302" t="s">
        <v>112</v>
      </c>
      <c r="N302" t="s">
        <v>126</v>
      </c>
      <c r="O302">
        <f t="shared" si="8"/>
        <v>45000</v>
      </c>
      <c r="P302">
        <v>24000</v>
      </c>
      <c r="Q302">
        <v>3000</v>
      </c>
      <c r="R302">
        <v>7550</v>
      </c>
      <c r="S302">
        <v>2880</v>
      </c>
      <c r="T302">
        <v>0</v>
      </c>
      <c r="U302">
        <v>0</v>
      </c>
      <c r="V302">
        <v>5000</v>
      </c>
      <c r="W302">
        <v>0</v>
      </c>
      <c r="X302">
        <v>7570</v>
      </c>
      <c r="Y302">
        <v>8654.0499999999993</v>
      </c>
      <c r="Z302">
        <f t="shared" si="9"/>
        <v>53654.05</v>
      </c>
    </row>
    <row r="303" spans="1:26" x14ac:dyDescent="0.3">
      <c r="A303">
        <v>1</v>
      </c>
      <c r="B303">
        <v>90482</v>
      </c>
      <c r="C303" t="s">
        <v>1040</v>
      </c>
      <c r="D303" t="s">
        <v>44</v>
      </c>
      <c r="E303">
        <v>11079</v>
      </c>
      <c r="F303" s="2">
        <v>42141</v>
      </c>
      <c r="G303" s="2">
        <v>29345</v>
      </c>
      <c r="H303">
        <v>45</v>
      </c>
      <c r="I303" t="s">
        <v>27</v>
      </c>
      <c r="J303" s="2"/>
      <c r="K303" t="s">
        <v>28</v>
      </c>
      <c r="L303">
        <v>30</v>
      </c>
      <c r="M303" t="s">
        <v>112</v>
      </c>
      <c r="N303" t="s">
        <v>1041</v>
      </c>
      <c r="O303">
        <f t="shared" si="8"/>
        <v>45000</v>
      </c>
      <c r="P303">
        <v>27000</v>
      </c>
      <c r="Q303">
        <v>1000</v>
      </c>
      <c r="R303">
        <v>6000</v>
      </c>
      <c r="S303">
        <v>2880</v>
      </c>
      <c r="T303">
        <v>0</v>
      </c>
      <c r="U303">
        <v>0</v>
      </c>
      <c r="V303">
        <v>5000</v>
      </c>
      <c r="W303">
        <v>0</v>
      </c>
      <c r="X303">
        <v>8120</v>
      </c>
      <c r="Y303">
        <v>10741.21</v>
      </c>
      <c r="Z303">
        <f t="shared" si="9"/>
        <v>55741.21</v>
      </c>
    </row>
    <row r="304" spans="1:26" x14ac:dyDescent="0.3">
      <c r="A304">
        <v>1</v>
      </c>
      <c r="B304">
        <v>41375</v>
      </c>
      <c r="C304" t="s">
        <v>133</v>
      </c>
      <c r="D304" t="s">
        <v>32</v>
      </c>
      <c r="E304">
        <v>21281</v>
      </c>
      <c r="F304" s="2">
        <v>44459</v>
      </c>
      <c r="G304" s="2">
        <v>31811</v>
      </c>
      <c r="H304">
        <v>38</v>
      </c>
      <c r="I304" t="s">
        <v>27</v>
      </c>
      <c r="J304" s="2"/>
      <c r="K304" t="s">
        <v>28</v>
      </c>
      <c r="L304">
        <v>30</v>
      </c>
      <c r="M304" t="s">
        <v>59</v>
      </c>
      <c r="N304" t="s">
        <v>364</v>
      </c>
      <c r="O304">
        <f t="shared" si="8"/>
        <v>13500</v>
      </c>
      <c r="P304">
        <v>8100</v>
      </c>
      <c r="Q304">
        <v>800</v>
      </c>
      <c r="R304">
        <v>2025</v>
      </c>
      <c r="S304">
        <v>975</v>
      </c>
      <c r="T304">
        <v>0</v>
      </c>
      <c r="U304">
        <v>0</v>
      </c>
      <c r="V304">
        <v>0</v>
      </c>
      <c r="W304">
        <v>0</v>
      </c>
      <c r="X304">
        <v>1600</v>
      </c>
      <c r="Y304">
        <v>3417.86</v>
      </c>
      <c r="Z304">
        <f t="shared" si="9"/>
        <v>16917.86</v>
      </c>
    </row>
    <row r="305" spans="1:26" x14ac:dyDescent="0.3">
      <c r="A305">
        <v>1</v>
      </c>
      <c r="B305">
        <v>41376</v>
      </c>
      <c r="C305" t="s">
        <v>384</v>
      </c>
      <c r="D305" t="s">
        <v>32</v>
      </c>
      <c r="E305">
        <v>21281</v>
      </c>
      <c r="F305" s="2">
        <v>44471</v>
      </c>
      <c r="G305" s="2">
        <v>24110</v>
      </c>
      <c r="H305">
        <v>59</v>
      </c>
      <c r="I305" t="s">
        <v>27</v>
      </c>
      <c r="J305" s="2"/>
      <c r="K305" t="s">
        <v>28</v>
      </c>
      <c r="L305">
        <v>30</v>
      </c>
      <c r="M305" t="s">
        <v>204</v>
      </c>
      <c r="N305" t="s">
        <v>67</v>
      </c>
      <c r="O305">
        <f t="shared" si="8"/>
        <v>9000</v>
      </c>
      <c r="P305">
        <v>5400</v>
      </c>
      <c r="Q305">
        <v>550</v>
      </c>
      <c r="R305">
        <v>1350</v>
      </c>
      <c r="S305">
        <v>650</v>
      </c>
      <c r="T305">
        <v>0</v>
      </c>
      <c r="U305">
        <v>0</v>
      </c>
      <c r="V305">
        <v>0</v>
      </c>
      <c r="W305">
        <v>0</v>
      </c>
      <c r="X305">
        <v>1050</v>
      </c>
      <c r="Y305">
        <v>2624.25</v>
      </c>
      <c r="Z305">
        <f t="shared" si="9"/>
        <v>11624.25</v>
      </c>
    </row>
    <row r="306" spans="1:26" x14ac:dyDescent="0.3">
      <c r="A306">
        <v>1</v>
      </c>
      <c r="B306">
        <v>41377</v>
      </c>
      <c r="C306" t="s">
        <v>328</v>
      </c>
      <c r="D306" t="s">
        <v>32</v>
      </c>
      <c r="E306">
        <v>21282</v>
      </c>
      <c r="F306" s="2">
        <v>44524</v>
      </c>
      <c r="G306" s="2">
        <v>34846</v>
      </c>
      <c r="H306">
        <v>30</v>
      </c>
      <c r="I306" t="s">
        <v>27</v>
      </c>
      <c r="J306" s="2"/>
      <c r="K306" t="s">
        <v>28</v>
      </c>
      <c r="L306">
        <v>21</v>
      </c>
      <c r="M306" t="s">
        <v>118</v>
      </c>
      <c r="N306" t="s">
        <v>126</v>
      </c>
      <c r="O306">
        <f t="shared" si="8"/>
        <v>10000</v>
      </c>
      <c r="P306">
        <v>5000</v>
      </c>
      <c r="Q306">
        <v>0</v>
      </c>
      <c r="R306">
        <v>3000</v>
      </c>
      <c r="S306">
        <v>2000</v>
      </c>
      <c r="T306">
        <v>0</v>
      </c>
      <c r="U306">
        <v>0</v>
      </c>
      <c r="V306">
        <v>0</v>
      </c>
      <c r="W306">
        <v>0</v>
      </c>
      <c r="X306">
        <v>0</v>
      </c>
      <c r="Y306">
        <v>2202.3000000000002</v>
      </c>
      <c r="Z306">
        <f t="shared" si="9"/>
        <v>12202.3</v>
      </c>
    </row>
    <row r="307" spans="1:26" x14ac:dyDescent="0.3">
      <c r="A307">
        <v>1</v>
      </c>
      <c r="B307">
        <v>41378</v>
      </c>
      <c r="C307" t="s">
        <v>385</v>
      </c>
      <c r="D307" t="s">
        <v>32</v>
      </c>
      <c r="E307">
        <v>21281</v>
      </c>
      <c r="F307" s="2">
        <v>44522</v>
      </c>
      <c r="G307" s="2">
        <v>27395</v>
      </c>
      <c r="H307">
        <v>50</v>
      </c>
      <c r="I307" t="s">
        <v>27</v>
      </c>
      <c r="J307" s="2"/>
      <c r="K307" t="s">
        <v>28</v>
      </c>
      <c r="L307">
        <v>42</v>
      </c>
      <c r="M307" t="s">
        <v>29</v>
      </c>
      <c r="N307" t="s">
        <v>386</v>
      </c>
      <c r="O307">
        <f t="shared" si="8"/>
        <v>2500</v>
      </c>
      <c r="P307">
        <v>1500</v>
      </c>
      <c r="Q307">
        <v>450</v>
      </c>
      <c r="R307">
        <v>0</v>
      </c>
      <c r="S307">
        <v>0</v>
      </c>
      <c r="T307">
        <v>0</v>
      </c>
      <c r="U307">
        <v>0</v>
      </c>
      <c r="V307">
        <v>0</v>
      </c>
      <c r="W307">
        <v>0</v>
      </c>
      <c r="X307">
        <v>550</v>
      </c>
      <c r="Y307">
        <v>1397.96</v>
      </c>
      <c r="Z307">
        <f t="shared" si="9"/>
        <v>3897.96</v>
      </c>
    </row>
    <row r="308" spans="1:26" x14ac:dyDescent="0.3">
      <c r="A308">
        <v>1</v>
      </c>
      <c r="B308">
        <v>41379</v>
      </c>
      <c r="C308" t="s">
        <v>281</v>
      </c>
      <c r="D308" t="s">
        <v>117</v>
      </c>
      <c r="E308">
        <v>10052</v>
      </c>
      <c r="F308" s="2">
        <v>44515</v>
      </c>
      <c r="G308" s="2">
        <v>34881</v>
      </c>
      <c r="H308">
        <v>30</v>
      </c>
      <c r="I308" t="s">
        <v>27</v>
      </c>
      <c r="J308" s="2"/>
      <c r="K308" t="s">
        <v>28</v>
      </c>
      <c r="L308">
        <v>21</v>
      </c>
      <c r="M308" t="s">
        <v>118</v>
      </c>
      <c r="N308" t="s">
        <v>113</v>
      </c>
      <c r="O308">
        <f t="shared" si="8"/>
        <v>4000</v>
      </c>
      <c r="P308">
        <v>3000</v>
      </c>
      <c r="Q308">
        <v>0</v>
      </c>
      <c r="R308">
        <v>1000</v>
      </c>
      <c r="S308">
        <v>0</v>
      </c>
      <c r="T308">
        <v>0</v>
      </c>
      <c r="U308">
        <v>0</v>
      </c>
      <c r="V308">
        <v>0</v>
      </c>
      <c r="W308">
        <v>0</v>
      </c>
      <c r="X308">
        <v>0</v>
      </c>
      <c r="Y308">
        <v>1040.92</v>
      </c>
      <c r="Z308">
        <f t="shared" si="9"/>
        <v>5040.92</v>
      </c>
    </row>
    <row r="309" spans="1:26" x14ac:dyDescent="0.3">
      <c r="A309">
        <v>1</v>
      </c>
      <c r="B309">
        <v>41380</v>
      </c>
      <c r="C309" t="s">
        <v>387</v>
      </c>
      <c r="D309" t="s">
        <v>117</v>
      </c>
      <c r="E309">
        <v>10052</v>
      </c>
      <c r="F309" s="2">
        <v>44521</v>
      </c>
      <c r="G309" s="2">
        <v>29394</v>
      </c>
      <c r="H309">
        <v>45</v>
      </c>
      <c r="I309" t="s">
        <v>27</v>
      </c>
      <c r="J309" s="2"/>
      <c r="K309" t="s">
        <v>28</v>
      </c>
      <c r="L309">
        <v>21</v>
      </c>
      <c r="M309" t="s">
        <v>118</v>
      </c>
      <c r="N309" t="s">
        <v>113</v>
      </c>
      <c r="O309">
        <f t="shared" si="8"/>
        <v>4000</v>
      </c>
      <c r="P309">
        <v>3000</v>
      </c>
      <c r="Q309">
        <v>0</v>
      </c>
      <c r="R309">
        <v>1000</v>
      </c>
      <c r="S309">
        <v>0</v>
      </c>
      <c r="T309">
        <v>0</v>
      </c>
      <c r="U309">
        <v>0</v>
      </c>
      <c r="V309">
        <v>0</v>
      </c>
      <c r="W309">
        <v>0</v>
      </c>
      <c r="X309">
        <v>0</v>
      </c>
      <c r="Y309">
        <v>1040.92</v>
      </c>
      <c r="Z309">
        <f t="shared" si="9"/>
        <v>5040.92</v>
      </c>
    </row>
    <row r="310" spans="1:26" x14ac:dyDescent="0.3">
      <c r="A310">
        <v>1</v>
      </c>
      <c r="B310">
        <v>41381</v>
      </c>
      <c r="C310" t="s">
        <v>133</v>
      </c>
      <c r="D310" t="s">
        <v>32</v>
      </c>
      <c r="E310">
        <v>21282</v>
      </c>
      <c r="F310" s="2">
        <v>44510</v>
      </c>
      <c r="G310" s="2">
        <v>33711</v>
      </c>
      <c r="H310">
        <v>33</v>
      </c>
      <c r="I310" t="s">
        <v>27</v>
      </c>
      <c r="J310" s="2"/>
      <c r="K310" t="s">
        <v>28</v>
      </c>
      <c r="L310">
        <v>30</v>
      </c>
      <c r="M310" t="s">
        <v>59</v>
      </c>
      <c r="N310" t="s">
        <v>136</v>
      </c>
      <c r="O310">
        <f t="shared" si="8"/>
        <v>13000</v>
      </c>
      <c r="P310">
        <v>7800</v>
      </c>
      <c r="Q310">
        <v>750</v>
      </c>
      <c r="R310">
        <v>1950</v>
      </c>
      <c r="S310">
        <v>950</v>
      </c>
      <c r="T310">
        <v>0</v>
      </c>
      <c r="U310">
        <v>0</v>
      </c>
      <c r="V310">
        <v>0</v>
      </c>
      <c r="W310">
        <v>0</v>
      </c>
      <c r="X310">
        <v>1550</v>
      </c>
      <c r="Y310">
        <v>3333.41</v>
      </c>
      <c r="Z310">
        <f t="shared" si="9"/>
        <v>16333.41</v>
      </c>
    </row>
    <row r="311" spans="1:26" x14ac:dyDescent="0.3">
      <c r="A311">
        <v>1</v>
      </c>
      <c r="B311">
        <v>41382</v>
      </c>
      <c r="C311" t="s">
        <v>388</v>
      </c>
      <c r="D311" t="s">
        <v>32</v>
      </c>
      <c r="E311">
        <v>21281</v>
      </c>
      <c r="F311" s="2">
        <v>44510</v>
      </c>
      <c r="G311" s="2">
        <v>30086</v>
      </c>
      <c r="H311">
        <v>43</v>
      </c>
      <c r="I311" t="s">
        <v>27</v>
      </c>
      <c r="J311" s="2"/>
      <c r="K311" t="s">
        <v>28</v>
      </c>
      <c r="L311">
        <v>30</v>
      </c>
      <c r="M311" t="s">
        <v>204</v>
      </c>
      <c r="N311" t="s">
        <v>143</v>
      </c>
      <c r="O311">
        <f t="shared" si="8"/>
        <v>18500</v>
      </c>
      <c r="P311">
        <v>11200</v>
      </c>
      <c r="Q311">
        <v>1100</v>
      </c>
      <c r="R311">
        <v>2775</v>
      </c>
      <c r="S311">
        <v>1350</v>
      </c>
      <c r="T311">
        <v>0</v>
      </c>
      <c r="U311">
        <v>0</v>
      </c>
      <c r="V311">
        <v>0</v>
      </c>
      <c r="W311">
        <v>0</v>
      </c>
      <c r="X311">
        <v>2075</v>
      </c>
      <c r="Y311">
        <v>4230.7700000000004</v>
      </c>
      <c r="Z311">
        <f t="shared" si="9"/>
        <v>22730.77</v>
      </c>
    </row>
    <row r="312" spans="1:26" x14ac:dyDescent="0.3">
      <c r="A312">
        <v>1</v>
      </c>
      <c r="B312">
        <v>41383</v>
      </c>
      <c r="C312" t="s">
        <v>389</v>
      </c>
      <c r="D312" t="s">
        <v>117</v>
      </c>
      <c r="E312">
        <v>10052</v>
      </c>
      <c r="F312" s="2">
        <v>44522</v>
      </c>
      <c r="G312" s="2">
        <v>36744</v>
      </c>
      <c r="H312">
        <v>25</v>
      </c>
      <c r="I312" t="s">
        <v>132</v>
      </c>
      <c r="J312" s="2"/>
      <c r="K312" t="s">
        <v>28</v>
      </c>
      <c r="L312">
        <v>21</v>
      </c>
      <c r="M312" t="s">
        <v>118</v>
      </c>
      <c r="N312" t="s">
        <v>113</v>
      </c>
      <c r="O312">
        <f t="shared" si="8"/>
        <v>4000</v>
      </c>
      <c r="P312">
        <v>3000</v>
      </c>
      <c r="Q312">
        <v>0</v>
      </c>
      <c r="R312">
        <v>1000</v>
      </c>
      <c r="S312">
        <v>0</v>
      </c>
      <c r="T312">
        <v>0</v>
      </c>
      <c r="U312">
        <v>0</v>
      </c>
      <c r="V312">
        <v>0</v>
      </c>
      <c r="W312">
        <v>0</v>
      </c>
      <c r="X312">
        <v>0</v>
      </c>
      <c r="Y312">
        <v>1040.92</v>
      </c>
      <c r="Z312">
        <f t="shared" si="9"/>
        <v>5040.92</v>
      </c>
    </row>
    <row r="313" spans="1:26" x14ac:dyDescent="0.3">
      <c r="A313">
        <v>1</v>
      </c>
      <c r="B313">
        <v>41384</v>
      </c>
      <c r="C313" t="s">
        <v>390</v>
      </c>
      <c r="D313" t="s">
        <v>117</v>
      </c>
      <c r="E313">
        <v>10052</v>
      </c>
      <c r="F313" s="2">
        <v>44529</v>
      </c>
      <c r="G313" s="2">
        <v>35499</v>
      </c>
      <c r="H313">
        <v>28</v>
      </c>
      <c r="I313" t="s">
        <v>27</v>
      </c>
      <c r="J313" s="2"/>
      <c r="K313" t="s">
        <v>28</v>
      </c>
      <c r="L313">
        <v>21</v>
      </c>
      <c r="M313" t="s">
        <v>118</v>
      </c>
      <c r="N313" t="s">
        <v>113</v>
      </c>
      <c r="O313">
        <f t="shared" si="8"/>
        <v>4000</v>
      </c>
      <c r="P313">
        <v>3000</v>
      </c>
      <c r="Q313">
        <v>0</v>
      </c>
      <c r="R313">
        <v>1000</v>
      </c>
      <c r="S313">
        <v>0</v>
      </c>
      <c r="T313">
        <v>0</v>
      </c>
      <c r="U313">
        <v>0</v>
      </c>
      <c r="V313">
        <v>0</v>
      </c>
      <c r="W313">
        <v>0</v>
      </c>
      <c r="X313">
        <v>0</v>
      </c>
      <c r="Y313">
        <v>1040.92</v>
      </c>
      <c r="Z313">
        <f t="shared" si="9"/>
        <v>5040.92</v>
      </c>
    </row>
    <row r="314" spans="1:26" x14ac:dyDescent="0.3">
      <c r="A314">
        <v>1</v>
      </c>
      <c r="B314">
        <v>41385</v>
      </c>
      <c r="C314" t="s">
        <v>391</v>
      </c>
      <c r="D314" t="s">
        <v>117</v>
      </c>
      <c r="E314">
        <v>10052</v>
      </c>
      <c r="F314" s="2">
        <v>44529</v>
      </c>
      <c r="G314" s="2">
        <v>36437</v>
      </c>
      <c r="H314">
        <v>26</v>
      </c>
      <c r="I314" t="s">
        <v>27</v>
      </c>
      <c r="J314" s="2"/>
      <c r="K314" t="s">
        <v>28</v>
      </c>
      <c r="L314">
        <v>21</v>
      </c>
      <c r="M314" t="s">
        <v>118</v>
      </c>
      <c r="N314" t="s">
        <v>113</v>
      </c>
      <c r="O314">
        <f t="shared" si="8"/>
        <v>4000</v>
      </c>
      <c r="P314">
        <v>3000</v>
      </c>
      <c r="Q314">
        <v>0</v>
      </c>
      <c r="R314">
        <v>1000</v>
      </c>
      <c r="S314">
        <v>0</v>
      </c>
      <c r="T314">
        <v>0</v>
      </c>
      <c r="U314">
        <v>0</v>
      </c>
      <c r="V314">
        <v>0</v>
      </c>
      <c r="W314">
        <v>0</v>
      </c>
      <c r="X314">
        <v>0</v>
      </c>
      <c r="Y314">
        <v>1040.92</v>
      </c>
      <c r="Z314">
        <f t="shared" si="9"/>
        <v>5040.92</v>
      </c>
    </row>
    <row r="315" spans="1:26" x14ac:dyDescent="0.3">
      <c r="A315">
        <v>1</v>
      </c>
      <c r="B315">
        <v>41386</v>
      </c>
      <c r="C315" t="s">
        <v>392</v>
      </c>
      <c r="D315" t="s">
        <v>32</v>
      </c>
      <c r="E315">
        <v>21280</v>
      </c>
      <c r="F315" s="2">
        <v>44506</v>
      </c>
      <c r="G315" s="2">
        <v>29403</v>
      </c>
      <c r="H315">
        <v>45</v>
      </c>
      <c r="I315" t="s">
        <v>27</v>
      </c>
      <c r="J315" s="2"/>
      <c r="K315" t="s">
        <v>28</v>
      </c>
      <c r="L315">
        <v>0</v>
      </c>
      <c r="M315" t="s">
        <v>93</v>
      </c>
      <c r="N315" t="s">
        <v>109</v>
      </c>
      <c r="O315">
        <f t="shared" si="8"/>
        <v>7000</v>
      </c>
      <c r="P315">
        <v>4200</v>
      </c>
      <c r="Q315">
        <v>450</v>
      </c>
      <c r="R315">
        <v>1050</v>
      </c>
      <c r="S315">
        <v>500</v>
      </c>
      <c r="T315">
        <v>0</v>
      </c>
      <c r="U315">
        <v>0</v>
      </c>
      <c r="V315">
        <v>0</v>
      </c>
      <c r="W315">
        <v>0</v>
      </c>
      <c r="X315">
        <v>800</v>
      </c>
      <c r="Y315">
        <v>2302.4499999999998</v>
      </c>
      <c r="Z315">
        <f t="shared" si="9"/>
        <v>9302.4500000000007</v>
      </c>
    </row>
    <row r="316" spans="1:26" x14ac:dyDescent="0.3">
      <c r="A316">
        <v>1</v>
      </c>
      <c r="B316">
        <v>41387</v>
      </c>
      <c r="C316" t="s">
        <v>393</v>
      </c>
      <c r="D316" t="s">
        <v>32</v>
      </c>
      <c r="E316">
        <v>21281</v>
      </c>
      <c r="F316" s="2">
        <v>44497</v>
      </c>
      <c r="G316" s="2">
        <v>24483</v>
      </c>
      <c r="H316">
        <v>58</v>
      </c>
      <c r="I316" t="s">
        <v>27</v>
      </c>
      <c r="J316" s="2"/>
      <c r="K316" t="s">
        <v>28</v>
      </c>
      <c r="L316">
        <v>30</v>
      </c>
      <c r="M316" t="s">
        <v>93</v>
      </c>
      <c r="N316" t="s">
        <v>109</v>
      </c>
      <c r="O316">
        <f t="shared" si="8"/>
        <v>6500</v>
      </c>
      <c r="P316">
        <v>3900</v>
      </c>
      <c r="Q316">
        <v>450</v>
      </c>
      <c r="R316">
        <v>975</v>
      </c>
      <c r="S316">
        <v>500</v>
      </c>
      <c r="T316">
        <v>0</v>
      </c>
      <c r="U316">
        <v>0</v>
      </c>
      <c r="V316">
        <v>0</v>
      </c>
      <c r="W316">
        <v>0</v>
      </c>
      <c r="X316">
        <v>675</v>
      </c>
      <c r="Y316">
        <v>2218</v>
      </c>
      <c r="Z316">
        <f t="shared" si="9"/>
        <v>8718</v>
      </c>
    </row>
    <row r="317" spans="1:26" x14ac:dyDescent="0.3">
      <c r="A317">
        <v>1</v>
      </c>
      <c r="B317">
        <v>41388</v>
      </c>
      <c r="C317" t="s">
        <v>394</v>
      </c>
      <c r="D317" t="s">
        <v>32</v>
      </c>
      <c r="E317">
        <v>21281</v>
      </c>
      <c r="F317" s="2">
        <v>44531</v>
      </c>
      <c r="G317" s="2">
        <v>30112</v>
      </c>
      <c r="H317">
        <v>43</v>
      </c>
      <c r="I317" t="s">
        <v>27</v>
      </c>
      <c r="J317" s="2"/>
      <c r="K317" t="s">
        <v>28</v>
      </c>
      <c r="L317">
        <v>42</v>
      </c>
      <c r="M317" t="s">
        <v>29</v>
      </c>
      <c r="N317" t="s">
        <v>53</v>
      </c>
      <c r="O317">
        <f t="shared" si="8"/>
        <v>2850</v>
      </c>
      <c r="P317">
        <v>1600</v>
      </c>
      <c r="Q317">
        <v>400</v>
      </c>
      <c r="R317">
        <v>0</v>
      </c>
      <c r="S317">
        <v>0</v>
      </c>
      <c r="T317">
        <v>0</v>
      </c>
      <c r="U317">
        <v>0</v>
      </c>
      <c r="V317">
        <v>0</v>
      </c>
      <c r="W317">
        <v>0</v>
      </c>
      <c r="X317">
        <v>850</v>
      </c>
      <c r="Y317">
        <v>1440.61</v>
      </c>
      <c r="Z317">
        <f t="shared" si="9"/>
        <v>4290.6099999999997</v>
      </c>
    </row>
    <row r="318" spans="1:26" x14ac:dyDescent="0.3">
      <c r="A318">
        <v>1</v>
      </c>
      <c r="B318">
        <v>41389</v>
      </c>
      <c r="C318" t="s">
        <v>395</v>
      </c>
      <c r="D318" t="s">
        <v>32</v>
      </c>
      <c r="E318">
        <v>21281</v>
      </c>
      <c r="F318" s="2">
        <v>44531</v>
      </c>
      <c r="G318" s="2">
        <v>31401</v>
      </c>
      <c r="H318">
        <v>40</v>
      </c>
      <c r="I318" t="s">
        <v>27</v>
      </c>
      <c r="J318" s="2"/>
      <c r="K318" t="s">
        <v>28</v>
      </c>
      <c r="L318">
        <v>30</v>
      </c>
      <c r="M318" t="s">
        <v>29</v>
      </c>
      <c r="N318" t="s">
        <v>396</v>
      </c>
      <c r="O318">
        <f t="shared" si="8"/>
        <v>5500</v>
      </c>
      <c r="P318">
        <v>4500</v>
      </c>
      <c r="Q318">
        <v>350</v>
      </c>
      <c r="R318">
        <v>0</v>
      </c>
      <c r="S318">
        <v>0</v>
      </c>
      <c r="T318">
        <v>0</v>
      </c>
      <c r="U318">
        <v>0</v>
      </c>
      <c r="V318">
        <v>0</v>
      </c>
      <c r="W318">
        <v>0</v>
      </c>
      <c r="X318">
        <v>650</v>
      </c>
      <c r="Y318">
        <v>2155.1799999999998</v>
      </c>
      <c r="Z318">
        <f t="shared" si="9"/>
        <v>7655.18</v>
      </c>
    </row>
    <row r="319" spans="1:26" x14ac:dyDescent="0.3">
      <c r="A319">
        <v>1</v>
      </c>
      <c r="B319">
        <v>41277</v>
      </c>
      <c r="C319" t="s">
        <v>310</v>
      </c>
      <c r="D319" t="s">
        <v>26</v>
      </c>
      <c r="E319">
        <v>23093</v>
      </c>
      <c r="F319" s="2">
        <v>43778</v>
      </c>
      <c r="G319" s="2">
        <v>28981</v>
      </c>
      <c r="H319">
        <v>46</v>
      </c>
      <c r="I319" t="s">
        <v>27</v>
      </c>
      <c r="J319" s="2"/>
      <c r="K319" t="s">
        <v>28</v>
      </c>
      <c r="L319">
        <v>30</v>
      </c>
      <c r="M319" t="s">
        <v>112</v>
      </c>
      <c r="N319" t="s">
        <v>311</v>
      </c>
      <c r="O319">
        <f t="shared" ref="O319:O382" si="10">P319+Q319+R319+S319+T319+U319+W319+X319</f>
        <v>43400</v>
      </c>
      <c r="P319">
        <v>25200</v>
      </c>
      <c r="Q319">
        <v>700</v>
      </c>
      <c r="R319">
        <v>10500</v>
      </c>
      <c r="S319">
        <v>4200</v>
      </c>
      <c r="T319">
        <v>1900</v>
      </c>
      <c r="U319">
        <v>0</v>
      </c>
      <c r="V319">
        <v>0</v>
      </c>
      <c r="W319">
        <v>0</v>
      </c>
      <c r="X319">
        <v>900</v>
      </c>
      <c r="Y319">
        <v>8485.84</v>
      </c>
      <c r="Z319">
        <f t="shared" ref="Z319:Z382" si="11">Y319+O319</f>
        <v>51885.84</v>
      </c>
    </row>
    <row r="320" spans="1:26" x14ac:dyDescent="0.3">
      <c r="A320">
        <v>1</v>
      </c>
      <c r="B320">
        <v>41391</v>
      </c>
      <c r="C320" t="s">
        <v>133</v>
      </c>
      <c r="D320" t="s">
        <v>39</v>
      </c>
      <c r="E320">
        <v>29397</v>
      </c>
      <c r="F320" s="2">
        <v>44515</v>
      </c>
      <c r="G320" s="2">
        <v>30883</v>
      </c>
      <c r="H320">
        <v>41</v>
      </c>
      <c r="I320" t="s">
        <v>27</v>
      </c>
      <c r="J320" s="2"/>
      <c r="K320" t="s">
        <v>28</v>
      </c>
      <c r="L320">
        <v>30</v>
      </c>
      <c r="M320" t="s">
        <v>59</v>
      </c>
      <c r="N320" t="s">
        <v>158</v>
      </c>
      <c r="O320">
        <f t="shared" si="10"/>
        <v>6500</v>
      </c>
      <c r="P320">
        <v>3900</v>
      </c>
      <c r="Q320">
        <v>450</v>
      </c>
      <c r="R320">
        <v>0</v>
      </c>
      <c r="S320">
        <v>0</v>
      </c>
      <c r="T320">
        <v>0</v>
      </c>
      <c r="U320">
        <v>0</v>
      </c>
      <c r="V320">
        <v>0</v>
      </c>
      <c r="W320">
        <v>0</v>
      </c>
      <c r="X320">
        <v>2150</v>
      </c>
      <c r="Y320">
        <v>2248.58</v>
      </c>
      <c r="Z320">
        <f t="shared" si="11"/>
        <v>8748.58</v>
      </c>
    </row>
    <row r="321" spans="1:26" x14ac:dyDescent="0.3">
      <c r="A321">
        <v>1</v>
      </c>
      <c r="B321">
        <v>41392</v>
      </c>
      <c r="C321" t="s">
        <v>52</v>
      </c>
      <c r="D321" t="s">
        <v>39</v>
      </c>
      <c r="E321">
        <v>29397</v>
      </c>
      <c r="F321" s="2">
        <v>44535</v>
      </c>
      <c r="G321" s="2">
        <v>35058</v>
      </c>
      <c r="H321">
        <v>30</v>
      </c>
      <c r="I321" t="s">
        <v>27</v>
      </c>
      <c r="J321" s="2"/>
      <c r="K321" t="s">
        <v>28</v>
      </c>
      <c r="L321">
        <v>21</v>
      </c>
      <c r="M321" t="s">
        <v>118</v>
      </c>
      <c r="N321" t="s">
        <v>158</v>
      </c>
      <c r="O321">
        <f t="shared" si="10"/>
        <v>7000</v>
      </c>
      <c r="P321">
        <v>4500</v>
      </c>
      <c r="Q321">
        <v>0</v>
      </c>
      <c r="R321">
        <v>1500</v>
      </c>
      <c r="S321">
        <v>1000</v>
      </c>
      <c r="T321">
        <v>0</v>
      </c>
      <c r="U321">
        <v>0</v>
      </c>
      <c r="V321">
        <v>0</v>
      </c>
      <c r="W321">
        <v>0</v>
      </c>
      <c r="X321">
        <v>0</v>
      </c>
      <c r="Y321">
        <v>0</v>
      </c>
      <c r="Z321">
        <f t="shared" si="11"/>
        <v>7000</v>
      </c>
    </row>
    <row r="322" spans="1:26" x14ac:dyDescent="0.3">
      <c r="A322">
        <v>1</v>
      </c>
      <c r="B322">
        <v>41393</v>
      </c>
      <c r="C322" t="s">
        <v>399</v>
      </c>
      <c r="D322" t="s">
        <v>32</v>
      </c>
      <c r="E322">
        <v>21282</v>
      </c>
      <c r="F322" s="2">
        <v>44501</v>
      </c>
      <c r="G322" s="2">
        <v>35168</v>
      </c>
      <c r="H322">
        <v>29</v>
      </c>
      <c r="I322" t="s">
        <v>27</v>
      </c>
      <c r="J322" s="2"/>
      <c r="K322" t="s">
        <v>28</v>
      </c>
      <c r="L322">
        <v>30</v>
      </c>
      <c r="M322" t="s">
        <v>202</v>
      </c>
      <c r="N322" t="s">
        <v>400</v>
      </c>
      <c r="O322">
        <f t="shared" si="10"/>
        <v>10000</v>
      </c>
      <c r="P322">
        <v>6000</v>
      </c>
      <c r="Q322">
        <v>750</v>
      </c>
      <c r="R322">
        <v>1500</v>
      </c>
      <c r="S322">
        <v>750</v>
      </c>
      <c r="T322">
        <v>0</v>
      </c>
      <c r="U322">
        <v>0</v>
      </c>
      <c r="V322">
        <v>0</v>
      </c>
      <c r="W322">
        <v>0</v>
      </c>
      <c r="X322">
        <v>1000</v>
      </c>
      <c r="Y322">
        <v>2651.55</v>
      </c>
      <c r="Z322">
        <f t="shared" si="11"/>
        <v>12651.55</v>
      </c>
    </row>
    <row r="323" spans="1:26" x14ac:dyDescent="0.3">
      <c r="A323">
        <v>1</v>
      </c>
      <c r="B323">
        <v>41396</v>
      </c>
      <c r="C323" t="s">
        <v>326</v>
      </c>
      <c r="D323" t="s">
        <v>117</v>
      </c>
      <c r="E323">
        <v>10052</v>
      </c>
      <c r="F323" s="2">
        <v>44535</v>
      </c>
      <c r="G323" s="2">
        <v>23996</v>
      </c>
      <c r="H323">
        <v>60</v>
      </c>
      <c r="I323" t="s">
        <v>132</v>
      </c>
      <c r="J323" s="2"/>
      <c r="K323" t="s">
        <v>28</v>
      </c>
      <c r="L323">
        <v>21</v>
      </c>
      <c r="M323" t="s">
        <v>118</v>
      </c>
      <c r="N323" t="s">
        <v>113</v>
      </c>
      <c r="O323">
        <f t="shared" si="10"/>
        <v>4000</v>
      </c>
      <c r="P323">
        <v>3000</v>
      </c>
      <c r="Q323">
        <v>0</v>
      </c>
      <c r="R323">
        <v>1000</v>
      </c>
      <c r="S323">
        <v>0</v>
      </c>
      <c r="T323">
        <v>0</v>
      </c>
      <c r="U323">
        <v>0</v>
      </c>
      <c r="V323">
        <v>0</v>
      </c>
      <c r="W323">
        <v>0</v>
      </c>
      <c r="X323">
        <v>0</v>
      </c>
      <c r="Y323">
        <v>1040.92</v>
      </c>
      <c r="Z323">
        <f t="shared" si="11"/>
        <v>5040.92</v>
      </c>
    </row>
    <row r="324" spans="1:26" x14ac:dyDescent="0.3">
      <c r="A324">
        <v>1</v>
      </c>
      <c r="B324">
        <v>41397</v>
      </c>
      <c r="C324" t="s">
        <v>401</v>
      </c>
      <c r="D324" t="s">
        <v>117</v>
      </c>
      <c r="E324">
        <v>10052</v>
      </c>
      <c r="F324" s="2">
        <v>44535</v>
      </c>
      <c r="G324" s="2">
        <v>32211</v>
      </c>
      <c r="H324">
        <v>37</v>
      </c>
      <c r="I324" t="s">
        <v>27</v>
      </c>
      <c r="J324" s="2"/>
      <c r="K324" t="s">
        <v>28</v>
      </c>
      <c r="L324">
        <v>21</v>
      </c>
      <c r="M324" t="s">
        <v>118</v>
      </c>
      <c r="N324" t="s">
        <v>113</v>
      </c>
      <c r="O324">
        <f t="shared" si="10"/>
        <v>4000</v>
      </c>
      <c r="P324">
        <v>3000</v>
      </c>
      <c r="Q324">
        <v>0</v>
      </c>
      <c r="R324">
        <v>1000</v>
      </c>
      <c r="S324">
        <v>0</v>
      </c>
      <c r="T324">
        <v>0</v>
      </c>
      <c r="U324">
        <v>0</v>
      </c>
      <c r="V324">
        <v>0</v>
      </c>
      <c r="W324">
        <v>0</v>
      </c>
      <c r="X324">
        <v>0</v>
      </c>
      <c r="Y324">
        <v>1040.92</v>
      </c>
      <c r="Z324">
        <f t="shared" si="11"/>
        <v>5040.92</v>
      </c>
    </row>
    <row r="325" spans="1:26" x14ac:dyDescent="0.3">
      <c r="A325">
        <v>1</v>
      </c>
      <c r="B325">
        <v>41398</v>
      </c>
      <c r="C325" t="s">
        <v>402</v>
      </c>
      <c r="D325" t="s">
        <v>117</v>
      </c>
      <c r="E325">
        <v>10052</v>
      </c>
      <c r="F325" s="2">
        <v>44531</v>
      </c>
      <c r="G325" s="2">
        <v>35128</v>
      </c>
      <c r="H325">
        <v>29</v>
      </c>
      <c r="I325" t="s">
        <v>27</v>
      </c>
      <c r="J325" s="2"/>
      <c r="K325" t="s">
        <v>28</v>
      </c>
      <c r="L325">
        <v>21</v>
      </c>
      <c r="M325" t="s">
        <v>118</v>
      </c>
      <c r="N325" t="s">
        <v>113</v>
      </c>
      <c r="O325">
        <f t="shared" si="10"/>
        <v>4000</v>
      </c>
      <c r="P325">
        <v>3000</v>
      </c>
      <c r="Q325">
        <v>0</v>
      </c>
      <c r="R325">
        <v>1000</v>
      </c>
      <c r="S325">
        <v>0</v>
      </c>
      <c r="T325">
        <v>0</v>
      </c>
      <c r="U325">
        <v>0</v>
      </c>
      <c r="V325">
        <v>0</v>
      </c>
      <c r="W325">
        <v>0</v>
      </c>
      <c r="X325">
        <v>0</v>
      </c>
      <c r="Y325">
        <v>1040.92</v>
      </c>
      <c r="Z325">
        <f t="shared" si="11"/>
        <v>5040.92</v>
      </c>
    </row>
    <row r="326" spans="1:26" x14ac:dyDescent="0.3">
      <c r="A326">
        <v>1</v>
      </c>
      <c r="B326">
        <v>41399</v>
      </c>
      <c r="C326" t="s">
        <v>403</v>
      </c>
      <c r="D326" t="s">
        <v>32</v>
      </c>
      <c r="E326">
        <v>21282</v>
      </c>
      <c r="F326" s="2">
        <v>44548</v>
      </c>
      <c r="G326" s="2">
        <v>22683</v>
      </c>
      <c r="H326">
        <v>63</v>
      </c>
      <c r="I326" t="s">
        <v>27</v>
      </c>
      <c r="J326" s="2"/>
      <c r="K326" t="s">
        <v>28</v>
      </c>
      <c r="L326">
        <v>30</v>
      </c>
      <c r="M326" t="s">
        <v>204</v>
      </c>
      <c r="N326" t="s">
        <v>404</v>
      </c>
      <c r="O326">
        <f t="shared" si="10"/>
        <v>23000</v>
      </c>
      <c r="P326">
        <v>13800</v>
      </c>
      <c r="Q326">
        <v>1400</v>
      </c>
      <c r="R326">
        <v>3450</v>
      </c>
      <c r="S326">
        <v>1650</v>
      </c>
      <c r="T326">
        <v>0</v>
      </c>
      <c r="U326">
        <v>0</v>
      </c>
      <c r="V326">
        <v>0</v>
      </c>
      <c r="W326">
        <v>0</v>
      </c>
      <c r="X326">
        <v>2700</v>
      </c>
      <c r="Y326">
        <v>4988.8100000000004</v>
      </c>
      <c r="Z326">
        <f t="shared" si="11"/>
        <v>27988.81</v>
      </c>
    </row>
    <row r="327" spans="1:26" x14ac:dyDescent="0.3">
      <c r="A327">
        <v>1</v>
      </c>
      <c r="B327">
        <v>41400</v>
      </c>
      <c r="C327" t="s">
        <v>405</v>
      </c>
      <c r="D327" t="s">
        <v>32</v>
      </c>
      <c r="E327">
        <v>21281</v>
      </c>
      <c r="F327" s="2">
        <v>44549</v>
      </c>
      <c r="G327" s="2">
        <v>36356</v>
      </c>
      <c r="H327">
        <v>26</v>
      </c>
      <c r="I327" t="s">
        <v>27</v>
      </c>
      <c r="J327" s="2"/>
      <c r="K327" t="s">
        <v>28</v>
      </c>
      <c r="L327">
        <v>21</v>
      </c>
      <c r="M327" t="s">
        <v>118</v>
      </c>
      <c r="N327" t="s">
        <v>158</v>
      </c>
      <c r="O327">
        <f t="shared" si="10"/>
        <v>7000</v>
      </c>
      <c r="P327">
        <v>4500</v>
      </c>
      <c r="Q327">
        <v>0</v>
      </c>
      <c r="R327">
        <v>1500</v>
      </c>
      <c r="S327">
        <v>1000</v>
      </c>
      <c r="T327">
        <v>0</v>
      </c>
      <c r="U327">
        <v>0</v>
      </c>
      <c r="V327">
        <v>0</v>
      </c>
      <c r="W327">
        <v>0</v>
      </c>
      <c r="X327">
        <v>0</v>
      </c>
      <c r="Y327">
        <v>1676.61</v>
      </c>
      <c r="Z327">
        <f t="shared" si="11"/>
        <v>8676.61</v>
      </c>
    </row>
    <row r="328" spans="1:26" x14ac:dyDescent="0.3">
      <c r="A328">
        <v>1</v>
      </c>
      <c r="B328">
        <v>41401</v>
      </c>
      <c r="C328" t="s">
        <v>406</v>
      </c>
      <c r="D328" t="s">
        <v>32</v>
      </c>
      <c r="E328">
        <v>21268</v>
      </c>
      <c r="F328" s="2">
        <v>44501</v>
      </c>
      <c r="G328" s="2">
        <v>22478</v>
      </c>
      <c r="H328">
        <v>64</v>
      </c>
      <c r="I328" t="s">
        <v>27</v>
      </c>
      <c r="J328" s="2"/>
      <c r="K328" t="s">
        <v>28</v>
      </c>
      <c r="L328">
        <v>42</v>
      </c>
      <c r="M328" t="s">
        <v>70</v>
      </c>
      <c r="N328" t="s">
        <v>245</v>
      </c>
      <c r="O328">
        <f t="shared" si="10"/>
        <v>6000</v>
      </c>
      <c r="P328">
        <v>3600</v>
      </c>
      <c r="Q328">
        <v>300</v>
      </c>
      <c r="R328">
        <v>432</v>
      </c>
      <c r="S328">
        <v>900</v>
      </c>
      <c r="T328">
        <v>0</v>
      </c>
      <c r="U328">
        <v>0</v>
      </c>
      <c r="V328">
        <v>0</v>
      </c>
      <c r="W328">
        <v>0</v>
      </c>
      <c r="X328">
        <v>768</v>
      </c>
      <c r="Y328">
        <v>1856.71</v>
      </c>
      <c r="Z328">
        <f t="shared" si="11"/>
        <v>7856.71</v>
      </c>
    </row>
    <row r="329" spans="1:26" x14ac:dyDescent="0.3">
      <c r="A329">
        <v>1</v>
      </c>
      <c r="B329">
        <v>41404</v>
      </c>
      <c r="C329" t="s">
        <v>235</v>
      </c>
      <c r="D329" t="s">
        <v>32</v>
      </c>
      <c r="E329">
        <v>21281</v>
      </c>
      <c r="F329" s="2">
        <v>44493</v>
      </c>
      <c r="G329" s="2">
        <v>30426</v>
      </c>
      <c r="H329">
        <v>42</v>
      </c>
      <c r="I329" t="s">
        <v>27</v>
      </c>
      <c r="J329" s="2"/>
      <c r="K329" t="s">
        <v>28</v>
      </c>
      <c r="L329">
        <v>42</v>
      </c>
      <c r="M329" t="s">
        <v>93</v>
      </c>
      <c r="N329" t="s">
        <v>229</v>
      </c>
      <c r="O329">
        <f t="shared" si="10"/>
        <v>2500</v>
      </c>
      <c r="P329">
        <v>1500</v>
      </c>
      <c r="Q329">
        <v>450</v>
      </c>
      <c r="R329">
        <v>0</v>
      </c>
      <c r="S329">
        <v>0</v>
      </c>
      <c r="T329">
        <v>0</v>
      </c>
      <c r="U329">
        <v>0</v>
      </c>
      <c r="V329">
        <v>0</v>
      </c>
      <c r="W329">
        <v>0</v>
      </c>
      <c r="X329">
        <v>550</v>
      </c>
      <c r="Y329">
        <v>0</v>
      </c>
      <c r="Z329">
        <f t="shared" si="11"/>
        <v>2500</v>
      </c>
    </row>
    <row r="330" spans="1:26" x14ac:dyDescent="0.3">
      <c r="A330">
        <v>1</v>
      </c>
      <c r="B330">
        <v>41405</v>
      </c>
      <c r="C330" t="s">
        <v>63</v>
      </c>
      <c r="D330" t="s">
        <v>32</v>
      </c>
      <c r="E330">
        <v>21282</v>
      </c>
      <c r="F330" s="2">
        <v>44538</v>
      </c>
      <c r="G330" s="2">
        <v>21916</v>
      </c>
      <c r="H330">
        <v>65</v>
      </c>
      <c r="I330" t="s">
        <v>27</v>
      </c>
      <c r="J330" s="2"/>
      <c r="K330" t="s">
        <v>28</v>
      </c>
      <c r="L330">
        <v>30</v>
      </c>
      <c r="M330" t="s">
        <v>59</v>
      </c>
      <c r="N330" t="s">
        <v>259</v>
      </c>
      <c r="O330">
        <f t="shared" si="10"/>
        <v>8000</v>
      </c>
      <c r="P330">
        <v>4800</v>
      </c>
      <c r="Q330">
        <v>500</v>
      </c>
      <c r="R330">
        <v>1200</v>
      </c>
      <c r="S330">
        <v>600</v>
      </c>
      <c r="T330">
        <v>0</v>
      </c>
      <c r="U330">
        <v>0</v>
      </c>
      <c r="V330">
        <v>0</v>
      </c>
      <c r="W330">
        <v>0</v>
      </c>
      <c r="X330">
        <v>900</v>
      </c>
      <c r="Y330">
        <v>0</v>
      </c>
      <c r="Z330">
        <f t="shared" si="11"/>
        <v>8000</v>
      </c>
    </row>
    <row r="331" spans="1:26" x14ac:dyDescent="0.3">
      <c r="A331">
        <v>1</v>
      </c>
      <c r="B331">
        <v>83194</v>
      </c>
      <c r="C331" t="s">
        <v>228</v>
      </c>
      <c r="D331" t="s">
        <v>44</v>
      </c>
      <c r="E331">
        <v>11082</v>
      </c>
      <c r="F331" s="2">
        <v>38691</v>
      </c>
      <c r="G331" s="2">
        <v>22505</v>
      </c>
      <c r="H331">
        <v>64</v>
      </c>
      <c r="I331" t="s">
        <v>27</v>
      </c>
      <c r="J331" s="2"/>
      <c r="K331" t="s">
        <v>28</v>
      </c>
      <c r="L331">
        <v>30</v>
      </c>
      <c r="M331" t="s">
        <v>112</v>
      </c>
      <c r="N331" t="s">
        <v>515</v>
      </c>
      <c r="O331">
        <f t="shared" si="10"/>
        <v>42500</v>
      </c>
      <c r="P331">
        <v>20000</v>
      </c>
      <c r="Q331">
        <v>3975</v>
      </c>
      <c r="R331">
        <v>5000</v>
      </c>
      <c r="S331">
        <v>3000</v>
      </c>
      <c r="T331">
        <v>1250</v>
      </c>
      <c r="U331">
        <v>1375</v>
      </c>
      <c r="V331">
        <v>0</v>
      </c>
      <c r="W331">
        <v>0</v>
      </c>
      <c r="X331">
        <v>7900</v>
      </c>
      <c r="Y331">
        <v>9901.4699999999993</v>
      </c>
      <c r="Z331">
        <f t="shared" si="11"/>
        <v>52401.47</v>
      </c>
    </row>
    <row r="332" spans="1:26" x14ac:dyDescent="0.3">
      <c r="A332">
        <v>1</v>
      </c>
      <c r="B332">
        <v>80330</v>
      </c>
      <c r="C332" t="s">
        <v>272</v>
      </c>
      <c r="D332" t="s">
        <v>44</v>
      </c>
      <c r="E332">
        <v>11086</v>
      </c>
      <c r="F332" s="2">
        <v>32813</v>
      </c>
      <c r="G332" s="2">
        <v>23012</v>
      </c>
      <c r="H332">
        <v>62</v>
      </c>
      <c r="I332" t="s">
        <v>27</v>
      </c>
      <c r="J332" s="2"/>
      <c r="K332" t="s">
        <v>28</v>
      </c>
      <c r="L332">
        <v>30</v>
      </c>
      <c r="M332" t="s">
        <v>112</v>
      </c>
      <c r="N332" t="s">
        <v>407</v>
      </c>
      <c r="O332">
        <f t="shared" si="10"/>
        <v>40000</v>
      </c>
      <c r="P332">
        <v>19500</v>
      </c>
      <c r="Q332">
        <v>3700</v>
      </c>
      <c r="R332">
        <v>5000</v>
      </c>
      <c r="S332">
        <v>3000</v>
      </c>
      <c r="T332">
        <v>2000</v>
      </c>
      <c r="U332">
        <v>2000</v>
      </c>
      <c r="V332">
        <v>5000</v>
      </c>
      <c r="W332">
        <v>0</v>
      </c>
      <c r="X332">
        <v>4800</v>
      </c>
      <c r="Y332">
        <v>9395.0499999999993</v>
      </c>
      <c r="Z332">
        <f t="shared" si="11"/>
        <v>49395.05</v>
      </c>
    </row>
    <row r="333" spans="1:26" x14ac:dyDescent="0.3">
      <c r="A333">
        <v>1</v>
      </c>
      <c r="B333">
        <v>80543</v>
      </c>
      <c r="C333" t="s">
        <v>263</v>
      </c>
      <c r="D333" t="s">
        <v>39</v>
      </c>
      <c r="E333">
        <v>29399</v>
      </c>
      <c r="F333" s="2">
        <v>36480</v>
      </c>
      <c r="G333" s="2">
        <v>24215</v>
      </c>
      <c r="H333">
        <v>59</v>
      </c>
      <c r="I333" t="s">
        <v>27</v>
      </c>
      <c r="J333" s="2"/>
      <c r="K333" t="s">
        <v>28</v>
      </c>
      <c r="L333">
        <v>42</v>
      </c>
      <c r="M333" t="s">
        <v>29</v>
      </c>
      <c r="N333" t="s">
        <v>214</v>
      </c>
      <c r="O333">
        <f t="shared" si="10"/>
        <v>1700</v>
      </c>
      <c r="P333">
        <v>1300</v>
      </c>
      <c r="Q333">
        <v>400</v>
      </c>
      <c r="R333">
        <v>0</v>
      </c>
      <c r="S333">
        <v>0</v>
      </c>
      <c r="T333">
        <v>0</v>
      </c>
      <c r="U333">
        <v>0</v>
      </c>
      <c r="V333">
        <v>0</v>
      </c>
      <c r="W333">
        <v>0</v>
      </c>
      <c r="X333">
        <v>0</v>
      </c>
      <c r="Y333">
        <v>1428.32</v>
      </c>
      <c r="Z333">
        <f t="shared" si="11"/>
        <v>3128.3199999999997</v>
      </c>
    </row>
    <row r="334" spans="1:26" x14ac:dyDescent="0.3">
      <c r="A334">
        <v>1</v>
      </c>
      <c r="B334">
        <v>80638</v>
      </c>
      <c r="C334" t="s">
        <v>410</v>
      </c>
      <c r="D334" t="s">
        <v>32</v>
      </c>
      <c r="E334">
        <v>21268</v>
      </c>
      <c r="F334" s="2">
        <v>37280</v>
      </c>
      <c r="G334" s="2">
        <v>23906</v>
      </c>
      <c r="H334">
        <v>60</v>
      </c>
      <c r="I334" t="s">
        <v>27</v>
      </c>
      <c r="J334" s="2"/>
      <c r="K334" t="s">
        <v>28</v>
      </c>
      <c r="L334">
        <v>42</v>
      </c>
      <c r="M334" t="s">
        <v>70</v>
      </c>
      <c r="N334" t="s">
        <v>67</v>
      </c>
      <c r="O334">
        <f t="shared" si="10"/>
        <v>3300</v>
      </c>
      <c r="P334">
        <v>1850</v>
      </c>
      <c r="Q334">
        <v>500</v>
      </c>
      <c r="R334">
        <v>0</v>
      </c>
      <c r="S334">
        <v>0</v>
      </c>
      <c r="T334">
        <v>0</v>
      </c>
      <c r="U334">
        <v>0</v>
      </c>
      <c r="V334">
        <v>350</v>
      </c>
      <c r="W334">
        <v>0</v>
      </c>
      <c r="X334">
        <v>950</v>
      </c>
      <c r="Y334">
        <v>1791.76</v>
      </c>
      <c r="Z334">
        <f t="shared" si="11"/>
        <v>5091.76</v>
      </c>
    </row>
    <row r="335" spans="1:26" x14ac:dyDescent="0.3">
      <c r="A335">
        <v>1</v>
      </c>
      <c r="B335">
        <v>90209</v>
      </c>
      <c r="C335" t="s">
        <v>101</v>
      </c>
      <c r="D335" t="s">
        <v>44</v>
      </c>
      <c r="E335">
        <v>10016</v>
      </c>
      <c r="F335" s="2">
        <v>41911</v>
      </c>
      <c r="G335" s="2">
        <v>28152</v>
      </c>
      <c r="H335">
        <v>48</v>
      </c>
      <c r="I335" t="s">
        <v>27</v>
      </c>
      <c r="J335" s="2"/>
      <c r="K335" t="s">
        <v>28</v>
      </c>
      <c r="L335">
        <v>30</v>
      </c>
      <c r="M335" t="s">
        <v>112</v>
      </c>
      <c r="N335" t="s">
        <v>1011</v>
      </c>
      <c r="O335">
        <f t="shared" si="10"/>
        <v>39891</v>
      </c>
      <c r="P335">
        <v>24975</v>
      </c>
      <c r="Q335">
        <v>1500</v>
      </c>
      <c r="R335">
        <v>6245</v>
      </c>
      <c r="S335">
        <v>3000</v>
      </c>
      <c r="T335">
        <v>701</v>
      </c>
      <c r="U335">
        <v>0</v>
      </c>
      <c r="V335">
        <v>3470</v>
      </c>
      <c r="W335">
        <v>3470</v>
      </c>
      <c r="X335">
        <v>0</v>
      </c>
      <c r="Y335">
        <v>9507.81</v>
      </c>
      <c r="Z335">
        <f t="shared" si="11"/>
        <v>49398.81</v>
      </c>
    </row>
    <row r="336" spans="1:26" x14ac:dyDescent="0.3">
      <c r="A336">
        <v>1</v>
      </c>
      <c r="B336">
        <v>81155</v>
      </c>
      <c r="C336" t="s">
        <v>413</v>
      </c>
      <c r="D336" t="s">
        <v>44</v>
      </c>
      <c r="E336">
        <v>11086</v>
      </c>
      <c r="F336" s="2">
        <v>34547</v>
      </c>
      <c r="G336" s="2">
        <v>24853</v>
      </c>
      <c r="H336">
        <v>57</v>
      </c>
      <c r="I336" t="s">
        <v>27</v>
      </c>
      <c r="J336" s="2"/>
      <c r="K336" t="s">
        <v>28</v>
      </c>
      <c r="L336">
        <v>30</v>
      </c>
      <c r="M336" t="s">
        <v>70</v>
      </c>
      <c r="N336" t="s">
        <v>203</v>
      </c>
      <c r="O336">
        <f t="shared" si="10"/>
        <v>11000</v>
      </c>
      <c r="P336">
        <v>5400</v>
      </c>
      <c r="Q336">
        <v>1500</v>
      </c>
      <c r="R336">
        <v>1350</v>
      </c>
      <c r="S336">
        <v>1050</v>
      </c>
      <c r="T336">
        <v>0</v>
      </c>
      <c r="U336">
        <v>0</v>
      </c>
      <c r="V336">
        <v>1000</v>
      </c>
      <c r="W336">
        <v>0</v>
      </c>
      <c r="X336">
        <v>1700</v>
      </c>
      <c r="Y336">
        <v>3543.38</v>
      </c>
      <c r="Z336">
        <f t="shared" si="11"/>
        <v>14543.380000000001</v>
      </c>
    </row>
    <row r="337" spans="1:26" x14ac:dyDescent="0.3">
      <c r="A337">
        <v>1</v>
      </c>
      <c r="B337">
        <v>81165</v>
      </c>
      <c r="C337" t="s">
        <v>414</v>
      </c>
      <c r="D337" t="s">
        <v>44</v>
      </c>
      <c r="E337">
        <v>11086</v>
      </c>
      <c r="F337" s="2">
        <v>34601</v>
      </c>
      <c r="G337" s="2">
        <v>25134</v>
      </c>
      <c r="H337">
        <v>57</v>
      </c>
      <c r="I337" t="s">
        <v>27</v>
      </c>
      <c r="J337" s="2"/>
      <c r="K337" t="s">
        <v>28</v>
      </c>
      <c r="L337">
        <v>30</v>
      </c>
      <c r="M337" t="s">
        <v>70</v>
      </c>
      <c r="N337" t="s">
        <v>317</v>
      </c>
      <c r="O337">
        <f t="shared" si="10"/>
        <v>11000</v>
      </c>
      <c r="P337">
        <v>5400</v>
      </c>
      <c r="Q337">
        <v>1500</v>
      </c>
      <c r="R337">
        <v>1375</v>
      </c>
      <c r="S337">
        <v>1025</v>
      </c>
      <c r="T337">
        <v>0</v>
      </c>
      <c r="U337">
        <v>0</v>
      </c>
      <c r="V337">
        <v>1000</v>
      </c>
      <c r="W337">
        <v>0</v>
      </c>
      <c r="X337">
        <v>1700</v>
      </c>
      <c r="Y337">
        <v>4328.88</v>
      </c>
      <c r="Z337">
        <f t="shared" si="11"/>
        <v>15328.880000000001</v>
      </c>
    </row>
    <row r="338" spans="1:26" x14ac:dyDescent="0.3">
      <c r="A338">
        <v>1</v>
      </c>
      <c r="B338">
        <v>81181</v>
      </c>
      <c r="C338" t="s">
        <v>415</v>
      </c>
      <c r="D338" t="s">
        <v>35</v>
      </c>
      <c r="E338">
        <v>15701</v>
      </c>
      <c r="F338" s="2">
        <v>34725</v>
      </c>
      <c r="G338" s="2">
        <v>23377</v>
      </c>
      <c r="H338">
        <v>61</v>
      </c>
      <c r="I338" t="s">
        <v>27</v>
      </c>
      <c r="J338" s="2"/>
      <c r="K338" t="s">
        <v>28</v>
      </c>
      <c r="L338">
        <v>42</v>
      </c>
      <c r="M338" t="s">
        <v>29</v>
      </c>
      <c r="N338" t="s">
        <v>416</v>
      </c>
      <c r="O338">
        <f t="shared" si="10"/>
        <v>3500</v>
      </c>
      <c r="P338">
        <v>2310</v>
      </c>
      <c r="Q338">
        <v>300</v>
      </c>
      <c r="R338">
        <v>540</v>
      </c>
      <c r="S338">
        <v>200</v>
      </c>
      <c r="T338">
        <v>0</v>
      </c>
      <c r="U338">
        <v>0</v>
      </c>
      <c r="V338">
        <v>100</v>
      </c>
      <c r="W338">
        <v>0</v>
      </c>
      <c r="X338">
        <v>150</v>
      </c>
      <c r="Y338">
        <v>1812.4</v>
      </c>
      <c r="Z338">
        <f t="shared" si="11"/>
        <v>5312.4</v>
      </c>
    </row>
    <row r="339" spans="1:26" x14ac:dyDescent="0.3">
      <c r="A339">
        <v>1</v>
      </c>
      <c r="B339">
        <v>81193</v>
      </c>
      <c r="C339" t="s">
        <v>417</v>
      </c>
      <c r="D339" t="s">
        <v>44</v>
      </c>
      <c r="E339">
        <v>10028</v>
      </c>
      <c r="F339" s="2">
        <v>34731</v>
      </c>
      <c r="G339" s="2">
        <v>27872</v>
      </c>
      <c r="H339">
        <v>49</v>
      </c>
      <c r="I339" t="s">
        <v>27</v>
      </c>
      <c r="J339" s="2"/>
      <c r="K339" t="s">
        <v>28</v>
      </c>
      <c r="L339">
        <v>30</v>
      </c>
      <c r="M339" t="s">
        <v>118</v>
      </c>
      <c r="N339" t="s">
        <v>418</v>
      </c>
      <c r="O339">
        <f t="shared" si="10"/>
        <v>12500</v>
      </c>
      <c r="P339">
        <v>8400</v>
      </c>
      <c r="Q339">
        <v>0</v>
      </c>
      <c r="R339">
        <v>4100</v>
      </c>
      <c r="S339">
        <v>0</v>
      </c>
      <c r="T339">
        <v>0</v>
      </c>
      <c r="U339">
        <v>0</v>
      </c>
      <c r="V339">
        <v>4000</v>
      </c>
      <c r="W339">
        <v>0</v>
      </c>
      <c r="X339">
        <v>0</v>
      </c>
      <c r="Y339">
        <v>3500.39</v>
      </c>
      <c r="Z339">
        <f t="shared" si="11"/>
        <v>16000.39</v>
      </c>
    </row>
    <row r="340" spans="1:26" x14ac:dyDescent="0.3">
      <c r="A340">
        <v>1</v>
      </c>
      <c r="B340">
        <v>40940</v>
      </c>
      <c r="C340" t="s">
        <v>139</v>
      </c>
      <c r="D340" t="s">
        <v>32</v>
      </c>
      <c r="E340">
        <v>21281</v>
      </c>
      <c r="F340" s="2">
        <v>42704</v>
      </c>
      <c r="G340" s="2">
        <v>27345</v>
      </c>
      <c r="H340">
        <v>51</v>
      </c>
      <c r="I340" t="s">
        <v>27</v>
      </c>
      <c r="J340" s="2"/>
      <c r="K340" t="s">
        <v>28</v>
      </c>
      <c r="L340">
        <v>30</v>
      </c>
      <c r="M340" t="s">
        <v>112</v>
      </c>
      <c r="N340" t="s">
        <v>140</v>
      </c>
      <c r="O340">
        <f t="shared" si="10"/>
        <v>35000</v>
      </c>
      <c r="P340">
        <v>21000</v>
      </c>
      <c r="Q340">
        <v>1000</v>
      </c>
      <c r="R340">
        <v>5250</v>
      </c>
      <c r="S340">
        <v>2520</v>
      </c>
      <c r="T340">
        <v>0</v>
      </c>
      <c r="U340">
        <v>0</v>
      </c>
      <c r="V340">
        <v>2500</v>
      </c>
      <c r="W340">
        <v>0</v>
      </c>
      <c r="X340">
        <v>5230</v>
      </c>
      <c r="Y340">
        <v>8803.91</v>
      </c>
      <c r="Z340">
        <f t="shared" si="11"/>
        <v>43803.91</v>
      </c>
    </row>
    <row r="341" spans="1:26" x14ac:dyDescent="0.3">
      <c r="A341">
        <v>1</v>
      </c>
      <c r="B341">
        <v>81297</v>
      </c>
      <c r="C341" t="s">
        <v>235</v>
      </c>
      <c r="D341" t="s">
        <v>44</v>
      </c>
      <c r="E341">
        <v>10043</v>
      </c>
      <c r="F341" s="2">
        <v>35119</v>
      </c>
      <c r="G341" s="2">
        <v>25716</v>
      </c>
      <c r="H341">
        <v>55</v>
      </c>
      <c r="I341" t="s">
        <v>27</v>
      </c>
      <c r="J341" s="2"/>
      <c r="K341" t="s">
        <v>28</v>
      </c>
      <c r="L341">
        <v>30</v>
      </c>
      <c r="M341" t="s">
        <v>59</v>
      </c>
      <c r="N341" t="s">
        <v>421</v>
      </c>
      <c r="O341">
        <f t="shared" si="10"/>
        <v>21000</v>
      </c>
      <c r="P341">
        <v>9000</v>
      </c>
      <c r="Q341">
        <v>2400</v>
      </c>
      <c r="R341">
        <v>2000</v>
      </c>
      <c r="S341">
        <v>1600</v>
      </c>
      <c r="T341">
        <v>0</v>
      </c>
      <c r="U341">
        <v>0</v>
      </c>
      <c r="V341">
        <v>1500</v>
      </c>
      <c r="W341">
        <v>0</v>
      </c>
      <c r="X341">
        <v>6000</v>
      </c>
      <c r="Y341">
        <v>6469.01</v>
      </c>
      <c r="Z341">
        <f t="shared" si="11"/>
        <v>27469.010000000002</v>
      </c>
    </row>
    <row r="342" spans="1:26" x14ac:dyDescent="0.3">
      <c r="A342">
        <v>1</v>
      </c>
      <c r="B342">
        <v>88358</v>
      </c>
      <c r="C342" t="s">
        <v>884</v>
      </c>
      <c r="D342" t="s">
        <v>32</v>
      </c>
      <c r="E342">
        <v>21279</v>
      </c>
      <c r="F342" s="2">
        <v>41456</v>
      </c>
      <c r="G342" s="2">
        <v>19994</v>
      </c>
      <c r="H342">
        <v>71</v>
      </c>
      <c r="I342" t="s">
        <v>27</v>
      </c>
      <c r="J342" s="2"/>
      <c r="K342" t="s">
        <v>28</v>
      </c>
      <c r="L342">
        <v>30</v>
      </c>
      <c r="M342" t="s">
        <v>112</v>
      </c>
      <c r="N342" t="s">
        <v>143</v>
      </c>
      <c r="O342">
        <f t="shared" si="10"/>
        <v>35000</v>
      </c>
      <c r="P342">
        <v>16750</v>
      </c>
      <c r="Q342">
        <v>1750</v>
      </c>
      <c r="R342">
        <v>4500</v>
      </c>
      <c r="S342">
        <v>1920</v>
      </c>
      <c r="T342">
        <v>733</v>
      </c>
      <c r="U342">
        <v>835</v>
      </c>
      <c r="V342">
        <v>2500</v>
      </c>
      <c r="W342">
        <v>0</v>
      </c>
      <c r="X342">
        <v>8512</v>
      </c>
      <c r="Y342">
        <v>8337.24</v>
      </c>
      <c r="Z342">
        <f t="shared" si="11"/>
        <v>43337.24</v>
      </c>
    </row>
    <row r="343" spans="1:26" x14ac:dyDescent="0.3">
      <c r="A343">
        <v>1</v>
      </c>
      <c r="B343">
        <v>81452</v>
      </c>
      <c r="C343" t="s">
        <v>295</v>
      </c>
      <c r="D343" t="s">
        <v>32</v>
      </c>
      <c r="E343">
        <v>21276</v>
      </c>
      <c r="F343" s="2">
        <v>35381</v>
      </c>
      <c r="G343" s="2">
        <v>27089</v>
      </c>
      <c r="H343">
        <v>51</v>
      </c>
      <c r="I343" t="s">
        <v>27</v>
      </c>
      <c r="J343" s="2"/>
      <c r="K343" t="s">
        <v>28</v>
      </c>
      <c r="L343">
        <v>42</v>
      </c>
      <c r="M343" t="s">
        <v>29</v>
      </c>
      <c r="N343" t="s">
        <v>67</v>
      </c>
      <c r="O343">
        <f t="shared" si="10"/>
        <v>2550</v>
      </c>
      <c r="P343">
        <v>1500</v>
      </c>
      <c r="Q343">
        <v>550</v>
      </c>
      <c r="R343">
        <v>0</v>
      </c>
      <c r="S343">
        <v>0</v>
      </c>
      <c r="T343">
        <v>0</v>
      </c>
      <c r="U343">
        <v>0</v>
      </c>
      <c r="V343">
        <v>0</v>
      </c>
      <c r="W343">
        <v>0</v>
      </c>
      <c r="X343">
        <v>500</v>
      </c>
      <c r="Y343">
        <v>1587.16</v>
      </c>
      <c r="Z343">
        <f t="shared" si="11"/>
        <v>4137.16</v>
      </c>
    </row>
    <row r="344" spans="1:26" x14ac:dyDescent="0.3">
      <c r="A344">
        <v>1</v>
      </c>
      <c r="B344">
        <v>81494</v>
      </c>
      <c r="C344" t="s">
        <v>423</v>
      </c>
      <c r="D344" t="s">
        <v>32</v>
      </c>
      <c r="E344">
        <v>21281</v>
      </c>
      <c r="F344" s="2">
        <v>35370</v>
      </c>
      <c r="G344" s="2">
        <v>23377</v>
      </c>
      <c r="H344">
        <v>61</v>
      </c>
      <c r="I344" t="s">
        <v>27</v>
      </c>
      <c r="J344" s="2"/>
      <c r="K344" t="s">
        <v>28</v>
      </c>
      <c r="L344">
        <v>30</v>
      </c>
      <c r="M344" t="s">
        <v>204</v>
      </c>
      <c r="N344" t="s">
        <v>424</v>
      </c>
      <c r="O344">
        <f t="shared" si="10"/>
        <v>9000</v>
      </c>
      <c r="P344">
        <v>5000</v>
      </c>
      <c r="Q344">
        <v>1100</v>
      </c>
      <c r="R344">
        <v>1125</v>
      </c>
      <c r="S344">
        <v>600</v>
      </c>
      <c r="T344">
        <v>0</v>
      </c>
      <c r="U344">
        <v>0</v>
      </c>
      <c r="V344">
        <v>1500</v>
      </c>
      <c r="W344">
        <v>0</v>
      </c>
      <c r="X344">
        <v>1175</v>
      </c>
      <c r="Y344">
        <v>3013.75</v>
      </c>
      <c r="Z344">
        <f t="shared" si="11"/>
        <v>12013.75</v>
      </c>
    </row>
    <row r="345" spans="1:26" x14ac:dyDescent="0.3">
      <c r="A345">
        <v>1</v>
      </c>
      <c r="B345">
        <v>81537</v>
      </c>
      <c r="C345" t="s">
        <v>425</v>
      </c>
      <c r="D345" t="s">
        <v>39</v>
      </c>
      <c r="E345">
        <v>29391</v>
      </c>
      <c r="F345" s="2">
        <v>35404</v>
      </c>
      <c r="G345" s="2">
        <v>25253</v>
      </c>
      <c r="H345">
        <v>56</v>
      </c>
      <c r="I345" t="s">
        <v>27</v>
      </c>
      <c r="J345" s="2"/>
      <c r="K345" t="s">
        <v>28</v>
      </c>
      <c r="L345">
        <v>42</v>
      </c>
      <c r="M345" t="s">
        <v>29</v>
      </c>
      <c r="N345" t="s">
        <v>332</v>
      </c>
      <c r="O345">
        <f t="shared" si="10"/>
        <v>2300</v>
      </c>
      <c r="P345">
        <v>1545</v>
      </c>
      <c r="Q345">
        <v>545</v>
      </c>
      <c r="R345">
        <v>0</v>
      </c>
      <c r="S345">
        <v>0</v>
      </c>
      <c r="T345">
        <v>0</v>
      </c>
      <c r="U345">
        <v>0</v>
      </c>
      <c r="V345">
        <v>350</v>
      </c>
      <c r="W345">
        <v>0</v>
      </c>
      <c r="X345">
        <v>210</v>
      </c>
      <c r="Y345">
        <v>1549.09</v>
      </c>
      <c r="Z345">
        <f t="shared" si="11"/>
        <v>3849.09</v>
      </c>
    </row>
    <row r="346" spans="1:26" x14ac:dyDescent="0.3">
      <c r="A346">
        <v>1</v>
      </c>
      <c r="B346">
        <v>81586</v>
      </c>
      <c r="C346" t="s">
        <v>133</v>
      </c>
      <c r="D346" t="s">
        <v>32</v>
      </c>
      <c r="E346">
        <v>21282</v>
      </c>
      <c r="F346" s="2">
        <v>35406</v>
      </c>
      <c r="G346" s="2">
        <v>26886</v>
      </c>
      <c r="H346">
        <v>52</v>
      </c>
      <c r="I346" t="s">
        <v>27</v>
      </c>
      <c r="J346" s="2"/>
      <c r="K346" t="s">
        <v>28</v>
      </c>
      <c r="L346">
        <v>42</v>
      </c>
      <c r="M346" t="s">
        <v>157</v>
      </c>
      <c r="N346" t="s">
        <v>36</v>
      </c>
      <c r="O346">
        <f t="shared" si="10"/>
        <v>1100</v>
      </c>
      <c r="P346">
        <v>750</v>
      </c>
      <c r="Q346">
        <v>350</v>
      </c>
      <c r="R346">
        <v>0</v>
      </c>
      <c r="S346">
        <v>0</v>
      </c>
      <c r="T346">
        <v>0</v>
      </c>
      <c r="U346">
        <v>0</v>
      </c>
      <c r="V346">
        <v>100</v>
      </c>
      <c r="W346">
        <v>0</v>
      </c>
      <c r="X346">
        <v>0</v>
      </c>
      <c r="Y346">
        <v>1296.76</v>
      </c>
      <c r="Z346">
        <f t="shared" si="11"/>
        <v>2396.7600000000002</v>
      </c>
    </row>
    <row r="347" spans="1:26" x14ac:dyDescent="0.3">
      <c r="A347">
        <v>1</v>
      </c>
      <c r="B347">
        <v>81670</v>
      </c>
      <c r="C347" t="s">
        <v>135</v>
      </c>
      <c r="D347" t="s">
        <v>32</v>
      </c>
      <c r="E347">
        <v>21281</v>
      </c>
      <c r="F347" s="2">
        <v>35551</v>
      </c>
      <c r="G347" s="2">
        <v>23110</v>
      </c>
      <c r="H347">
        <v>62</v>
      </c>
      <c r="I347" t="s">
        <v>27</v>
      </c>
      <c r="J347" s="2"/>
      <c r="K347" t="s">
        <v>28</v>
      </c>
      <c r="L347">
        <v>30</v>
      </c>
      <c r="M347" t="s">
        <v>59</v>
      </c>
      <c r="N347" t="s">
        <v>109</v>
      </c>
      <c r="O347">
        <f t="shared" si="10"/>
        <v>7000</v>
      </c>
      <c r="P347">
        <v>3205</v>
      </c>
      <c r="Q347">
        <v>600</v>
      </c>
      <c r="R347">
        <v>0</v>
      </c>
      <c r="S347">
        <v>0</v>
      </c>
      <c r="T347">
        <v>0</v>
      </c>
      <c r="U347">
        <v>0</v>
      </c>
      <c r="V347">
        <v>1750</v>
      </c>
      <c r="W347">
        <v>0</v>
      </c>
      <c r="X347">
        <v>3195</v>
      </c>
      <c r="Y347">
        <v>2602.4699999999998</v>
      </c>
      <c r="Z347">
        <f t="shared" si="11"/>
        <v>9602.4699999999993</v>
      </c>
    </row>
    <row r="348" spans="1:26" x14ac:dyDescent="0.3">
      <c r="A348">
        <v>1</v>
      </c>
      <c r="B348">
        <v>89687</v>
      </c>
      <c r="C348" t="s">
        <v>61</v>
      </c>
      <c r="D348" t="s">
        <v>32</v>
      </c>
      <c r="E348">
        <v>21268</v>
      </c>
      <c r="F348" s="2">
        <v>41695</v>
      </c>
      <c r="G348" s="2">
        <v>32726</v>
      </c>
      <c r="H348">
        <v>36</v>
      </c>
      <c r="I348" t="s">
        <v>27</v>
      </c>
      <c r="J348" s="2"/>
      <c r="K348" t="s">
        <v>28</v>
      </c>
      <c r="L348">
        <v>30</v>
      </c>
      <c r="M348" t="s">
        <v>112</v>
      </c>
      <c r="N348" t="s">
        <v>975</v>
      </c>
      <c r="O348">
        <f t="shared" si="10"/>
        <v>28500</v>
      </c>
      <c r="P348">
        <v>15700</v>
      </c>
      <c r="Q348">
        <v>1000</v>
      </c>
      <c r="R348">
        <v>4000</v>
      </c>
      <c r="S348">
        <v>2688</v>
      </c>
      <c r="T348">
        <v>0</v>
      </c>
      <c r="U348">
        <v>0</v>
      </c>
      <c r="V348">
        <v>5000</v>
      </c>
      <c r="W348">
        <v>0</v>
      </c>
      <c r="X348">
        <v>5112</v>
      </c>
      <c r="Y348">
        <v>7198.9</v>
      </c>
      <c r="Z348">
        <f t="shared" si="11"/>
        <v>35698.9</v>
      </c>
    </row>
    <row r="349" spans="1:26" x14ac:dyDescent="0.3">
      <c r="A349">
        <v>1</v>
      </c>
      <c r="B349">
        <v>81720</v>
      </c>
      <c r="C349" t="s">
        <v>427</v>
      </c>
      <c r="D349" t="s">
        <v>44</v>
      </c>
      <c r="E349">
        <v>10042</v>
      </c>
      <c r="F349" s="2">
        <v>34723</v>
      </c>
      <c r="G349" s="2">
        <v>23409</v>
      </c>
      <c r="H349">
        <v>61</v>
      </c>
      <c r="I349" t="s">
        <v>27</v>
      </c>
      <c r="J349" s="2"/>
      <c r="K349" t="s">
        <v>28</v>
      </c>
      <c r="L349">
        <v>30</v>
      </c>
      <c r="M349" t="s">
        <v>29</v>
      </c>
      <c r="N349" t="s">
        <v>428</v>
      </c>
      <c r="O349">
        <f t="shared" si="10"/>
        <v>22535</v>
      </c>
      <c r="P349">
        <v>11300</v>
      </c>
      <c r="Q349">
        <v>2350</v>
      </c>
      <c r="R349">
        <v>2825</v>
      </c>
      <c r="S349">
        <v>1600</v>
      </c>
      <c r="T349">
        <v>0</v>
      </c>
      <c r="U349">
        <v>0</v>
      </c>
      <c r="V349">
        <v>2000</v>
      </c>
      <c r="W349">
        <v>0</v>
      </c>
      <c r="X349">
        <v>4460</v>
      </c>
      <c r="Y349">
        <v>6386.32</v>
      </c>
      <c r="Z349">
        <f t="shared" si="11"/>
        <v>28921.32</v>
      </c>
    </row>
    <row r="350" spans="1:26" x14ac:dyDescent="0.3">
      <c r="A350">
        <v>1</v>
      </c>
      <c r="B350">
        <v>81772</v>
      </c>
      <c r="C350" t="s">
        <v>429</v>
      </c>
      <c r="D350" t="s">
        <v>32</v>
      </c>
      <c r="E350">
        <v>21280</v>
      </c>
      <c r="F350" s="2">
        <v>35735</v>
      </c>
      <c r="G350" s="2">
        <v>21601</v>
      </c>
      <c r="H350">
        <v>66</v>
      </c>
      <c r="I350" t="s">
        <v>27</v>
      </c>
      <c r="J350" s="2"/>
      <c r="K350" t="s">
        <v>28</v>
      </c>
      <c r="L350">
        <v>42</v>
      </c>
      <c r="M350" t="s">
        <v>29</v>
      </c>
      <c r="N350" t="s">
        <v>100</v>
      </c>
      <c r="O350">
        <f t="shared" si="10"/>
        <v>1500</v>
      </c>
      <c r="P350">
        <v>1075</v>
      </c>
      <c r="Q350">
        <v>300</v>
      </c>
      <c r="R350">
        <v>0</v>
      </c>
      <c r="S350">
        <v>0</v>
      </c>
      <c r="T350">
        <v>0</v>
      </c>
      <c r="U350">
        <v>0</v>
      </c>
      <c r="V350">
        <v>150</v>
      </c>
      <c r="W350">
        <v>0</v>
      </c>
      <c r="X350">
        <v>125</v>
      </c>
      <c r="Y350">
        <v>1383.35</v>
      </c>
      <c r="Z350">
        <f t="shared" si="11"/>
        <v>2883.35</v>
      </c>
    </row>
    <row r="351" spans="1:26" x14ac:dyDescent="0.3">
      <c r="A351">
        <v>1</v>
      </c>
      <c r="B351">
        <v>81784</v>
      </c>
      <c r="C351" t="s">
        <v>430</v>
      </c>
      <c r="D351" t="s">
        <v>44</v>
      </c>
      <c r="E351">
        <v>11072</v>
      </c>
      <c r="F351" s="2">
        <v>35715</v>
      </c>
      <c r="G351" s="2">
        <v>22647</v>
      </c>
      <c r="H351">
        <v>63</v>
      </c>
      <c r="I351" t="s">
        <v>27</v>
      </c>
      <c r="J351" s="2"/>
      <c r="K351" t="s">
        <v>28</v>
      </c>
      <c r="L351">
        <v>30</v>
      </c>
      <c r="M351" t="s">
        <v>282</v>
      </c>
      <c r="N351" t="s">
        <v>416</v>
      </c>
      <c r="O351">
        <f t="shared" si="10"/>
        <v>5000</v>
      </c>
      <c r="P351">
        <v>2425</v>
      </c>
      <c r="Q351">
        <v>550</v>
      </c>
      <c r="R351">
        <v>950</v>
      </c>
      <c r="S351">
        <v>300</v>
      </c>
      <c r="T351">
        <v>0</v>
      </c>
      <c r="U351">
        <v>0</v>
      </c>
      <c r="V351">
        <v>1350</v>
      </c>
      <c r="W351">
        <v>0</v>
      </c>
      <c r="X351">
        <v>775</v>
      </c>
      <c r="Y351">
        <v>2170.16</v>
      </c>
      <c r="Z351">
        <f t="shared" si="11"/>
        <v>7170.16</v>
      </c>
    </row>
    <row r="352" spans="1:26" x14ac:dyDescent="0.3">
      <c r="A352">
        <v>1</v>
      </c>
      <c r="B352">
        <v>81802</v>
      </c>
      <c r="C352" t="s">
        <v>431</v>
      </c>
      <c r="D352" t="s">
        <v>32</v>
      </c>
      <c r="E352">
        <v>21268</v>
      </c>
      <c r="F352" s="2">
        <v>35715</v>
      </c>
      <c r="G352" s="2">
        <v>23743</v>
      </c>
      <c r="H352">
        <v>60</v>
      </c>
      <c r="I352" t="s">
        <v>27</v>
      </c>
      <c r="J352" s="2"/>
      <c r="K352" t="s">
        <v>28</v>
      </c>
      <c r="L352">
        <v>42</v>
      </c>
      <c r="M352" t="s">
        <v>29</v>
      </c>
      <c r="N352" t="s">
        <v>51</v>
      </c>
      <c r="O352">
        <f t="shared" si="10"/>
        <v>1300</v>
      </c>
      <c r="P352">
        <v>1000</v>
      </c>
      <c r="Q352">
        <v>300</v>
      </c>
      <c r="R352">
        <v>0</v>
      </c>
      <c r="S352">
        <v>0</v>
      </c>
      <c r="T352">
        <v>0</v>
      </c>
      <c r="U352">
        <v>0</v>
      </c>
      <c r="V352">
        <v>0</v>
      </c>
      <c r="W352">
        <v>0</v>
      </c>
      <c r="X352">
        <v>0</v>
      </c>
      <c r="Y352">
        <v>1341.88</v>
      </c>
      <c r="Z352">
        <f t="shared" si="11"/>
        <v>2641.88</v>
      </c>
    </row>
    <row r="353" spans="1:26" x14ac:dyDescent="0.3">
      <c r="A353">
        <v>1</v>
      </c>
      <c r="B353">
        <v>81804</v>
      </c>
      <c r="C353" t="s">
        <v>432</v>
      </c>
      <c r="D353" t="s">
        <v>32</v>
      </c>
      <c r="E353">
        <v>21268</v>
      </c>
      <c r="F353" s="2">
        <v>35715</v>
      </c>
      <c r="G353" s="2">
        <v>24838</v>
      </c>
      <c r="H353">
        <v>57</v>
      </c>
      <c r="I353" t="s">
        <v>27</v>
      </c>
      <c r="J353" s="2"/>
      <c r="K353" t="s">
        <v>28</v>
      </c>
      <c r="L353">
        <v>30</v>
      </c>
      <c r="M353" t="s">
        <v>282</v>
      </c>
      <c r="N353" t="s">
        <v>224</v>
      </c>
      <c r="O353">
        <f t="shared" si="10"/>
        <v>3600</v>
      </c>
      <c r="P353">
        <v>1700</v>
      </c>
      <c r="Q353">
        <v>425</v>
      </c>
      <c r="R353">
        <v>425</v>
      </c>
      <c r="S353">
        <v>0</v>
      </c>
      <c r="T353">
        <v>0</v>
      </c>
      <c r="U353">
        <v>0</v>
      </c>
      <c r="V353">
        <v>600</v>
      </c>
      <c r="W353">
        <v>0</v>
      </c>
      <c r="X353">
        <v>1050</v>
      </c>
      <c r="Y353">
        <v>1867.16</v>
      </c>
      <c r="Z353">
        <f t="shared" si="11"/>
        <v>5467.16</v>
      </c>
    </row>
    <row r="354" spans="1:26" x14ac:dyDescent="0.3">
      <c r="A354">
        <v>1</v>
      </c>
      <c r="B354">
        <v>81849</v>
      </c>
      <c r="C354" t="s">
        <v>433</v>
      </c>
      <c r="D354" t="s">
        <v>32</v>
      </c>
      <c r="E354">
        <v>21282</v>
      </c>
      <c r="F354" s="2">
        <v>35721</v>
      </c>
      <c r="G354" s="2">
        <v>27030</v>
      </c>
      <c r="H354">
        <v>51</v>
      </c>
      <c r="I354" t="s">
        <v>27</v>
      </c>
      <c r="J354" s="2"/>
      <c r="K354" t="s">
        <v>28</v>
      </c>
      <c r="L354">
        <v>42</v>
      </c>
      <c r="M354" t="s">
        <v>29</v>
      </c>
      <c r="N354" t="s">
        <v>434</v>
      </c>
      <c r="O354">
        <f t="shared" si="10"/>
        <v>1900</v>
      </c>
      <c r="P354">
        <v>1350</v>
      </c>
      <c r="Q354">
        <v>450</v>
      </c>
      <c r="R354">
        <v>0</v>
      </c>
      <c r="S354">
        <v>0</v>
      </c>
      <c r="T354">
        <v>0</v>
      </c>
      <c r="U354">
        <v>0</v>
      </c>
      <c r="V354">
        <v>100</v>
      </c>
      <c r="W354">
        <v>0</v>
      </c>
      <c r="X354">
        <v>100</v>
      </c>
      <c r="Y354">
        <v>1469.18</v>
      </c>
      <c r="Z354">
        <f t="shared" si="11"/>
        <v>3369.1800000000003</v>
      </c>
    </row>
    <row r="355" spans="1:26" x14ac:dyDescent="0.3">
      <c r="A355">
        <v>1</v>
      </c>
      <c r="B355">
        <v>81852</v>
      </c>
      <c r="C355" t="s">
        <v>435</v>
      </c>
      <c r="D355" t="s">
        <v>32</v>
      </c>
      <c r="E355">
        <v>21277</v>
      </c>
      <c r="F355" s="2">
        <v>35719</v>
      </c>
      <c r="G355" s="2">
        <v>25237</v>
      </c>
      <c r="H355">
        <v>56</v>
      </c>
      <c r="I355" t="s">
        <v>27</v>
      </c>
      <c r="J355" s="2"/>
      <c r="K355" t="s">
        <v>28</v>
      </c>
      <c r="L355">
        <v>42</v>
      </c>
      <c r="M355" t="s">
        <v>29</v>
      </c>
      <c r="N355" t="s">
        <v>67</v>
      </c>
      <c r="O355">
        <f t="shared" si="10"/>
        <v>2800</v>
      </c>
      <c r="P355">
        <v>1700</v>
      </c>
      <c r="Q355">
        <v>550</v>
      </c>
      <c r="R355">
        <v>0</v>
      </c>
      <c r="S355">
        <v>0</v>
      </c>
      <c r="T355">
        <v>0</v>
      </c>
      <c r="U355">
        <v>0</v>
      </c>
      <c r="V355">
        <v>100</v>
      </c>
      <c r="W355">
        <v>0</v>
      </c>
      <c r="X355">
        <v>550</v>
      </c>
      <c r="Y355">
        <v>1656.06</v>
      </c>
      <c r="Z355">
        <f t="shared" si="11"/>
        <v>4456.0599999999995</v>
      </c>
    </row>
    <row r="356" spans="1:26" x14ac:dyDescent="0.3">
      <c r="A356">
        <v>1</v>
      </c>
      <c r="B356">
        <v>81918</v>
      </c>
      <c r="C356" t="s">
        <v>436</v>
      </c>
      <c r="D356" t="s">
        <v>39</v>
      </c>
      <c r="E356">
        <v>29398</v>
      </c>
      <c r="F356" s="2">
        <v>35728</v>
      </c>
      <c r="G356" s="2">
        <v>21916</v>
      </c>
      <c r="H356">
        <v>65</v>
      </c>
      <c r="I356" t="s">
        <v>27</v>
      </c>
      <c r="J356" s="2"/>
      <c r="K356" t="s">
        <v>28</v>
      </c>
      <c r="L356">
        <v>42</v>
      </c>
      <c r="M356" t="s">
        <v>29</v>
      </c>
      <c r="N356" t="s">
        <v>195</v>
      </c>
      <c r="O356">
        <f t="shared" si="10"/>
        <v>1900</v>
      </c>
      <c r="P356">
        <v>1350</v>
      </c>
      <c r="Q356">
        <v>400</v>
      </c>
      <c r="R356">
        <v>0</v>
      </c>
      <c r="S356">
        <v>0</v>
      </c>
      <c r="T356">
        <v>0</v>
      </c>
      <c r="U356">
        <v>0</v>
      </c>
      <c r="V356">
        <v>100</v>
      </c>
      <c r="W356">
        <v>0</v>
      </c>
      <c r="X356">
        <v>150</v>
      </c>
      <c r="Y356">
        <v>1469.18</v>
      </c>
      <c r="Z356">
        <f t="shared" si="11"/>
        <v>3369.1800000000003</v>
      </c>
    </row>
    <row r="357" spans="1:26" x14ac:dyDescent="0.3">
      <c r="A357">
        <v>1</v>
      </c>
      <c r="B357">
        <v>81929</v>
      </c>
      <c r="C357" t="s">
        <v>437</v>
      </c>
      <c r="D357" t="s">
        <v>32</v>
      </c>
      <c r="E357">
        <v>21281</v>
      </c>
      <c r="F357" s="2">
        <v>35711</v>
      </c>
      <c r="G357" s="2">
        <v>24279</v>
      </c>
      <c r="H357">
        <v>59</v>
      </c>
      <c r="I357" t="s">
        <v>27</v>
      </c>
      <c r="J357" s="2"/>
      <c r="K357" t="s">
        <v>28</v>
      </c>
      <c r="L357">
        <v>42</v>
      </c>
      <c r="M357" t="s">
        <v>29</v>
      </c>
      <c r="N357" t="s">
        <v>79</v>
      </c>
      <c r="O357">
        <f t="shared" si="10"/>
        <v>1350</v>
      </c>
      <c r="P357">
        <v>950</v>
      </c>
      <c r="Q357">
        <v>348</v>
      </c>
      <c r="R357">
        <v>0</v>
      </c>
      <c r="S357">
        <v>0</v>
      </c>
      <c r="T357">
        <v>0</v>
      </c>
      <c r="U357">
        <v>0</v>
      </c>
      <c r="V357">
        <v>100</v>
      </c>
      <c r="W357">
        <v>0</v>
      </c>
      <c r="X357">
        <v>52</v>
      </c>
      <c r="Y357">
        <v>1350.65</v>
      </c>
      <c r="Z357">
        <f t="shared" si="11"/>
        <v>2700.65</v>
      </c>
    </row>
    <row r="358" spans="1:26" x14ac:dyDescent="0.3">
      <c r="A358">
        <v>1</v>
      </c>
      <c r="B358">
        <v>81951</v>
      </c>
      <c r="C358" t="s">
        <v>438</v>
      </c>
      <c r="D358" t="s">
        <v>39</v>
      </c>
      <c r="E358">
        <v>29391</v>
      </c>
      <c r="F358" s="2">
        <v>35737</v>
      </c>
      <c r="G358" s="2">
        <v>22290</v>
      </c>
      <c r="H358">
        <v>64</v>
      </c>
      <c r="I358" t="s">
        <v>27</v>
      </c>
      <c r="J358" s="2"/>
      <c r="K358" t="s">
        <v>28</v>
      </c>
      <c r="L358">
        <v>42</v>
      </c>
      <c r="M358" t="s">
        <v>29</v>
      </c>
      <c r="N358" t="s">
        <v>200</v>
      </c>
      <c r="O358">
        <f t="shared" si="10"/>
        <v>1550</v>
      </c>
      <c r="P358">
        <v>1200</v>
      </c>
      <c r="Q358">
        <v>350</v>
      </c>
      <c r="R358">
        <v>0</v>
      </c>
      <c r="S358">
        <v>0</v>
      </c>
      <c r="T358">
        <v>0</v>
      </c>
      <c r="U358">
        <v>0</v>
      </c>
      <c r="V358">
        <v>0</v>
      </c>
      <c r="W358">
        <v>0</v>
      </c>
      <c r="X358">
        <v>0</v>
      </c>
      <c r="Y358">
        <v>1396.2</v>
      </c>
      <c r="Z358">
        <f t="shared" si="11"/>
        <v>2946.2</v>
      </c>
    </row>
    <row r="359" spans="1:26" x14ac:dyDescent="0.3">
      <c r="A359">
        <v>1</v>
      </c>
      <c r="B359">
        <v>82006</v>
      </c>
      <c r="C359" t="s">
        <v>439</v>
      </c>
      <c r="D359" t="s">
        <v>44</v>
      </c>
      <c r="E359">
        <v>11086</v>
      </c>
      <c r="F359" s="2">
        <v>35739</v>
      </c>
      <c r="G359" s="2">
        <v>23156</v>
      </c>
      <c r="H359">
        <v>62</v>
      </c>
      <c r="I359" t="s">
        <v>27</v>
      </c>
      <c r="J359" s="2"/>
      <c r="K359" t="s">
        <v>28</v>
      </c>
      <c r="L359">
        <v>30</v>
      </c>
      <c r="M359" t="s">
        <v>70</v>
      </c>
      <c r="N359" t="s">
        <v>203</v>
      </c>
      <c r="O359">
        <f t="shared" si="10"/>
        <v>7500</v>
      </c>
      <c r="P359">
        <v>3800</v>
      </c>
      <c r="Q359">
        <v>1000</v>
      </c>
      <c r="R359">
        <v>950</v>
      </c>
      <c r="S359">
        <v>700</v>
      </c>
      <c r="T359">
        <v>0</v>
      </c>
      <c r="U359">
        <v>0</v>
      </c>
      <c r="V359">
        <v>680</v>
      </c>
      <c r="W359">
        <v>0</v>
      </c>
      <c r="X359">
        <v>1050</v>
      </c>
      <c r="Y359">
        <v>2808.4</v>
      </c>
      <c r="Z359">
        <f t="shared" si="11"/>
        <v>10308.4</v>
      </c>
    </row>
    <row r="360" spans="1:26" x14ac:dyDescent="0.3">
      <c r="A360">
        <v>1</v>
      </c>
      <c r="B360">
        <v>82008</v>
      </c>
      <c r="C360" t="s">
        <v>440</v>
      </c>
      <c r="D360" t="s">
        <v>44</v>
      </c>
      <c r="E360">
        <v>10027</v>
      </c>
      <c r="F360" s="2">
        <v>35765</v>
      </c>
      <c r="G360" s="2">
        <v>27888</v>
      </c>
      <c r="H360">
        <v>49</v>
      </c>
      <c r="I360" t="s">
        <v>27</v>
      </c>
      <c r="J360" s="2"/>
      <c r="K360" t="s">
        <v>28</v>
      </c>
      <c r="L360">
        <v>30</v>
      </c>
      <c r="M360" t="s">
        <v>223</v>
      </c>
      <c r="N360" t="s">
        <v>441</v>
      </c>
      <c r="O360">
        <f t="shared" si="10"/>
        <v>13000</v>
      </c>
      <c r="P360">
        <v>5400</v>
      </c>
      <c r="Q360">
        <v>1500</v>
      </c>
      <c r="R360">
        <v>1500</v>
      </c>
      <c r="S360">
        <v>1100</v>
      </c>
      <c r="T360">
        <v>0</v>
      </c>
      <c r="U360">
        <v>0</v>
      </c>
      <c r="V360">
        <v>1000</v>
      </c>
      <c r="W360">
        <v>0</v>
      </c>
      <c r="X360">
        <v>3500</v>
      </c>
      <c r="Y360">
        <v>4102.6499999999996</v>
      </c>
      <c r="Z360">
        <f t="shared" si="11"/>
        <v>17102.650000000001</v>
      </c>
    </row>
    <row r="361" spans="1:26" x14ac:dyDescent="0.3">
      <c r="A361">
        <v>1</v>
      </c>
      <c r="B361">
        <v>82012</v>
      </c>
      <c r="C361" t="s">
        <v>442</v>
      </c>
      <c r="D361" t="s">
        <v>32</v>
      </c>
      <c r="E361">
        <v>21277</v>
      </c>
      <c r="F361" s="2">
        <v>35771</v>
      </c>
      <c r="G361" s="2">
        <v>25204</v>
      </c>
      <c r="H361">
        <v>56</v>
      </c>
      <c r="I361" t="s">
        <v>27</v>
      </c>
      <c r="J361" s="2"/>
      <c r="K361" t="s">
        <v>28</v>
      </c>
      <c r="L361">
        <v>42</v>
      </c>
      <c r="M361" t="s">
        <v>29</v>
      </c>
      <c r="N361" t="s">
        <v>443</v>
      </c>
      <c r="O361">
        <f t="shared" si="10"/>
        <v>12500</v>
      </c>
      <c r="P361">
        <v>6230</v>
      </c>
      <c r="Q361">
        <v>1200</v>
      </c>
      <c r="R361">
        <v>0</v>
      </c>
      <c r="S361">
        <v>0</v>
      </c>
      <c r="T361">
        <v>0</v>
      </c>
      <c r="U361">
        <v>0</v>
      </c>
      <c r="V361">
        <v>2650</v>
      </c>
      <c r="W361">
        <v>0</v>
      </c>
      <c r="X361">
        <v>5070</v>
      </c>
      <c r="Y361">
        <v>3667.08</v>
      </c>
      <c r="Z361">
        <f t="shared" si="11"/>
        <v>16167.08</v>
      </c>
    </row>
    <row r="362" spans="1:26" x14ac:dyDescent="0.3">
      <c r="A362">
        <v>1</v>
      </c>
      <c r="B362">
        <v>82030</v>
      </c>
      <c r="C362" t="s">
        <v>133</v>
      </c>
      <c r="D362" t="s">
        <v>44</v>
      </c>
      <c r="E362">
        <v>11072</v>
      </c>
      <c r="F362" s="2">
        <v>35796</v>
      </c>
      <c r="G362" s="2">
        <v>23012</v>
      </c>
      <c r="H362">
        <v>62</v>
      </c>
      <c r="I362" t="s">
        <v>27</v>
      </c>
      <c r="J362" s="2"/>
      <c r="K362" t="s">
        <v>28</v>
      </c>
      <c r="L362">
        <v>42</v>
      </c>
      <c r="M362" t="s">
        <v>29</v>
      </c>
      <c r="N362" t="s">
        <v>213</v>
      </c>
      <c r="O362">
        <f t="shared" si="10"/>
        <v>1800</v>
      </c>
      <c r="P362">
        <v>1300</v>
      </c>
      <c r="Q362">
        <v>500</v>
      </c>
      <c r="R362">
        <v>0</v>
      </c>
      <c r="S362">
        <v>0</v>
      </c>
      <c r="T362">
        <v>0</v>
      </c>
      <c r="U362">
        <v>0</v>
      </c>
      <c r="V362">
        <v>200</v>
      </c>
      <c r="W362">
        <v>0</v>
      </c>
      <c r="X362">
        <v>0</v>
      </c>
      <c r="Y362">
        <v>1448.17</v>
      </c>
      <c r="Z362">
        <f t="shared" si="11"/>
        <v>3248.17</v>
      </c>
    </row>
    <row r="363" spans="1:26" x14ac:dyDescent="0.3">
      <c r="A363">
        <v>1</v>
      </c>
      <c r="B363">
        <v>82032</v>
      </c>
      <c r="C363" t="s">
        <v>444</v>
      </c>
      <c r="D363" t="s">
        <v>44</v>
      </c>
      <c r="E363">
        <v>11072</v>
      </c>
      <c r="F363" s="2">
        <v>35794</v>
      </c>
      <c r="G363" s="2">
        <v>26876</v>
      </c>
      <c r="H363">
        <v>52</v>
      </c>
      <c r="I363" t="s">
        <v>27</v>
      </c>
      <c r="J363" s="2"/>
      <c r="K363" t="s">
        <v>28</v>
      </c>
      <c r="L363">
        <v>30</v>
      </c>
      <c r="M363" t="s">
        <v>118</v>
      </c>
      <c r="N363" t="s">
        <v>445</v>
      </c>
      <c r="O363">
        <f t="shared" si="10"/>
        <v>8500</v>
      </c>
      <c r="P363">
        <v>6000</v>
      </c>
      <c r="Q363">
        <v>0</v>
      </c>
      <c r="R363">
        <v>2500</v>
      </c>
      <c r="S363">
        <v>0</v>
      </c>
      <c r="T363">
        <v>0</v>
      </c>
      <c r="U363">
        <v>0</v>
      </c>
      <c r="V363">
        <v>1000</v>
      </c>
      <c r="W363">
        <v>0</v>
      </c>
      <c r="X363">
        <v>0</v>
      </c>
      <c r="Y363">
        <v>2321.12</v>
      </c>
      <c r="Z363">
        <f t="shared" si="11"/>
        <v>10821.119999999999</v>
      </c>
    </row>
    <row r="364" spans="1:26" x14ac:dyDescent="0.3">
      <c r="A364">
        <v>1</v>
      </c>
      <c r="B364">
        <v>82059</v>
      </c>
      <c r="C364" t="s">
        <v>133</v>
      </c>
      <c r="D364" t="s">
        <v>32</v>
      </c>
      <c r="E364">
        <v>21279</v>
      </c>
      <c r="F364" s="2">
        <v>35947</v>
      </c>
      <c r="G364" s="2">
        <v>25272</v>
      </c>
      <c r="H364">
        <v>56</v>
      </c>
      <c r="I364" t="s">
        <v>27</v>
      </c>
      <c r="J364" s="2"/>
      <c r="K364" t="s">
        <v>28</v>
      </c>
      <c r="L364">
        <v>42</v>
      </c>
      <c r="M364" t="s">
        <v>59</v>
      </c>
      <c r="N364" t="s">
        <v>200</v>
      </c>
      <c r="O364">
        <f t="shared" si="10"/>
        <v>1350</v>
      </c>
      <c r="P364">
        <v>1050</v>
      </c>
      <c r="Q364">
        <v>300</v>
      </c>
      <c r="R364">
        <v>0</v>
      </c>
      <c r="S364">
        <v>0</v>
      </c>
      <c r="T364">
        <v>0</v>
      </c>
      <c r="U364">
        <v>0</v>
      </c>
      <c r="V364">
        <v>0</v>
      </c>
      <c r="W364">
        <v>0</v>
      </c>
      <c r="X364">
        <v>0</v>
      </c>
      <c r="Y364">
        <v>1342.69</v>
      </c>
      <c r="Z364">
        <f t="shared" si="11"/>
        <v>2692.69</v>
      </c>
    </row>
    <row r="365" spans="1:26" x14ac:dyDescent="0.3">
      <c r="A365">
        <v>1</v>
      </c>
      <c r="B365">
        <v>82073</v>
      </c>
      <c r="C365" t="s">
        <v>446</v>
      </c>
      <c r="D365" t="s">
        <v>44</v>
      </c>
      <c r="E365">
        <v>10027</v>
      </c>
      <c r="F365" s="2">
        <v>36027</v>
      </c>
      <c r="G365" s="2">
        <v>27159</v>
      </c>
      <c r="H365">
        <v>51</v>
      </c>
      <c r="I365" t="s">
        <v>27</v>
      </c>
      <c r="J365" s="2"/>
      <c r="K365" t="s">
        <v>28</v>
      </c>
      <c r="L365">
        <v>42</v>
      </c>
      <c r="M365" t="s">
        <v>157</v>
      </c>
      <c r="N365" t="s">
        <v>447</v>
      </c>
      <c r="O365">
        <f t="shared" si="10"/>
        <v>900</v>
      </c>
      <c r="P365">
        <v>650</v>
      </c>
      <c r="Q365">
        <v>250</v>
      </c>
      <c r="R365">
        <v>0</v>
      </c>
      <c r="S365">
        <v>0</v>
      </c>
      <c r="T365">
        <v>0</v>
      </c>
      <c r="U365">
        <v>0</v>
      </c>
      <c r="V365">
        <v>649</v>
      </c>
      <c r="W365">
        <v>0</v>
      </c>
      <c r="X365">
        <v>0</v>
      </c>
      <c r="Y365">
        <v>1254.71</v>
      </c>
      <c r="Z365">
        <f t="shared" si="11"/>
        <v>2154.71</v>
      </c>
    </row>
    <row r="366" spans="1:26" x14ac:dyDescent="0.3">
      <c r="A366">
        <v>1</v>
      </c>
      <c r="B366">
        <v>82089</v>
      </c>
      <c r="C366" t="s">
        <v>448</v>
      </c>
      <c r="D366" t="s">
        <v>44</v>
      </c>
      <c r="E366">
        <v>10029</v>
      </c>
      <c r="F366" s="2">
        <v>36027</v>
      </c>
      <c r="G366" s="2">
        <v>27427</v>
      </c>
      <c r="H366">
        <v>50</v>
      </c>
      <c r="I366" t="s">
        <v>27</v>
      </c>
      <c r="J366" s="2"/>
      <c r="K366" t="s">
        <v>28</v>
      </c>
      <c r="L366">
        <v>42</v>
      </c>
      <c r="M366" t="s">
        <v>157</v>
      </c>
      <c r="N366" t="s">
        <v>121</v>
      </c>
      <c r="O366">
        <f t="shared" si="10"/>
        <v>900</v>
      </c>
      <c r="P366">
        <v>530</v>
      </c>
      <c r="Q366">
        <v>370</v>
      </c>
      <c r="R366">
        <v>0</v>
      </c>
      <c r="S366">
        <v>0</v>
      </c>
      <c r="T366">
        <v>0</v>
      </c>
      <c r="U366">
        <v>0</v>
      </c>
      <c r="V366">
        <v>100</v>
      </c>
      <c r="W366">
        <v>0</v>
      </c>
      <c r="X366">
        <v>0</v>
      </c>
      <c r="Y366">
        <v>1251.9100000000001</v>
      </c>
      <c r="Z366">
        <f t="shared" si="11"/>
        <v>2151.91</v>
      </c>
    </row>
    <row r="367" spans="1:26" x14ac:dyDescent="0.3">
      <c r="A367">
        <v>1</v>
      </c>
      <c r="B367">
        <v>82092</v>
      </c>
      <c r="C367" t="s">
        <v>449</v>
      </c>
      <c r="D367" t="s">
        <v>44</v>
      </c>
      <c r="E367">
        <v>10029</v>
      </c>
      <c r="F367" s="2">
        <v>36027</v>
      </c>
      <c r="G367" s="2">
        <v>26696</v>
      </c>
      <c r="H367">
        <v>52</v>
      </c>
      <c r="I367" t="s">
        <v>27</v>
      </c>
      <c r="J367" s="2"/>
      <c r="K367" t="s">
        <v>28</v>
      </c>
      <c r="L367">
        <v>42</v>
      </c>
      <c r="M367" t="s">
        <v>157</v>
      </c>
      <c r="N367" t="s">
        <v>450</v>
      </c>
      <c r="O367">
        <f t="shared" si="10"/>
        <v>900</v>
      </c>
      <c r="P367">
        <v>625</v>
      </c>
      <c r="Q367">
        <v>275</v>
      </c>
      <c r="R367">
        <v>0</v>
      </c>
      <c r="S367">
        <v>0</v>
      </c>
      <c r="T367">
        <v>0</v>
      </c>
      <c r="U367">
        <v>0</v>
      </c>
      <c r="V367">
        <v>125</v>
      </c>
      <c r="W367">
        <v>0</v>
      </c>
      <c r="X367">
        <v>0</v>
      </c>
      <c r="Y367">
        <v>1254.1199999999999</v>
      </c>
      <c r="Z367">
        <f t="shared" si="11"/>
        <v>2154.12</v>
      </c>
    </row>
    <row r="368" spans="1:26" x14ac:dyDescent="0.3">
      <c r="A368">
        <v>1</v>
      </c>
      <c r="B368">
        <v>82096</v>
      </c>
      <c r="C368" t="s">
        <v>451</v>
      </c>
      <c r="D368" t="s">
        <v>39</v>
      </c>
      <c r="E368">
        <v>29391</v>
      </c>
      <c r="F368" s="2">
        <v>36027</v>
      </c>
      <c r="G368" s="2">
        <v>25934</v>
      </c>
      <c r="H368">
        <v>54</v>
      </c>
      <c r="I368" t="s">
        <v>27</v>
      </c>
      <c r="J368" s="2"/>
      <c r="K368" t="s">
        <v>28</v>
      </c>
      <c r="L368">
        <v>42</v>
      </c>
      <c r="M368" t="s">
        <v>157</v>
      </c>
      <c r="N368" t="s">
        <v>121</v>
      </c>
      <c r="O368">
        <f t="shared" si="10"/>
        <v>950</v>
      </c>
      <c r="P368">
        <v>483</v>
      </c>
      <c r="Q368">
        <v>467</v>
      </c>
      <c r="R368">
        <v>0</v>
      </c>
      <c r="S368">
        <v>0</v>
      </c>
      <c r="T368">
        <v>0</v>
      </c>
      <c r="U368">
        <v>0</v>
      </c>
      <c r="V368">
        <v>50</v>
      </c>
      <c r="W368">
        <v>0</v>
      </c>
      <c r="X368">
        <v>0</v>
      </c>
      <c r="Y368">
        <v>1260.75</v>
      </c>
      <c r="Z368">
        <f t="shared" si="11"/>
        <v>2210.75</v>
      </c>
    </row>
    <row r="369" spans="1:26" x14ac:dyDescent="0.3">
      <c r="A369">
        <v>1</v>
      </c>
      <c r="B369">
        <v>82106</v>
      </c>
      <c r="C369" t="s">
        <v>452</v>
      </c>
      <c r="D369" t="s">
        <v>44</v>
      </c>
      <c r="E369">
        <v>10011</v>
      </c>
      <c r="F369" s="2">
        <v>36031</v>
      </c>
      <c r="G369" s="2">
        <v>23743</v>
      </c>
      <c r="H369">
        <v>60</v>
      </c>
      <c r="I369" t="s">
        <v>27</v>
      </c>
      <c r="J369" s="2"/>
      <c r="K369" t="s">
        <v>28</v>
      </c>
      <c r="L369">
        <v>42</v>
      </c>
      <c r="M369" t="s">
        <v>157</v>
      </c>
      <c r="N369" t="s">
        <v>447</v>
      </c>
      <c r="O369">
        <f t="shared" si="10"/>
        <v>1100</v>
      </c>
      <c r="P369">
        <v>850</v>
      </c>
      <c r="Q369">
        <v>200</v>
      </c>
      <c r="R369">
        <v>0</v>
      </c>
      <c r="S369">
        <v>0</v>
      </c>
      <c r="T369">
        <v>0</v>
      </c>
      <c r="U369">
        <v>0</v>
      </c>
      <c r="V369">
        <v>150</v>
      </c>
      <c r="W369">
        <v>0</v>
      </c>
      <c r="X369">
        <v>50</v>
      </c>
      <c r="Y369">
        <v>1295.5899999999999</v>
      </c>
      <c r="Z369">
        <f t="shared" si="11"/>
        <v>2395.59</v>
      </c>
    </row>
    <row r="370" spans="1:26" x14ac:dyDescent="0.3">
      <c r="A370">
        <v>1</v>
      </c>
      <c r="B370">
        <v>82125</v>
      </c>
      <c r="C370" t="s">
        <v>453</v>
      </c>
      <c r="D370" t="s">
        <v>32</v>
      </c>
      <c r="E370">
        <v>21279</v>
      </c>
      <c r="F370" s="2">
        <v>36069</v>
      </c>
      <c r="G370" s="2">
        <v>25934</v>
      </c>
      <c r="H370">
        <v>54</v>
      </c>
      <c r="I370" t="s">
        <v>27</v>
      </c>
      <c r="J370" s="2"/>
      <c r="K370" t="s">
        <v>28</v>
      </c>
      <c r="L370">
        <v>42</v>
      </c>
      <c r="M370" t="s">
        <v>29</v>
      </c>
      <c r="N370" t="s">
        <v>454</v>
      </c>
      <c r="O370">
        <f t="shared" si="10"/>
        <v>2000</v>
      </c>
      <c r="P370">
        <v>1150</v>
      </c>
      <c r="Q370">
        <v>350</v>
      </c>
      <c r="R370">
        <v>0</v>
      </c>
      <c r="S370">
        <v>0</v>
      </c>
      <c r="T370">
        <v>0</v>
      </c>
      <c r="U370">
        <v>0</v>
      </c>
      <c r="V370">
        <v>300</v>
      </c>
      <c r="W370">
        <v>0</v>
      </c>
      <c r="X370">
        <v>500</v>
      </c>
      <c r="Y370">
        <v>1484.38</v>
      </c>
      <c r="Z370">
        <f t="shared" si="11"/>
        <v>3484.38</v>
      </c>
    </row>
    <row r="371" spans="1:26" x14ac:dyDescent="0.3">
      <c r="A371">
        <v>1</v>
      </c>
      <c r="B371">
        <v>82173</v>
      </c>
      <c r="C371" t="s">
        <v>58</v>
      </c>
      <c r="D371" t="s">
        <v>44</v>
      </c>
      <c r="E371">
        <v>10046</v>
      </c>
      <c r="F371" s="2">
        <v>36036</v>
      </c>
      <c r="G371" s="2">
        <v>27269</v>
      </c>
      <c r="H371">
        <v>51</v>
      </c>
      <c r="I371" t="s">
        <v>27</v>
      </c>
      <c r="J371" s="2"/>
      <c r="K371" t="s">
        <v>28</v>
      </c>
      <c r="L371">
        <v>30</v>
      </c>
      <c r="M371" t="s">
        <v>59</v>
      </c>
      <c r="N371" t="s">
        <v>455</v>
      </c>
      <c r="O371">
        <f t="shared" si="10"/>
        <v>15000</v>
      </c>
      <c r="P371">
        <v>6476</v>
      </c>
      <c r="Q371">
        <v>2000</v>
      </c>
      <c r="R371">
        <v>1349</v>
      </c>
      <c r="S371">
        <v>1125</v>
      </c>
      <c r="T371">
        <v>0</v>
      </c>
      <c r="U371">
        <v>0</v>
      </c>
      <c r="V371">
        <v>1026</v>
      </c>
      <c r="W371">
        <v>0</v>
      </c>
      <c r="X371">
        <v>4050</v>
      </c>
      <c r="Y371">
        <v>4771.71</v>
      </c>
      <c r="Z371">
        <f t="shared" si="11"/>
        <v>19771.71</v>
      </c>
    </row>
    <row r="372" spans="1:26" x14ac:dyDescent="0.3">
      <c r="A372">
        <v>1</v>
      </c>
      <c r="B372">
        <v>82193</v>
      </c>
      <c r="C372" t="s">
        <v>440</v>
      </c>
      <c r="D372" t="s">
        <v>32</v>
      </c>
      <c r="E372">
        <v>21281</v>
      </c>
      <c r="F372" s="2">
        <v>36346</v>
      </c>
      <c r="G372" s="2">
        <v>21610</v>
      </c>
      <c r="H372">
        <v>66</v>
      </c>
      <c r="I372" t="s">
        <v>27</v>
      </c>
      <c r="J372" s="2"/>
      <c r="K372" t="s">
        <v>28</v>
      </c>
      <c r="L372">
        <v>30</v>
      </c>
      <c r="M372" t="s">
        <v>59</v>
      </c>
      <c r="N372" t="s">
        <v>113</v>
      </c>
      <c r="O372">
        <f t="shared" si="10"/>
        <v>4500</v>
      </c>
      <c r="P372">
        <v>2200</v>
      </c>
      <c r="Q372">
        <v>1000</v>
      </c>
      <c r="R372">
        <v>0</v>
      </c>
      <c r="S372">
        <v>0</v>
      </c>
      <c r="T372">
        <v>0</v>
      </c>
      <c r="U372">
        <v>0</v>
      </c>
      <c r="V372">
        <v>500</v>
      </c>
      <c r="W372">
        <v>0</v>
      </c>
      <c r="X372">
        <v>1300</v>
      </c>
      <c r="Y372">
        <v>2186.54</v>
      </c>
      <c r="Z372">
        <f t="shared" si="11"/>
        <v>6686.54</v>
      </c>
    </row>
    <row r="373" spans="1:26" x14ac:dyDescent="0.3">
      <c r="A373">
        <v>1</v>
      </c>
      <c r="B373">
        <v>82196</v>
      </c>
      <c r="C373" t="s">
        <v>456</v>
      </c>
      <c r="D373" t="s">
        <v>32</v>
      </c>
      <c r="E373">
        <v>21279</v>
      </c>
      <c r="F373" s="2">
        <v>36373</v>
      </c>
      <c r="G373" s="2">
        <v>23189</v>
      </c>
      <c r="H373">
        <v>62</v>
      </c>
      <c r="I373" t="s">
        <v>27</v>
      </c>
      <c r="J373" s="2"/>
      <c r="K373" t="s">
        <v>28</v>
      </c>
      <c r="L373">
        <v>42</v>
      </c>
      <c r="M373" t="s">
        <v>29</v>
      </c>
      <c r="N373" t="s">
        <v>224</v>
      </c>
      <c r="O373">
        <f t="shared" si="10"/>
        <v>2100</v>
      </c>
      <c r="P373">
        <v>1450</v>
      </c>
      <c r="Q373">
        <v>450</v>
      </c>
      <c r="R373">
        <v>0</v>
      </c>
      <c r="S373">
        <v>0</v>
      </c>
      <c r="T373">
        <v>0</v>
      </c>
      <c r="U373">
        <v>0</v>
      </c>
      <c r="V373">
        <v>0</v>
      </c>
      <c r="W373">
        <v>0</v>
      </c>
      <c r="X373">
        <v>200</v>
      </c>
      <c r="Y373">
        <v>1511.23</v>
      </c>
      <c r="Z373">
        <f t="shared" si="11"/>
        <v>3611.23</v>
      </c>
    </row>
    <row r="374" spans="1:26" x14ac:dyDescent="0.3">
      <c r="A374">
        <v>1</v>
      </c>
      <c r="B374">
        <v>82199</v>
      </c>
      <c r="C374" t="s">
        <v>453</v>
      </c>
      <c r="D374" t="s">
        <v>32</v>
      </c>
      <c r="E374">
        <v>21268</v>
      </c>
      <c r="F374" s="2">
        <v>36087</v>
      </c>
      <c r="G374" s="2">
        <v>21186</v>
      </c>
      <c r="H374">
        <v>67</v>
      </c>
      <c r="I374" t="s">
        <v>27</v>
      </c>
      <c r="J374" s="2"/>
      <c r="K374" t="s">
        <v>28</v>
      </c>
      <c r="L374">
        <v>42</v>
      </c>
      <c r="M374" t="s">
        <v>29</v>
      </c>
      <c r="N374" t="s">
        <v>60</v>
      </c>
      <c r="O374">
        <f t="shared" si="10"/>
        <v>1500</v>
      </c>
      <c r="P374">
        <v>1050</v>
      </c>
      <c r="Q374">
        <v>375</v>
      </c>
      <c r="R374">
        <v>0</v>
      </c>
      <c r="S374">
        <v>0</v>
      </c>
      <c r="T374">
        <v>0</v>
      </c>
      <c r="U374">
        <v>0</v>
      </c>
      <c r="V374">
        <v>150</v>
      </c>
      <c r="W374">
        <v>0</v>
      </c>
      <c r="X374">
        <v>75</v>
      </c>
      <c r="Y374">
        <v>1382.77</v>
      </c>
      <c r="Z374">
        <f t="shared" si="11"/>
        <v>2882.77</v>
      </c>
    </row>
    <row r="375" spans="1:26" x14ac:dyDescent="0.3">
      <c r="A375">
        <v>1</v>
      </c>
      <c r="B375">
        <v>82333</v>
      </c>
      <c r="C375" t="s">
        <v>457</v>
      </c>
      <c r="D375" t="s">
        <v>44</v>
      </c>
      <c r="E375">
        <v>10027</v>
      </c>
      <c r="F375" s="2">
        <v>37030</v>
      </c>
      <c r="G375" s="2">
        <v>26100</v>
      </c>
      <c r="H375">
        <v>54</v>
      </c>
      <c r="I375" t="s">
        <v>27</v>
      </c>
      <c r="J375" s="2"/>
      <c r="K375" t="s">
        <v>28</v>
      </c>
      <c r="L375">
        <v>30</v>
      </c>
      <c r="M375" t="s">
        <v>118</v>
      </c>
      <c r="N375" t="s">
        <v>458</v>
      </c>
      <c r="O375">
        <f t="shared" si="10"/>
        <v>5940</v>
      </c>
      <c r="P375">
        <v>4000</v>
      </c>
      <c r="Q375">
        <v>0</v>
      </c>
      <c r="R375">
        <v>1940</v>
      </c>
      <c r="S375">
        <v>0</v>
      </c>
      <c r="T375">
        <v>0</v>
      </c>
      <c r="U375">
        <v>0</v>
      </c>
      <c r="V375">
        <v>0</v>
      </c>
      <c r="W375">
        <v>0</v>
      </c>
      <c r="X375">
        <v>0</v>
      </c>
      <c r="Y375">
        <v>1916.2</v>
      </c>
      <c r="Z375">
        <f t="shared" si="11"/>
        <v>7856.2</v>
      </c>
    </row>
    <row r="376" spans="1:26" x14ac:dyDescent="0.3">
      <c r="A376">
        <v>1</v>
      </c>
      <c r="B376">
        <v>82351</v>
      </c>
      <c r="C376" t="s">
        <v>459</v>
      </c>
      <c r="D376" t="s">
        <v>32</v>
      </c>
      <c r="E376">
        <v>21268</v>
      </c>
      <c r="F376" s="2">
        <v>37073</v>
      </c>
      <c r="G376" s="2">
        <v>27760</v>
      </c>
      <c r="H376">
        <v>49</v>
      </c>
      <c r="I376" t="s">
        <v>27</v>
      </c>
      <c r="J376" s="2"/>
      <c r="K376" t="s">
        <v>28</v>
      </c>
      <c r="L376">
        <v>42</v>
      </c>
      <c r="M376" t="s">
        <v>29</v>
      </c>
      <c r="N376" t="s">
        <v>460</v>
      </c>
      <c r="O376">
        <f t="shared" si="10"/>
        <v>2250</v>
      </c>
      <c r="P376">
        <v>1300</v>
      </c>
      <c r="Q376">
        <v>350</v>
      </c>
      <c r="R376">
        <v>0</v>
      </c>
      <c r="S376">
        <v>0</v>
      </c>
      <c r="T376">
        <v>0</v>
      </c>
      <c r="U376">
        <v>0</v>
      </c>
      <c r="V376">
        <v>250</v>
      </c>
      <c r="W376">
        <v>0</v>
      </c>
      <c r="X376">
        <v>600</v>
      </c>
      <c r="Y376">
        <v>1537.51</v>
      </c>
      <c r="Z376">
        <f t="shared" si="11"/>
        <v>3787.51</v>
      </c>
    </row>
    <row r="377" spans="1:26" x14ac:dyDescent="0.3">
      <c r="A377">
        <v>1</v>
      </c>
      <c r="B377">
        <v>82435</v>
      </c>
      <c r="C377" t="s">
        <v>461</v>
      </c>
      <c r="D377" t="s">
        <v>32</v>
      </c>
      <c r="E377">
        <v>21277</v>
      </c>
      <c r="F377" s="2">
        <v>37347</v>
      </c>
      <c r="G377" s="2">
        <v>24630</v>
      </c>
      <c r="H377">
        <v>58</v>
      </c>
      <c r="I377" t="s">
        <v>27</v>
      </c>
      <c r="J377" s="2"/>
      <c r="K377" t="s">
        <v>28</v>
      </c>
      <c r="L377">
        <v>30</v>
      </c>
      <c r="M377" t="s">
        <v>29</v>
      </c>
      <c r="N377" t="s">
        <v>462</v>
      </c>
      <c r="O377">
        <f t="shared" si="10"/>
        <v>4600</v>
      </c>
      <c r="P377">
        <v>3000</v>
      </c>
      <c r="Q377">
        <v>1000</v>
      </c>
      <c r="R377">
        <v>0</v>
      </c>
      <c r="S377">
        <v>0</v>
      </c>
      <c r="T377">
        <v>0</v>
      </c>
      <c r="U377">
        <v>0</v>
      </c>
      <c r="V377">
        <v>100</v>
      </c>
      <c r="W377">
        <v>0</v>
      </c>
      <c r="X377">
        <v>600</v>
      </c>
      <c r="Y377">
        <v>2141.7199999999998</v>
      </c>
      <c r="Z377">
        <f t="shared" si="11"/>
        <v>6741.7199999999993</v>
      </c>
    </row>
    <row r="378" spans="1:26" x14ac:dyDescent="0.3">
      <c r="A378">
        <v>1</v>
      </c>
      <c r="B378">
        <v>82437</v>
      </c>
      <c r="C378" t="s">
        <v>463</v>
      </c>
      <c r="D378" t="s">
        <v>44</v>
      </c>
      <c r="E378">
        <v>10028</v>
      </c>
      <c r="F378" s="2">
        <v>37402</v>
      </c>
      <c r="G378" s="2">
        <v>28627</v>
      </c>
      <c r="H378">
        <v>47</v>
      </c>
      <c r="I378" t="s">
        <v>27</v>
      </c>
      <c r="J378" s="2"/>
      <c r="K378" t="s">
        <v>28</v>
      </c>
      <c r="L378">
        <v>21</v>
      </c>
      <c r="M378" t="s">
        <v>118</v>
      </c>
      <c r="N378" t="s">
        <v>113</v>
      </c>
      <c r="O378">
        <f t="shared" si="10"/>
        <v>7250</v>
      </c>
      <c r="P378">
        <v>4350</v>
      </c>
      <c r="Q378">
        <v>0</v>
      </c>
      <c r="R378">
        <v>1100</v>
      </c>
      <c r="S378">
        <v>500</v>
      </c>
      <c r="T378">
        <v>0</v>
      </c>
      <c r="U378">
        <v>0</v>
      </c>
      <c r="V378">
        <v>1175</v>
      </c>
      <c r="W378">
        <v>0</v>
      </c>
      <c r="X378">
        <v>1300</v>
      </c>
      <c r="Y378">
        <v>2122.42</v>
      </c>
      <c r="Z378">
        <f t="shared" si="11"/>
        <v>9372.42</v>
      </c>
    </row>
    <row r="379" spans="1:26" x14ac:dyDescent="0.3">
      <c r="A379">
        <v>1</v>
      </c>
      <c r="B379">
        <v>82440</v>
      </c>
      <c r="C379" t="s">
        <v>464</v>
      </c>
      <c r="D379" t="s">
        <v>32</v>
      </c>
      <c r="E379">
        <v>21281</v>
      </c>
      <c r="F379" s="2">
        <v>37473</v>
      </c>
      <c r="G379" s="2">
        <v>25204</v>
      </c>
      <c r="H379">
        <v>56</v>
      </c>
      <c r="I379" t="s">
        <v>27</v>
      </c>
      <c r="J379" s="2"/>
      <c r="K379" t="s">
        <v>28</v>
      </c>
      <c r="L379">
        <v>42</v>
      </c>
      <c r="M379" t="s">
        <v>29</v>
      </c>
      <c r="N379" t="s">
        <v>465</v>
      </c>
      <c r="O379">
        <f t="shared" si="10"/>
        <v>2400</v>
      </c>
      <c r="P379">
        <v>1450</v>
      </c>
      <c r="Q379">
        <v>500</v>
      </c>
      <c r="R379">
        <v>0</v>
      </c>
      <c r="S379">
        <v>0</v>
      </c>
      <c r="T379">
        <v>0</v>
      </c>
      <c r="U379">
        <v>0</v>
      </c>
      <c r="V379">
        <v>100</v>
      </c>
      <c r="W379">
        <v>0</v>
      </c>
      <c r="X379">
        <v>450</v>
      </c>
      <c r="Y379">
        <v>1570.8</v>
      </c>
      <c r="Z379">
        <f t="shared" si="11"/>
        <v>3970.8</v>
      </c>
    </row>
    <row r="380" spans="1:26" x14ac:dyDescent="0.3">
      <c r="A380">
        <v>1</v>
      </c>
      <c r="B380">
        <v>82474</v>
      </c>
      <c r="C380" t="s">
        <v>466</v>
      </c>
      <c r="D380" t="s">
        <v>44</v>
      </c>
      <c r="E380">
        <v>10043</v>
      </c>
      <c r="F380" s="2">
        <v>37549</v>
      </c>
      <c r="G380" s="2">
        <v>29357</v>
      </c>
      <c r="H380">
        <v>45</v>
      </c>
      <c r="I380" t="s">
        <v>27</v>
      </c>
      <c r="J380" s="2"/>
      <c r="K380" t="s">
        <v>28</v>
      </c>
      <c r="L380">
        <v>30</v>
      </c>
      <c r="M380" t="s">
        <v>118</v>
      </c>
      <c r="N380" t="s">
        <v>467</v>
      </c>
      <c r="O380">
        <f t="shared" si="10"/>
        <v>10625</v>
      </c>
      <c r="P380">
        <v>4800</v>
      </c>
      <c r="Q380">
        <v>0</v>
      </c>
      <c r="R380">
        <v>1700</v>
      </c>
      <c r="S380">
        <v>1725</v>
      </c>
      <c r="T380">
        <v>0</v>
      </c>
      <c r="U380">
        <v>0</v>
      </c>
      <c r="V380">
        <v>1500</v>
      </c>
      <c r="W380">
        <v>0</v>
      </c>
      <c r="X380">
        <v>2400</v>
      </c>
      <c r="Y380">
        <v>2798.08</v>
      </c>
      <c r="Z380">
        <f t="shared" si="11"/>
        <v>13423.08</v>
      </c>
    </row>
    <row r="381" spans="1:26" x14ac:dyDescent="0.3">
      <c r="A381">
        <v>1</v>
      </c>
      <c r="B381">
        <v>82538</v>
      </c>
      <c r="C381" t="s">
        <v>468</v>
      </c>
      <c r="D381" t="s">
        <v>32</v>
      </c>
      <c r="E381">
        <v>21277</v>
      </c>
      <c r="F381" s="2">
        <v>37688</v>
      </c>
      <c r="G381" s="2">
        <v>23434</v>
      </c>
      <c r="H381">
        <v>61</v>
      </c>
      <c r="I381" t="s">
        <v>27</v>
      </c>
      <c r="J381" s="2"/>
      <c r="K381" t="s">
        <v>28</v>
      </c>
      <c r="L381">
        <v>30</v>
      </c>
      <c r="M381" t="s">
        <v>70</v>
      </c>
      <c r="N381" t="s">
        <v>261</v>
      </c>
      <c r="O381">
        <f t="shared" si="10"/>
        <v>14000</v>
      </c>
      <c r="P381">
        <v>8500</v>
      </c>
      <c r="Q381">
        <v>850</v>
      </c>
      <c r="R381">
        <v>2125</v>
      </c>
      <c r="S381">
        <v>800</v>
      </c>
      <c r="T381">
        <v>0</v>
      </c>
      <c r="U381">
        <v>600</v>
      </c>
      <c r="V381">
        <v>1250</v>
      </c>
      <c r="W381">
        <v>0</v>
      </c>
      <c r="X381">
        <v>1125</v>
      </c>
      <c r="Y381">
        <v>4216.57</v>
      </c>
      <c r="Z381">
        <f t="shared" si="11"/>
        <v>18216.57</v>
      </c>
    </row>
    <row r="382" spans="1:26" x14ac:dyDescent="0.3">
      <c r="A382">
        <v>1</v>
      </c>
      <c r="B382">
        <v>82550</v>
      </c>
      <c r="C382" t="s">
        <v>384</v>
      </c>
      <c r="D382" t="s">
        <v>44</v>
      </c>
      <c r="E382">
        <v>11072</v>
      </c>
      <c r="F382" s="2">
        <v>37716</v>
      </c>
      <c r="G382" s="2">
        <v>28200</v>
      </c>
      <c r="H382">
        <v>48</v>
      </c>
      <c r="I382" t="s">
        <v>27</v>
      </c>
      <c r="J382" s="2"/>
      <c r="K382" t="s">
        <v>28</v>
      </c>
      <c r="L382">
        <v>30</v>
      </c>
      <c r="M382" t="s">
        <v>59</v>
      </c>
      <c r="N382" t="s">
        <v>96</v>
      </c>
      <c r="O382">
        <f t="shared" si="10"/>
        <v>16000</v>
      </c>
      <c r="P382">
        <v>6500</v>
      </c>
      <c r="Q382">
        <v>2000</v>
      </c>
      <c r="R382">
        <v>1500</v>
      </c>
      <c r="S382">
        <v>1200</v>
      </c>
      <c r="T382">
        <v>0</v>
      </c>
      <c r="U382">
        <v>700</v>
      </c>
      <c r="V382">
        <v>3500</v>
      </c>
      <c r="W382">
        <v>0</v>
      </c>
      <c r="X382">
        <v>4100</v>
      </c>
      <c r="Y382">
        <v>4524.2700000000004</v>
      </c>
      <c r="Z382">
        <f t="shared" si="11"/>
        <v>20524.27</v>
      </c>
    </row>
    <row r="383" spans="1:26" x14ac:dyDescent="0.3">
      <c r="A383">
        <v>1</v>
      </c>
      <c r="B383">
        <v>82558</v>
      </c>
      <c r="C383" t="s">
        <v>469</v>
      </c>
      <c r="D383" t="s">
        <v>44</v>
      </c>
      <c r="E383">
        <v>11070</v>
      </c>
      <c r="F383" s="2">
        <v>37739</v>
      </c>
      <c r="G383" s="2">
        <v>24473</v>
      </c>
      <c r="H383">
        <v>58</v>
      </c>
      <c r="I383" t="s">
        <v>27</v>
      </c>
      <c r="J383" s="2"/>
      <c r="K383" t="s">
        <v>28</v>
      </c>
      <c r="L383">
        <v>30</v>
      </c>
      <c r="M383" t="s">
        <v>142</v>
      </c>
      <c r="N383" t="s">
        <v>470</v>
      </c>
      <c r="O383">
        <f t="shared" ref="O383:O446" si="12">P383+Q383+R383+S383+T383+U383+W383+X383</f>
        <v>55000</v>
      </c>
      <c r="P383">
        <v>26000</v>
      </c>
      <c r="Q383">
        <v>5000</v>
      </c>
      <c r="R383">
        <v>7000</v>
      </c>
      <c r="S383">
        <v>3500</v>
      </c>
      <c r="T383">
        <v>2000</v>
      </c>
      <c r="U383">
        <v>1500</v>
      </c>
      <c r="V383">
        <v>7500</v>
      </c>
      <c r="W383">
        <v>0</v>
      </c>
      <c r="X383">
        <v>10000</v>
      </c>
      <c r="Y383">
        <v>12498.51</v>
      </c>
      <c r="Z383">
        <f t="shared" ref="Z383:Z446" si="13">Y383+O383</f>
        <v>67498.509999999995</v>
      </c>
    </row>
    <row r="384" spans="1:26" x14ac:dyDescent="0.3">
      <c r="A384">
        <v>1</v>
      </c>
      <c r="B384">
        <v>41272</v>
      </c>
      <c r="C384" t="s">
        <v>307</v>
      </c>
      <c r="D384" t="s">
        <v>26</v>
      </c>
      <c r="E384">
        <v>23093</v>
      </c>
      <c r="F384" s="2">
        <v>43717</v>
      </c>
      <c r="G384" s="2">
        <v>32800</v>
      </c>
      <c r="H384">
        <v>36</v>
      </c>
      <c r="I384" t="s">
        <v>27</v>
      </c>
      <c r="J384" s="2"/>
      <c r="K384" t="s">
        <v>28</v>
      </c>
      <c r="L384">
        <v>30</v>
      </c>
      <c r="M384" t="s">
        <v>112</v>
      </c>
      <c r="N384" t="s">
        <v>308</v>
      </c>
      <c r="O384">
        <f t="shared" si="12"/>
        <v>25000</v>
      </c>
      <c r="P384">
        <v>18000</v>
      </c>
      <c r="Q384">
        <v>0</v>
      </c>
      <c r="R384">
        <v>5000</v>
      </c>
      <c r="S384">
        <v>1500</v>
      </c>
      <c r="T384">
        <v>0</v>
      </c>
      <c r="U384">
        <v>0</v>
      </c>
      <c r="V384">
        <v>0</v>
      </c>
      <c r="W384">
        <v>0</v>
      </c>
      <c r="X384">
        <v>500</v>
      </c>
      <c r="Y384">
        <v>5345.01</v>
      </c>
      <c r="Z384">
        <f t="shared" si="13"/>
        <v>30345.010000000002</v>
      </c>
    </row>
    <row r="385" spans="1:26" x14ac:dyDescent="0.3">
      <c r="A385">
        <v>1</v>
      </c>
      <c r="B385">
        <v>82621</v>
      </c>
      <c r="C385" t="s">
        <v>413</v>
      </c>
      <c r="D385" t="s">
        <v>32</v>
      </c>
      <c r="E385">
        <v>21279</v>
      </c>
      <c r="F385" s="2">
        <v>37821</v>
      </c>
      <c r="G385" s="2">
        <v>24838</v>
      </c>
      <c r="H385">
        <v>57</v>
      </c>
      <c r="I385" t="s">
        <v>27</v>
      </c>
      <c r="J385" s="2"/>
      <c r="K385" t="s">
        <v>28</v>
      </c>
      <c r="L385">
        <v>42</v>
      </c>
      <c r="M385" t="s">
        <v>29</v>
      </c>
      <c r="N385" t="s">
        <v>33</v>
      </c>
      <c r="O385">
        <f t="shared" si="12"/>
        <v>1400</v>
      </c>
      <c r="P385">
        <v>1050</v>
      </c>
      <c r="Q385">
        <v>350</v>
      </c>
      <c r="R385">
        <v>0</v>
      </c>
      <c r="S385">
        <v>0</v>
      </c>
      <c r="T385">
        <v>0</v>
      </c>
      <c r="U385">
        <v>0</v>
      </c>
      <c r="V385">
        <v>0</v>
      </c>
      <c r="W385">
        <v>0</v>
      </c>
      <c r="X385">
        <v>0</v>
      </c>
      <c r="Y385">
        <v>1362.92</v>
      </c>
      <c r="Z385">
        <f t="shared" si="13"/>
        <v>2762.92</v>
      </c>
    </row>
    <row r="386" spans="1:26" x14ac:dyDescent="0.3">
      <c r="A386">
        <v>1</v>
      </c>
      <c r="B386">
        <v>82634</v>
      </c>
      <c r="C386" t="s">
        <v>472</v>
      </c>
      <c r="D386" t="s">
        <v>32</v>
      </c>
      <c r="E386">
        <v>21279</v>
      </c>
      <c r="F386" s="2">
        <v>37821</v>
      </c>
      <c r="G386" s="2">
        <v>28867</v>
      </c>
      <c r="H386">
        <v>46</v>
      </c>
      <c r="I386" t="s">
        <v>27</v>
      </c>
      <c r="J386" s="2"/>
      <c r="K386" t="s">
        <v>28</v>
      </c>
      <c r="L386">
        <v>30</v>
      </c>
      <c r="M386" t="s">
        <v>29</v>
      </c>
      <c r="N386" t="s">
        <v>53</v>
      </c>
      <c r="O386">
        <f t="shared" si="12"/>
        <v>3600</v>
      </c>
      <c r="P386">
        <v>1700</v>
      </c>
      <c r="Q386">
        <v>1000</v>
      </c>
      <c r="R386">
        <v>0</v>
      </c>
      <c r="S386">
        <v>0</v>
      </c>
      <c r="T386">
        <v>0</v>
      </c>
      <c r="U386">
        <v>0</v>
      </c>
      <c r="V386">
        <v>100</v>
      </c>
      <c r="W386">
        <v>0</v>
      </c>
      <c r="X386">
        <v>900</v>
      </c>
      <c r="Y386">
        <v>1910.49</v>
      </c>
      <c r="Z386">
        <f t="shared" si="13"/>
        <v>5510.49</v>
      </c>
    </row>
    <row r="387" spans="1:26" x14ac:dyDescent="0.3">
      <c r="A387">
        <v>1</v>
      </c>
      <c r="B387">
        <v>82641</v>
      </c>
      <c r="C387" t="s">
        <v>235</v>
      </c>
      <c r="D387" t="s">
        <v>32</v>
      </c>
      <c r="E387">
        <v>21279</v>
      </c>
      <c r="F387" s="2">
        <v>37822</v>
      </c>
      <c r="G387" s="2">
        <v>26665</v>
      </c>
      <c r="H387">
        <v>52</v>
      </c>
      <c r="I387" t="s">
        <v>27</v>
      </c>
      <c r="J387" s="2"/>
      <c r="K387" t="s">
        <v>28</v>
      </c>
      <c r="L387">
        <v>42</v>
      </c>
      <c r="M387" t="s">
        <v>29</v>
      </c>
      <c r="N387" t="s">
        <v>200</v>
      </c>
      <c r="O387">
        <f t="shared" si="12"/>
        <v>1500</v>
      </c>
      <c r="P387">
        <v>1070</v>
      </c>
      <c r="Q387">
        <v>430</v>
      </c>
      <c r="R387">
        <v>0</v>
      </c>
      <c r="S387">
        <v>0</v>
      </c>
      <c r="T387">
        <v>0</v>
      </c>
      <c r="U387">
        <v>0</v>
      </c>
      <c r="V387">
        <v>200</v>
      </c>
      <c r="W387">
        <v>0</v>
      </c>
      <c r="X387">
        <v>0</v>
      </c>
      <c r="Y387">
        <v>1383.24</v>
      </c>
      <c r="Z387">
        <f t="shared" si="13"/>
        <v>2883.24</v>
      </c>
    </row>
    <row r="388" spans="1:26" x14ac:dyDescent="0.3">
      <c r="A388">
        <v>1</v>
      </c>
      <c r="B388">
        <v>82645</v>
      </c>
      <c r="C388" t="s">
        <v>235</v>
      </c>
      <c r="D388" t="s">
        <v>32</v>
      </c>
      <c r="E388">
        <v>21277</v>
      </c>
      <c r="F388" s="2">
        <v>37828</v>
      </c>
      <c r="G388" s="2">
        <v>24473</v>
      </c>
      <c r="H388">
        <v>58</v>
      </c>
      <c r="I388" t="s">
        <v>27</v>
      </c>
      <c r="J388" s="2"/>
      <c r="K388" t="s">
        <v>28</v>
      </c>
      <c r="L388">
        <v>42</v>
      </c>
      <c r="M388" t="s">
        <v>29</v>
      </c>
      <c r="N388" t="s">
        <v>447</v>
      </c>
      <c r="O388">
        <f t="shared" si="12"/>
        <v>1250</v>
      </c>
      <c r="P388">
        <v>900</v>
      </c>
      <c r="Q388">
        <v>300</v>
      </c>
      <c r="R388">
        <v>0</v>
      </c>
      <c r="S388">
        <v>0</v>
      </c>
      <c r="T388">
        <v>0</v>
      </c>
      <c r="U388">
        <v>0</v>
      </c>
      <c r="V388">
        <v>50</v>
      </c>
      <c r="W388">
        <v>0</v>
      </c>
      <c r="X388">
        <v>50</v>
      </c>
      <c r="Y388">
        <v>1329.63</v>
      </c>
      <c r="Z388">
        <f t="shared" si="13"/>
        <v>2579.63</v>
      </c>
    </row>
    <row r="389" spans="1:26" x14ac:dyDescent="0.3">
      <c r="A389">
        <v>1</v>
      </c>
      <c r="B389">
        <v>82671</v>
      </c>
      <c r="C389" t="s">
        <v>473</v>
      </c>
      <c r="D389" t="s">
        <v>44</v>
      </c>
      <c r="E389">
        <v>10029</v>
      </c>
      <c r="F389" s="2">
        <v>37837</v>
      </c>
      <c r="G389" s="2">
        <v>25876</v>
      </c>
      <c r="H389">
        <v>55</v>
      </c>
      <c r="I389" t="s">
        <v>27</v>
      </c>
      <c r="J389" s="2"/>
      <c r="K389" t="s">
        <v>28</v>
      </c>
      <c r="L389">
        <v>42</v>
      </c>
      <c r="M389" t="s">
        <v>29</v>
      </c>
      <c r="N389" t="s">
        <v>474</v>
      </c>
      <c r="O389">
        <f t="shared" si="12"/>
        <v>1150</v>
      </c>
      <c r="P389">
        <v>900</v>
      </c>
      <c r="Q389">
        <v>50</v>
      </c>
      <c r="R389">
        <v>0</v>
      </c>
      <c r="S389">
        <v>0</v>
      </c>
      <c r="T389">
        <v>0</v>
      </c>
      <c r="U389">
        <v>0</v>
      </c>
      <c r="V389">
        <v>0</v>
      </c>
      <c r="W389">
        <v>0</v>
      </c>
      <c r="X389">
        <v>200</v>
      </c>
      <c r="Y389">
        <v>1309.76</v>
      </c>
      <c r="Z389">
        <f t="shared" si="13"/>
        <v>2459.7600000000002</v>
      </c>
    </row>
    <row r="390" spans="1:26" x14ac:dyDescent="0.3">
      <c r="A390">
        <v>1</v>
      </c>
      <c r="B390">
        <v>82677</v>
      </c>
      <c r="C390" t="s">
        <v>405</v>
      </c>
      <c r="D390" t="s">
        <v>32</v>
      </c>
      <c r="E390">
        <v>21281</v>
      </c>
      <c r="F390" s="2">
        <v>37827</v>
      </c>
      <c r="G390" s="2">
        <v>23995</v>
      </c>
      <c r="H390">
        <v>60</v>
      </c>
      <c r="I390" t="s">
        <v>27</v>
      </c>
      <c r="J390" s="2"/>
      <c r="K390" t="s">
        <v>28</v>
      </c>
      <c r="L390">
        <v>30</v>
      </c>
      <c r="M390" t="s">
        <v>204</v>
      </c>
      <c r="N390" t="s">
        <v>475</v>
      </c>
      <c r="O390">
        <f t="shared" si="12"/>
        <v>47500</v>
      </c>
      <c r="P390">
        <v>23750</v>
      </c>
      <c r="Q390">
        <v>4500</v>
      </c>
      <c r="R390">
        <v>7000</v>
      </c>
      <c r="S390">
        <v>3500</v>
      </c>
      <c r="T390">
        <v>2000</v>
      </c>
      <c r="U390">
        <v>1200</v>
      </c>
      <c r="V390">
        <v>5000</v>
      </c>
      <c r="W390">
        <v>0</v>
      </c>
      <c r="X390">
        <v>5550</v>
      </c>
      <c r="Y390">
        <v>11009.28</v>
      </c>
      <c r="Z390">
        <f t="shared" si="13"/>
        <v>58509.279999999999</v>
      </c>
    </row>
    <row r="391" spans="1:26" x14ac:dyDescent="0.3">
      <c r="A391">
        <v>1</v>
      </c>
      <c r="B391">
        <v>82680</v>
      </c>
      <c r="C391" t="s">
        <v>476</v>
      </c>
      <c r="D391" t="s">
        <v>32</v>
      </c>
      <c r="E391">
        <v>21280</v>
      </c>
      <c r="F391" s="2">
        <v>37836</v>
      </c>
      <c r="G391" s="2">
        <v>24838</v>
      </c>
      <c r="H391">
        <v>57</v>
      </c>
      <c r="I391" t="s">
        <v>27</v>
      </c>
      <c r="J391" s="2"/>
      <c r="K391" t="s">
        <v>28</v>
      </c>
      <c r="L391">
        <v>42</v>
      </c>
      <c r="M391" t="s">
        <v>29</v>
      </c>
      <c r="N391" t="s">
        <v>91</v>
      </c>
      <c r="O391">
        <f t="shared" si="12"/>
        <v>2450</v>
      </c>
      <c r="P391">
        <v>1900</v>
      </c>
      <c r="Q391">
        <v>425</v>
      </c>
      <c r="R391">
        <v>0</v>
      </c>
      <c r="S391">
        <v>0</v>
      </c>
      <c r="T391">
        <v>0</v>
      </c>
      <c r="U391">
        <v>0</v>
      </c>
      <c r="V391">
        <v>250</v>
      </c>
      <c r="W391">
        <v>0</v>
      </c>
      <c r="X391">
        <v>125</v>
      </c>
      <c r="Y391">
        <v>1576.64</v>
      </c>
      <c r="Z391">
        <f t="shared" si="13"/>
        <v>4026.6400000000003</v>
      </c>
    </row>
    <row r="392" spans="1:26" x14ac:dyDescent="0.3">
      <c r="A392">
        <v>1</v>
      </c>
      <c r="B392">
        <v>82681</v>
      </c>
      <c r="C392" t="s">
        <v>477</v>
      </c>
      <c r="D392" t="s">
        <v>35</v>
      </c>
      <c r="E392">
        <v>15701</v>
      </c>
      <c r="F392" s="2">
        <v>37836</v>
      </c>
      <c r="G392" s="2">
        <v>29684</v>
      </c>
      <c r="H392">
        <v>44</v>
      </c>
      <c r="I392" t="s">
        <v>27</v>
      </c>
      <c r="J392" s="2"/>
      <c r="K392" t="s">
        <v>28</v>
      </c>
      <c r="L392">
        <v>42</v>
      </c>
      <c r="M392" t="s">
        <v>29</v>
      </c>
      <c r="N392" t="s">
        <v>91</v>
      </c>
      <c r="O392">
        <f t="shared" si="12"/>
        <v>2500</v>
      </c>
      <c r="P392">
        <v>1850</v>
      </c>
      <c r="Q392">
        <v>410</v>
      </c>
      <c r="R392">
        <v>0</v>
      </c>
      <c r="S392">
        <v>0</v>
      </c>
      <c r="T392">
        <v>0</v>
      </c>
      <c r="U392">
        <v>0</v>
      </c>
      <c r="V392">
        <v>200</v>
      </c>
      <c r="W392">
        <v>0</v>
      </c>
      <c r="X392">
        <v>240</v>
      </c>
      <c r="Y392">
        <v>1585.4</v>
      </c>
      <c r="Z392">
        <f t="shared" si="13"/>
        <v>4085.4</v>
      </c>
    </row>
    <row r="393" spans="1:26" x14ac:dyDescent="0.3">
      <c r="A393">
        <v>1</v>
      </c>
      <c r="B393">
        <v>82696</v>
      </c>
      <c r="C393" t="s">
        <v>478</v>
      </c>
      <c r="D393" t="s">
        <v>32</v>
      </c>
      <c r="E393">
        <v>21268</v>
      </c>
      <c r="F393" s="2">
        <v>37844</v>
      </c>
      <c r="G393" s="2">
        <v>23918</v>
      </c>
      <c r="H393">
        <v>60</v>
      </c>
      <c r="I393" t="s">
        <v>27</v>
      </c>
      <c r="J393" s="2"/>
      <c r="K393" t="s">
        <v>28</v>
      </c>
      <c r="L393">
        <v>42</v>
      </c>
      <c r="M393" t="s">
        <v>59</v>
      </c>
      <c r="N393" t="s">
        <v>229</v>
      </c>
      <c r="O393">
        <f t="shared" si="12"/>
        <v>1500</v>
      </c>
      <c r="P393">
        <v>950</v>
      </c>
      <c r="Q393">
        <v>300</v>
      </c>
      <c r="R393">
        <v>0</v>
      </c>
      <c r="S393">
        <v>0</v>
      </c>
      <c r="T393">
        <v>0</v>
      </c>
      <c r="U393">
        <v>0</v>
      </c>
      <c r="V393">
        <v>250</v>
      </c>
      <c r="W393">
        <v>0</v>
      </c>
      <c r="X393">
        <v>250</v>
      </c>
      <c r="Y393">
        <v>1370.15</v>
      </c>
      <c r="Z393">
        <f t="shared" si="13"/>
        <v>2870.15</v>
      </c>
    </row>
    <row r="394" spans="1:26" x14ac:dyDescent="0.3">
      <c r="A394">
        <v>1</v>
      </c>
      <c r="B394">
        <v>82703</v>
      </c>
      <c r="C394" t="s">
        <v>479</v>
      </c>
      <c r="D394" t="s">
        <v>32</v>
      </c>
      <c r="E394">
        <v>21268</v>
      </c>
      <c r="F394" s="2">
        <v>37846</v>
      </c>
      <c r="G394" s="2">
        <v>25611</v>
      </c>
      <c r="H394">
        <v>55</v>
      </c>
      <c r="I394" t="s">
        <v>27</v>
      </c>
      <c r="J394" s="2"/>
      <c r="K394" t="s">
        <v>28</v>
      </c>
      <c r="L394">
        <v>42</v>
      </c>
      <c r="M394" t="s">
        <v>59</v>
      </c>
      <c r="N394" t="s">
        <v>200</v>
      </c>
      <c r="O394">
        <f t="shared" si="12"/>
        <v>1275</v>
      </c>
      <c r="P394">
        <v>950</v>
      </c>
      <c r="Q394">
        <v>175</v>
      </c>
      <c r="R394">
        <v>0</v>
      </c>
      <c r="S394">
        <v>0</v>
      </c>
      <c r="T394">
        <v>0</v>
      </c>
      <c r="U394">
        <v>0</v>
      </c>
      <c r="V394">
        <v>75</v>
      </c>
      <c r="W394">
        <v>0</v>
      </c>
      <c r="X394">
        <v>150</v>
      </c>
      <c r="Y394">
        <v>1377.42</v>
      </c>
      <c r="Z394">
        <f t="shared" si="13"/>
        <v>2652.42</v>
      </c>
    </row>
    <row r="395" spans="1:26" x14ac:dyDescent="0.3">
      <c r="A395">
        <v>1</v>
      </c>
      <c r="B395">
        <v>82704</v>
      </c>
      <c r="C395" t="s">
        <v>436</v>
      </c>
      <c r="D395" t="s">
        <v>32</v>
      </c>
      <c r="E395">
        <v>21268</v>
      </c>
      <c r="F395" s="2">
        <v>37846</v>
      </c>
      <c r="G395" s="2">
        <v>24902</v>
      </c>
      <c r="H395">
        <v>57</v>
      </c>
      <c r="I395" t="s">
        <v>27</v>
      </c>
      <c r="J395" s="2"/>
      <c r="K395" t="s">
        <v>28</v>
      </c>
      <c r="L395">
        <v>42</v>
      </c>
      <c r="M395" t="s">
        <v>59</v>
      </c>
      <c r="N395" t="s">
        <v>195</v>
      </c>
      <c r="O395">
        <f t="shared" si="12"/>
        <v>1600</v>
      </c>
      <c r="P395">
        <v>1100</v>
      </c>
      <c r="Q395">
        <v>300</v>
      </c>
      <c r="R395">
        <v>0</v>
      </c>
      <c r="S395">
        <v>0</v>
      </c>
      <c r="T395">
        <v>0</v>
      </c>
      <c r="U395">
        <v>0</v>
      </c>
      <c r="V395">
        <v>200</v>
      </c>
      <c r="W395">
        <v>0</v>
      </c>
      <c r="X395">
        <v>200</v>
      </c>
      <c r="Y395">
        <v>1445.45</v>
      </c>
      <c r="Z395">
        <f t="shared" si="13"/>
        <v>3045.45</v>
      </c>
    </row>
    <row r="396" spans="1:26" x14ac:dyDescent="0.3">
      <c r="A396">
        <v>1</v>
      </c>
      <c r="B396">
        <v>82713</v>
      </c>
      <c r="C396" t="s">
        <v>480</v>
      </c>
      <c r="D396" t="s">
        <v>32</v>
      </c>
      <c r="E396">
        <v>21282</v>
      </c>
      <c r="F396" s="2">
        <v>37834</v>
      </c>
      <c r="G396" s="2">
        <v>28126</v>
      </c>
      <c r="H396">
        <v>48</v>
      </c>
      <c r="I396" t="s">
        <v>27</v>
      </c>
      <c r="J396" s="2"/>
      <c r="K396" t="s">
        <v>28</v>
      </c>
      <c r="L396">
        <v>30</v>
      </c>
      <c r="M396" t="s">
        <v>93</v>
      </c>
      <c r="N396" t="s">
        <v>481</v>
      </c>
      <c r="O396">
        <f t="shared" si="12"/>
        <v>24500</v>
      </c>
      <c r="P396">
        <v>9300</v>
      </c>
      <c r="Q396">
        <v>2000</v>
      </c>
      <c r="R396">
        <v>2500</v>
      </c>
      <c r="S396">
        <v>1750</v>
      </c>
      <c r="T396">
        <v>1500</v>
      </c>
      <c r="U396">
        <v>2000</v>
      </c>
      <c r="V396">
        <v>5000</v>
      </c>
      <c r="W396">
        <v>0</v>
      </c>
      <c r="X396">
        <v>5450</v>
      </c>
      <c r="Y396">
        <v>6063.32</v>
      </c>
      <c r="Z396">
        <f t="shared" si="13"/>
        <v>30563.32</v>
      </c>
    </row>
    <row r="397" spans="1:26" x14ac:dyDescent="0.3">
      <c r="A397">
        <v>1</v>
      </c>
      <c r="B397">
        <v>82716</v>
      </c>
      <c r="C397" t="s">
        <v>482</v>
      </c>
      <c r="D397" t="s">
        <v>39</v>
      </c>
      <c r="E397">
        <v>29390</v>
      </c>
      <c r="F397" s="2">
        <v>37805</v>
      </c>
      <c r="G397" s="2">
        <v>24838</v>
      </c>
      <c r="H397">
        <v>57</v>
      </c>
      <c r="I397" t="s">
        <v>27</v>
      </c>
      <c r="J397" s="2"/>
      <c r="K397" t="s">
        <v>28</v>
      </c>
      <c r="L397">
        <v>30</v>
      </c>
      <c r="M397" t="s">
        <v>93</v>
      </c>
      <c r="N397" t="s">
        <v>67</v>
      </c>
      <c r="O397">
        <f t="shared" si="12"/>
        <v>4000</v>
      </c>
      <c r="P397">
        <v>3000</v>
      </c>
      <c r="Q397">
        <v>470</v>
      </c>
      <c r="R397">
        <v>0</v>
      </c>
      <c r="S397">
        <v>0</v>
      </c>
      <c r="T397">
        <v>0</v>
      </c>
      <c r="U397">
        <v>0</v>
      </c>
      <c r="V397">
        <v>550</v>
      </c>
      <c r="W397">
        <v>0</v>
      </c>
      <c r="X397">
        <v>530</v>
      </c>
      <c r="Y397">
        <v>1984.42</v>
      </c>
      <c r="Z397">
        <f t="shared" si="13"/>
        <v>5984.42</v>
      </c>
    </row>
    <row r="398" spans="1:26" x14ac:dyDescent="0.3">
      <c r="A398">
        <v>1</v>
      </c>
      <c r="B398">
        <v>82722</v>
      </c>
      <c r="C398" t="s">
        <v>483</v>
      </c>
      <c r="D398" t="s">
        <v>44</v>
      </c>
      <c r="E398">
        <v>11072</v>
      </c>
      <c r="F398" s="2">
        <v>37815</v>
      </c>
      <c r="G398" s="2">
        <v>29361</v>
      </c>
      <c r="H398">
        <v>45</v>
      </c>
      <c r="I398" t="s">
        <v>27</v>
      </c>
      <c r="J398" s="2"/>
      <c r="K398" t="s">
        <v>28</v>
      </c>
      <c r="L398">
        <v>30</v>
      </c>
      <c r="M398" t="s">
        <v>59</v>
      </c>
      <c r="N398" t="s">
        <v>484</v>
      </c>
      <c r="O398">
        <f t="shared" si="12"/>
        <v>7750</v>
      </c>
      <c r="P398">
        <v>2750</v>
      </c>
      <c r="Q398">
        <v>1200</v>
      </c>
      <c r="R398">
        <v>700</v>
      </c>
      <c r="S398">
        <v>450</v>
      </c>
      <c r="T398">
        <v>0</v>
      </c>
      <c r="U398">
        <v>0</v>
      </c>
      <c r="V398">
        <v>1000</v>
      </c>
      <c r="W398">
        <v>0</v>
      </c>
      <c r="X398">
        <v>2650</v>
      </c>
      <c r="Y398">
        <v>2849.53</v>
      </c>
      <c r="Z398">
        <f t="shared" si="13"/>
        <v>10599.53</v>
      </c>
    </row>
    <row r="399" spans="1:26" x14ac:dyDescent="0.3">
      <c r="A399">
        <v>1</v>
      </c>
      <c r="B399">
        <v>82732</v>
      </c>
      <c r="C399" t="s">
        <v>485</v>
      </c>
      <c r="D399" t="s">
        <v>32</v>
      </c>
      <c r="E399">
        <v>21280</v>
      </c>
      <c r="F399" s="2">
        <v>37861</v>
      </c>
      <c r="G399" s="2">
        <v>27030</v>
      </c>
      <c r="H399">
        <v>51</v>
      </c>
      <c r="I399" t="s">
        <v>27</v>
      </c>
      <c r="J399" s="2"/>
      <c r="K399" t="s">
        <v>28</v>
      </c>
      <c r="L399">
        <v>42</v>
      </c>
      <c r="M399" t="s">
        <v>29</v>
      </c>
      <c r="N399" t="s">
        <v>49</v>
      </c>
      <c r="O399">
        <f t="shared" si="12"/>
        <v>1400</v>
      </c>
      <c r="P399">
        <v>1200</v>
      </c>
      <c r="Q399">
        <v>200</v>
      </c>
      <c r="R399">
        <v>0</v>
      </c>
      <c r="S399">
        <v>0</v>
      </c>
      <c r="T399">
        <v>0</v>
      </c>
      <c r="U399">
        <v>0</v>
      </c>
      <c r="V399">
        <v>0</v>
      </c>
      <c r="W399">
        <v>0</v>
      </c>
      <c r="X399">
        <v>0</v>
      </c>
      <c r="Y399">
        <v>1351.83</v>
      </c>
      <c r="Z399">
        <f t="shared" si="13"/>
        <v>2751.83</v>
      </c>
    </row>
    <row r="400" spans="1:26" x14ac:dyDescent="0.3">
      <c r="A400">
        <v>1</v>
      </c>
      <c r="B400">
        <v>82750</v>
      </c>
      <c r="C400" t="s">
        <v>486</v>
      </c>
      <c r="D400" t="s">
        <v>32</v>
      </c>
      <c r="E400">
        <v>21277</v>
      </c>
      <c r="F400" s="2">
        <v>37834</v>
      </c>
      <c r="G400" s="2">
        <v>27273</v>
      </c>
      <c r="H400">
        <v>51</v>
      </c>
      <c r="I400" t="s">
        <v>27</v>
      </c>
      <c r="J400" s="2"/>
      <c r="K400" t="s">
        <v>28</v>
      </c>
      <c r="L400">
        <v>42</v>
      </c>
      <c r="M400" t="s">
        <v>29</v>
      </c>
      <c r="N400" t="s">
        <v>200</v>
      </c>
      <c r="O400">
        <f t="shared" si="12"/>
        <v>1200</v>
      </c>
      <c r="P400">
        <v>925</v>
      </c>
      <c r="Q400">
        <v>275</v>
      </c>
      <c r="R400">
        <v>0</v>
      </c>
      <c r="S400">
        <v>0</v>
      </c>
      <c r="T400">
        <v>0</v>
      </c>
      <c r="U400">
        <v>0</v>
      </c>
      <c r="V400">
        <v>0</v>
      </c>
      <c r="W400">
        <v>0</v>
      </c>
      <c r="X400">
        <v>0</v>
      </c>
      <c r="Y400">
        <v>1320.28</v>
      </c>
      <c r="Z400">
        <f t="shared" si="13"/>
        <v>2520.2799999999997</v>
      </c>
    </row>
    <row r="401" spans="1:26" x14ac:dyDescent="0.3">
      <c r="A401">
        <v>1</v>
      </c>
      <c r="B401">
        <v>82760</v>
      </c>
      <c r="C401" t="s">
        <v>487</v>
      </c>
      <c r="D401" t="s">
        <v>32</v>
      </c>
      <c r="E401">
        <v>21280</v>
      </c>
      <c r="F401" s="2">
        <v>37902</v>
      </c>
      <c r="G401" s="2">
        <v>25447</v>
      </c>
      <c r="H401">
        <v>56</v>
      </c>
      <c r="I401" t="s">
        <v>27</v>
      </c>
      <c r="J401" s="2"/>
      <c r="K401" t="s">
        <v>28</v>
      </c>
      <c r="L401">
        <v>30</v>
      </c>
      <c r="M401" t="s">
        <v>93</v>
      </c>
      <c r="N401" t="s">
        <v>140</v>
      </c>
      <c r="O401">
        <f t="shared" si="12"/>
        <v>24000</v>
      </c>
      <c r="P401">
        <v>14400</v>
      </c>
      <c r="Q401">
        <v>1000</v>
      </c>
      <c r="R401">
        <v>3600</v>
      </c>
      <c r="S401">
        <v>0</v>
      </c>
      <c r="T401">
        <v>0</v>
      </c>
      <c r="U401">
        <v>0</v>
      </c>
      <c r="V401">
        <v>3000</v>
      </c>
      <c r="W401">
        <v>0</v>
      </c>
      <c r="X401">
        <v>5000</v>
      </c>
      <c r="Y401">
        <v>7191.7</v>
      </c>
      <c r="Z401">
        <f t="shared" si="13"/>
        <v>31191.7</v>
      </c>
    </row>
    <row r="402" spans="1:26" x14ac:dyDescent="0.3">
      <c r="A402">
        <v>1</v>
      </c>
      <c r="B402">
        <v>82793</v>
      </c>
      <c r="C402" t="s">
        <v>488</v>
      </c>
      <c r="D402" t="s">
        <v>32</v>
      </c>
      <c r="E402">
        <v>21280</v>
      </c>
      <c r="F402" s="2">
        <v>38001</v>
      </c>
      <c r="G402" s="2">
        <v>23925</v>
      </c>
      <c r="H402">
        <v>60</v>
      </c>
      <c r="I402" t="s">
        <v>27</v>
      </c>
      <c r="J402" s="2"/>
      <c r="K402" t="s">
        <v>28</v>
      </c>
      <c r="L402">
        <v>30</v>
      </c>
      <c r="M402" t="s">
        <v>142</v>
      </c>
      <c r="N402" t="s">
        <v>481</v>
      </c>
      <c r="O402">
        <f t="shared" si="12"/>
        <v>34000</v>
      </c>
      <c r="P402">
        <v>16050</v>
      </c>
      <c r="Q402">
        <v>3000</v>
      </c>
      <c r="R402">
        <v>4500</v>
      </c>
      <c r="S402">
        <v>0</v>
      </c>
      <c r="T402">
        <v>0</v>
      </c>
      <c r="U402">
        <v>1700</v>
      </c>
      <c r="V402">
        <v>2500</v>
      </c>
      <c r="W402">
        <v>0</v>
      </c>
      <c r="X402">
        <v>8750</v>
      </c>
      <c r="Y402">
        <v>8587.17</v>
      </c>
      <c r="Z402">
        <f t="shared" si="13"/>
        <v>42587.17</v>
      </c>
    </row>
    <row r="403" spans="1:26" x14ac:dyDescent="0.3">
      <c r="A403">
        <v>1</v>
      </c>
      <c r="B403">
        <v>85647</v>
      </c>
      <c r="C403" t="s">
        <v>299</v>
      </c>
      <c r="D403" t="s">
        <v>32</v>
      </c>
      <c r="E403">
        <v>21268</v>
      </c>
      <c r="F403" s="2">
        <v>41987</v>
      </c>
      <c r="G403" s="2">
        <v>26798</v>
      </c>
      <c r="H403">
        <v>52</v>
      </c>
      <c r="I403" t="s">
        <v>27</v>
      </c>
      <c r="J403" s="2"/>
      <c r="K403" t="s">
        <v>28</v>
      </c>
      <c r="L403">
        <v>30</v>
      </c>
      <c r="M403" t="s">
        <v>112</v>
      </c>
      <c r="N403" t="s">
        <v>740</v>
      </c>
      <c r="O403">
        <f t="shared" si="12"/>
        <v>25000</v>
      </c>
      <c r="P403">
        <v>15000</v>
      </c>
      <c r="Q403">
        <v>450</v>
      </c>
      <c r="R403">
        <v>4000</v>
      </c>
      <c r="S403">
        <v>1440</v>
      </c>
      <c r="T403">
        <v>0</v>
      </c>
      <c r="U403">
        <v>0</v>
      </c>
      <c r="V403">
        <v>2500</v>
      </c>
      <c r="W403">
        <v>0</v>
      </c>
      <c r="X403">
        <v>4110</v>
      </c>
      <c r="Y403">
        <v>6489.92</v>
      </c>
      <c r="Z403">
        <f t="shared" si="13"/>
        <v>31489.919999999998</v>
      </c>
    </row>
    <row r="404" spans="1:26" x14ac:dyDescent="0.3">
      <c r="A404">
        <v>2</v>
      </c>
      <c r="B404">
        <v>91309</v>
      </c>
      <c r="C404" t="s">
        <v>1194</v>
      </c>
      <c r="D404" t="s">
        <v>39</v>
      </c>
      <c r="E404">
        <v>29397</v>
      </c>
      <c r="F404" s="2">
        <v>44333</v>
      </c>
      <c r="G404" s="2">
        <v>32270</v>
      </c>
      <c r="H404">
        <v>37</v>
      </c>
      <c r="I404" t="s">
        <v>27</v>
      </c>
      <c r="J404" s="2"/>
      <c r="K404" t="s">
        <v>28</v>
      </c>
      <c r="L404">
        <v>30</v>
      </c>
      <c r="M404" t="s">
        <v>112</v>
      </c>
      <c r="N404" t="s">
        <v>255</v>
      </c>
      <c r="O404">
        <f t="shared" si="12"/>
        <v>25000</v>
      </c>
      <c r="P404">
        <v>14000</v>
      </c>
      <c r="Q404">
        <v>5000</v>
      </c>
      <c r="R404">
        <v>0</v>
      </c>
      <c r="S404">
        <v>0</v>
      </c>
      <c r="T404">
        <v>1500</v>
      </c>
      <c r="U404">
        <v>0</v>
      </c>
      <c r="V404">
        <v>0</v>
      </c>
      <c r="W404">
        <v>0</v>
      </c>
      <c r="X404">
        <v>4500</v>
      </c>
      <c r="Y404">
        <v>5211.6000000000004</v>
      </c>
      <c r="Z404">
        <f t="shared" si="13"/>
        <v>30211.599999999999</v>
      </c>
    </row>
    <row r="405" spans="1:26" x14ac:dyDescent="0.3">
      <c r="A405">
        <v>1</v>
      </c>
      <c r="B405">
        <v>82849</v>
      </c>
      <c r="C405" t="s">
        <v>493</v>
      </c>
      <c r="D405" t="s">
        <v>32</v>
      </c>
      <c r="E405">
        <v>21276</v>
      </c>
      <c r="F405" s="2">
        <v>38165</v>
      </c>
      <c r="G405" s="2">
        <v>24442</v>
      </c>
      <c r="H405">
        <v>59</v>
      </c>
      <c r="I405" t="s">
        <v>27</v>
      </c>
      <c r="J405" s="2"/>
      <c r="K405" t="s">
        <v>28</v>
      </c>
      <c r="L405">
        <v>42</v>
      </c>
      <c r="M405" t="s">
        <v>70</v>
      </c>
      <c r="N405" t="s">
        <v>184</v>
      </c>
      <c r="O405">
        <f t="shared" si="12"/>
        <v>3500</v>
      </c>
      <c r="P405">
        <v>2150</v>
      </c>
      <c r="Q405">
        <v>500</v>
      </c>
      <c r="R405">
        <v>0</v>
      </c>
      <c r="S405">
        <v>0</v>
      </c>
      <c r="T405">
        <v>0</v>
      </c>
      <c r="U405">
        <v>0</v>
      </c>
      <c r="V405">
        <v>500</v>
      </c>
      <c r="W405">
        <v>0</v>
      </c>
      <c r="X405">
        <v>850</v>
      </c>
      <c r="Y405">
        <v>1838.48</v>
      </c>
      <c r="Z405">
        <f t="shared" si="13"/>
        <v>5338.48</v>
      </c>
    </row>
    <row r="406" spans="1:26" x14ac:dyDescent="0.3">
      <c r="A406">
        <v>1</v>
      </c>
      <c r="B406">
        <v>82876</v>
      </c>
      <c r="C406" t="s">
        <v>494</v>
      </c>
      <c r="D406" t="s">
        <v>39</v>
      </c>
      <c r="E406">
        <v>29388</v>
      </c>
      <c r="F406" s="2">
        <v>37316</v>
      </c>
      <c r="G406" s="2">
        <v>21551</v>
      </c>
      <c r="H406">
        <v>66</v>
      </c>
      <c r="I406" t="s">
        <v>27</v>
      </c>
      <c r="J406" s="2"/>
      <c r="K406" t="s">
        <v>28</v>
      </c>
      <c r="L406">
        <v>30</v>
      </c>
      <c r="M406" t="s">
        <v>93</v>
      </c>
      <c r="N406" t="s">
        <v>470</v>
      </c>
      <c r="O406">
        <f t="shared" si="12"/>
        <v>45000</v>
      </c>
      <c r="P406">
        <v>22750</v>
      </c>
      <c r="Q406">
        <v>5000</v>
      </c>
      <c r="R406">
        <v>6000</v>
      </c>
      <c r="S406">
        <v>0</v>
      </c>
      <c r="T406">
        <v>2750</v>
      </c>
      <c r="U406">
        <v>2000</v>
      </c>
      <c r="V406">
        <v>2500</v>
      </c>
      <c r="W406">
        <v>0</v>
      </c>
      <c r="X406">
        <v>6500</v>
      </c>
      <c r="Y406">
        <v>10472.959999999999</v>
      </c>
      <c r="Z406">
        <f t="shared" si="13"/>
        <v>55472.959999999999</v>
      </c>
    </row>
    <row r="407" spans="1:26" x14ac:dyDescent="0.3">
      <c r="A407">
        <v>1</v>
      </c>
      <c r="B407">
        <v>82880</v>
      </c>
      <c r="C407" t="s">
        <v>495</v>
      </c>
      <c r="D407" t="s">
        <v>44</v>
      </c>
      <c r="E407">
        <v>11081</v>
      </c>
      <c r="F407" s="2">
        <v>38229</v>
      </c>
      <c r="G407" s="2">
        <v>26382</v>
      </c>
      <c r="H407">
        <v>53</v>
      </c>
      <c r="I407" t="s">
        <v>27</v>
      </c>
      <c r="J407" s="2"/>
      <c r="K407" t="s">
        <v>28</v>
      </c>
      <c r="L407">
        <v>30</v>
      </c>
      <c r="M407" t="s">
        <v>70</v>
      </c>
      <c r="N407" t="s">
        <v>496</v>
      </c>
      <c r="O407">
        <f t="shared" si="12"/>
        <v>15000</v>
      </c>
      <c r="P407">
        <v>7500</v>
      </c>
      <c r="Q407">
        <v>0</v>
      </c>
      <c r="R407">
        <v>2500</v>
      </c>
      <c r="S407">
        <v>1500</v>
      </c>
      <c r="T407">
        <v>0</v>
      </c>
      <c r="U407">
        <v>500</v>
      </c>
      <c r="V407">
        <v>5000</v>
      </c>
      <c r="W407">
        <v>0</v>
      </c>
      <c r="X407">
        <v>3000</v>
      </c>
      <c r="Y407">
        <v>4402.63</v>
      </c>
      <c r="Z407">
        <f t="shared" si="13"/>
        <v>19402.63</v>
      </c>
    </row>
    <row r="408" spans="1:26" x14ac:dyDescent="0.3">
      <c r="A408">
        <v>1</v>
      </c>
      <c r="B408">
        <v>82905</v>
      </c>
      <c r="C408" t="s">
        <v>436</v>
      </c>
      <c r="D408" t="s">
        <v>44</v>
      </c>
      <c r="E408">
        <v>10043</v>
      </c>
      <c r="F408" s="2">
        <v>38337</v>
      </c>
      <c r="G408" s="2">
        <v>24221</v>
      </c>
      <c r="H408">
        <v>59</v>
      </c>
      <c r="I408" t="s">
        <v>27</v>
      </c>
      <c r="J408" s="2"/>
      <c r="K408" t="s">
        <v>28</v>
      </c>
      <c r="L408">
        <v>30</v>
      </c>
      <c r="M408" t="s">
        <v>282</v>
      </c>
      <c r="N408" t="s">
        <v>306</v>
      </c>
      <c r="O408">
        <f t="shared" si="12"/>
        <v>8590</v>
      </c>
      <c r="P408">
        <v>4590</v>
      </c>
      <c r="Q408">
        <v>950</v>
      </c>
      <c r="R408">
        <v>1050</v>
      </c>
      <c r="S408">
        <v>500</v>
      </c>
      <c r="T408">
        <v>0</v>
      </c>
      <c r="U408">
        <v>0</v>
      </c>
      <c r="V408">
        <v>750</v>
      </c>
      <c r="W408">
        <v>0</v>
      </c>
      <c r="X408">
        <v>1500</v>
      </c>
      <c r="Y408">
        <v>3347.62</v>
      </c>
      <c r="Z408">
        <f t="shared" si="13"/>
        <v>11937.619999999999</v>
      </c>
    </row>
    <row r="409" spans="1:26" x14ac:dyDescent="0.3">
      <c r="A409">
        <v>1</v>
      </c>
      <c r="B409">
        <v>82924</v>
      </c>
      <c r="C409" t="s">
        <v>497</v>
      </c>
      <c r="D409" t="s">
        <v>32</v>
      </c>
      <c r="E409">
        <v>21281</v>
      </c>
      <c r="F409" s="2">
        <v>38425</v>
      </c>
      <c r="G409" s="2">
        <v>25935</v>
      </c>
      <c r="H409">
        <v>54</v>
      </c>
      <c r="I409" t="s">
        <v>27</v>
      </c>
      <c r="J409" s="2"/>
      <c r="K409" t="s">
        <v>28</v>
      </c>
      <c r="L409">
        <v>42</v>
      </c>
      <c r="M409" t="s">
        <v>29</v>
      </c>
      <c r="N409" t="s">
        <v>67</v>
      </c>
      <c r="O409">
        <f t="shared" si="12"/>
        <v>2500</v>
      </c>
      <c r="P409">
        <v>1275</v>
      </c>
      <c r="Q409">
        <v>500</v>
      </c>
      <c r="R409">
        <v>0</v>
      </c>
      <c r="S409">
        <v>0</v>
      </c>
      <c r="T409">
        <v>0</v>
      </c>
      <c r="U409">
        <v>0</v>
      </c>
      <c r="V409">
        <v>350</v>
      </c>
      <c r="W409">
        <v>0</v>
      </c>
      <c r="X409">
        <v>725</v>
      </c>
      <c r="Y409">
        <v>1586.57</v>
      </c>
      <c r="Z409">
        <f t="shared" si="13"/>
        <v>4086.5699999999997</v>
      </c>
    </row>
    <row r="410" spans="1:26" x14ac:dyDescent="0.3">
      <c r="A410">
        <v>1</v>
      </c>
      <c r="B410">
        <v>82937</v>
      </c>
      <c r="C410" t="s">
        <v>191</v>
      </c>
      <c r="D410" t="s">
        <v>44</v>
      </c>
      <c r="E410">
        <v>10055</v>
      </c>
      <c r="F410" s="2">
        <v>38443</v>
      </c>
      <c r="G410" s="2">
        <v>29739</v>
      </c>
      <c r="H410">
        <v>44</v>
      </c>
      <c r="I410" t="s">
        <v>27</v>
      </c>
      <c r="J410" s="2"/>
      <c r="K410" t="s">
        <v>28</v>
      </c>
      <c r="L410">
        <v>30</v>
      </c>
      <c r="M410" t="s">
        <v>118</v>
      </c>
      <c r="N410" t="s">
        <v>498</v>
      </c>
      <c r="O410">
        <f t="shared" si="12"/>
        <v>9250</v>
      </c>
      <c r="P410">
        <v>5460</v>
      </c>
      <c r="Q410">
        <v>450</v>
      </c>
      <c r="R410">
        <v>1702</v>
      </c>
      <c r="S410">
        <v>602</v>
      </c>
      <c r="T410">
        <v>0</v>
      </c>
      <c r="U410">
        <v>0</v>
      </c>
      <c r="V410">
        <v>900</v>
      </c>
      <c r="W410">
        <v>0</v>
      </c>
      <c r="X410">
        <v>1036</v>
      </c>
      <c r="Y410">
        <v>2608.85</v>
      </c>
      <c r="Z410">
        <f t="shared" si="13"/>
        <v>11858.85</v>
      </c>
    </row>
    <row r="411" spans="1:26" x14ac:dyDescent="0.3">
      <c r="A411">
        <v>1</v>
      </c>
      <c r="B411">
        <v>82938</v>
      </c>
      <c r="C411" t="s">
        <v>499</v>
      </c>
      <c r="D411" t="s">
        <v>44</v>
      </c>
      <c r="E411">
        <v>11081</v>
      </c>
      <c r="F411" s="2">
        <v>38443</v>
      </c>
      <c r="G411" s="2">
        <v>26999</v>
      </c>
      <c r="H411">
        <v>52</v>
      </c>
      <c r="I411" t="s">
        <v>27</v>
      </c>
      <c r="J411" s="2"/>
      <c r="K411" t="s">
        <v>28</v>
      </c>
      <c r="L411">
        <v>30</v>
      </c>
      <c r="M411" t="s">
        <v>202</v>
      </c>
      <c r="N411" t="s">
        <v>500</v>
      </c>
      <c r="O411">
        <f t="shared" si="12"/>
        <v>21000</v>
      </c>
      <c r="P411">
        <v>10440</v>
      </c>
      <c r="Q411">
        <v>1500</v>
      </c>
      <c r="R411">
        <v>2600</v>
      </c>
      <c r="S411">
        <v>2000</v>
      </c>
      <c r="T411">
        <v>0</v>
      </c>
      <c r="U411">
        <v>800</v>
      </c>
      <c r="V411">
        <v>2400</v>
      </c>
      <c r="W411">
        <v>0</v>
      </c>
      <c r="X411">
        <v>3660</v>
      </c>
      <c r="Y411">
        <v>5534.81</v>
      </c>
      <c r="Z411">
        <f t="shared" si="13"/>
        <v>26534.81</v>
      </c>
    </row>
    <row r="412" spans="1:26" x14ac:dyDescent="0.3">
      <c r="A412">
        <v>1</v>
      </c>
      <c r="B412">
        <v>82947</v>
      </c>
      <c r="C412" t="s">
        <v>501</v>
      </c>
      <c r="D412" t="s">
        <v>44</v>
      </c>
      <c r="E412">
        <v>10027</v>
      </c>
      <c r="F412" s="2">
        <v>38488</v>
      </c>
      <c r="G412" s="2">
        <v>30240</v>
      </c>
      <c r="H412">
        <v>43</v>
      </c>
      <c r="I412" t="s">
        <v>27</v>
      </c>
      <c r="J412" s="2"/>
      <c r="K412" t="s">
        <v>28</v>
      </c>
      <c r="L412">
        <v>30</v>
      </c>
      <c r="M412" t="s">
        <v>118</v>
      </c>
      <c r="N412" t="s">
        <v>286</v>
      </c>
      <c r="O412">
        <f t="shared" si="12"/>
        <v>6200</v>
      </c>
      <c r="P412">
        <v>3000</v>
      </c>
      <c r="Q412">
        <v>800</v>
      </c>
      <c r="R412">
        <v>1000</v>
      </c>
      <c r="S412">
        <v>400</v>
      </c>
      <c r="T412">
        <v>0</v>
      </c>
      <c r="U412">
        <v>0</v>
      </c>
      <c r="V412">
        <v>750</v>
      </c>
      <c r="W412">
        <v>0</v>
      </c>
      <c r="X412">
        <v>1000</v>
      </c>
      <c r="Y412">
        <v>1644.43</v>
      </c>
      <c r="Z412">
        <f t="shared" si="13"/>
        <v>7844.43</v>
      </c>
    </row>
    <row r="413" spans="1:26" x14ac:dyDescent="0.3">
      <c r="A413">
        <v>1</v>
      </c>
      <c r="B413">
        <v>82951</v>
      </c>
      <c r="C413" t="s">
        <v>133</v>
      </c>
      <c r="D413" t="s">
        <v>32</v>
      </c>
      <c r="E413">
        <v>21280</v>
      </c>
      <c r="F413" s="2">
        <v>38504</v>
      </c>
      <c r="G413" s="2">
        <v>24473</v>
      </c>
      <c r="H413">
        <v>58</v>
      </c>
      <c r="I413" t="s">
        <v>27</v>
      </c>
      <c r="J413" s="2"/>
      <c r="K413" t="s">
        <v>28</v>
      </c>
      <c r="L413">
        <v>42</v>
      </c>
      <c r="M413" t="s">
        <v>29</v>
      </c>
      <c r="N413" t="s">
        <v>502</v>
      </c>
      <c r="O413">
        <f t="shared" si="12"/>
        <v>2300</v>
      </c>
      <c r="P413">
        <v>1600</v>
      </c>
      <c r="Q413">
        <v>300</v>
      </c>
      <c r="R413">
        <v>0</v>
      </c>
      <c r="S413">
        <v>0</v>
      </c>
      <c r="T413">
        <v>0</v>
      </c>
      <c r="U413">
        <v>0</v>
      </c>
      <c r="V413">
        <v>150</v>
      </c>
      <c r="W413">
        <v>0</v>
      </c>
      <c r="X413">
        <v>400</v>
      </c>
      <c r="Y413">
        <v>1539.86</v>
      </c>
      <c r="Z413">
        <f t="shared" si="13"/>
        <v>3839.8599999999997</v>
      </c>
    </row>
    <row r="414" spans="1:26" x14ac:dyDescent="0.3">
      <c r="A414">
        <v>1</v>
      </c>
      <c r="B414">
        <v>82974</v>
      </c>
      <c r="C414" t="s">
        <v>503</v>
      </c>
      <c r="D414" t="s">
        <v>32</v>
      </c>
      <c r="E414">
        <v>21280</v>
      </c>
      <c r="F414" s="2">
        <v>38560</v>
      </c>
      <c r="G414" s="2">
        <v>21186</v>
      </c>
      <c r="H414">
        <v>67</v>
      </c>
      <c r="I414" t="s">
        <v>27</v>
      </c>
      <c r="J414" s="2"/>
      <c r="K414" t="s">
        <v>28</v>
      </c>
      <c r="L414">
        <v>42</v>
      </c>
      <c r="M414" t="s">
        <v>70</v>
      </c>
      <c r="N414" t="s">
        <v>219</v>
      </c>
      <c r="O414">
        <f t="shared" si="12"/>
        <v>3900</v>
      </c>
      <c r="P414">
        <v>2900</v>
      </c>
      <c r="Q414">
        <v>500</v>
      </c>
      <c r="R414">
        <v>0</v>
      </c>
      <c r="S414">
        <v>0</v>
      </c>
      <c r="T414">
        <v>0</v>
      </c>
      <c r="U414">
        <v>0</v>
      </c>
      <c r="V414">
        <v>300</v>
      </c>
      <c r="W414">
        <v>0</v>
      </c>
      <c r="X414">
        <v>500</v>
      </c>
      <c r="Y414">
        <v>1935.4</v>
      </c>
      <c r="Z414">
        <f t="shared" si="13"/>
        <v>5835.4</v>
      </c>
    </row>
    <row r="415" spans="1:26" x14ac:dyDescent="0.3">
      <c r="A415">
        <v>1</v>
      </c>
      <c r="B415">
        <v>82981</v>
      </c>
      <c r="C415" t="s">
        <v>504</v>
      </c>
      <c r="D415" t="s">
        <v>44</v>
      </c>
      <c r="E415">
        <v>11082</v>
      </c>
      <c r="F415" s="2">
        <v>38534</v>
      </c>
      <c r="G415" s="2">
        <v>28438</v>
      </c>
      <c r="H415">
        <v>48</v>
      </c>
      <c r="I415" t="s">
        <v>27</v>
      </c>
      <c r="J415" s="2"/>
      <c r="K415" t="s">
        <v>28</v>
      </c>
      <c r="L415">
        <v>30</v>
      </c>
      <c r="M415" t="s">
        <v>59</v>
      </c>
      <c r="N415" t="s">
        <v>119</v>
      </c>
      <c r="O415">
        <f t="shared" si="12"/>
        <v>3750</v>
      </c>
      <c r="P415">
        <v>2485</v>
      </c>
      <c r="Q415">
        <v>350</v>
      </c>
      <c r="R415">
        <v>650</v>
      </c>
      <c r="S415">
        <v>100</v>
      </c>
      <c r="T415">
        <v>0</v>
      </c>
      <c r="U415">
        <v>0</v>
      </c>
      <c r="V415">
        <v>400</v>
      </c>
      <c r="W415">
        <v>0</v>
      </c>
      <c r="X415">
        <v>165</v>
      </c>
      <c r="Y415">
        <v>2048.98</v>
      </c>
      <c r="Z415">
        <f t="shared" si="13"/>
        <v>5798.98</v>
      </c>
    </row>
    <row r="416" spans="1:26" x14ac:dyDescent="0.3">
      <c r="A416">
        <v>1</v>
      </c>
      <c r="B416">
        <v>83021</v>
      </c>
      <c r="C416" t="s">
        <v>505</v>
      </c>
      <c r="D416" t="s">
        <v>39</v>
      </c>
      <c r="E416">
        <v>29398</v>
      </c>
      <c r="F416" s="2">
        <v>38686</v>
      </c>
      <c r="G416" s="2">
        <v>22470</v>
      </c>
      <c r="H416">
        <v>64</v>
      </c>
      <c r="I416" t="s">
        <v>27</v>
      </c>
      <c r="J416" s="2"/>
      <c r="K416" t="s">
        <v>28</v>
      </c>
      <c r="L416">
        <v>42</v>
      </c>
      <c r="M416" t="s">
        <v>29</v>
      </c>
      <c r="N416" t="s">
        <v>121</v>
      </c>
      <c r="O416">
        <f t="shared" si="12"/>
        <v>1200</v>
      </c>
      <c r="P416">
        <v>850</v>
      </c>
      <c r="Q416">
        <v>350</v>
      </c>
      <c r="R416">
        <v>0</v>
      </c>
      <c r="S416">
        <v>0</v>
      </c>
      <c r="T416">
        <v>0</v>
      </c>
      <c r="U416">
        <v>0</v>
      </c>
      <c r="V416">
        <v>200</v>
      </c>
      <c r="W416">
        <v>0</v>
      </c>
      <c r="X416">
        <v>0</v>
      </c>
      <c r="Y416">
        <v>1318.53</v>
      </c>
      <c r="Z416">
        <f t="shared" si="13"/>
        <v>2518.5299999999997</v>
      </c>
    </row>
    <row r="417" spans="1:26" x14ac:dyDescent="0.3">
      <c r="A417">
        <v>1</v>
      </c>
      <c r="B417">
        <v>83023</v>
      </c>
      <c r="C417" t="s">
        <v>506</v>
      </c>
      <c r="D417" t="s">
        <v>44</v>
      </c>
      <c r="E417">
        <v>10054</v>
      </c>
      <c r="F417" s="2">
        <v>38678</v>
      </c>
      <c r="G417" s="2">
        <v>30383</v>
      </c>
      <c r="H417">
        <v>42</v>
      </c>
      <c r="I417" t="s">
        <v>27</v>
      </c>
      <c r="J417" s="2"/>
      <c r="K417" t="s">
        <v>28</v>
      </c>
      <c r="L417">
        <v>30</v>
      </c>
      <c r="M417" t="s">
        <v>93</v>
      </c>
      <c r="N417" t="s">
        <v>507</v>
      </c>
      <c r="O417">
        <f t="shared" si="12"/>
        <v>17000</v>
      </c>
      <c r="P417">
        <v>8600</v>
      </c>
      <c r="Q417">
        <v>1250</v>
      </c>
      <c r="R417">
        <v>2500</v>
      </c>
      <c r="S417">
        <v>1000</v>
      </c>
      <c r="T417">
        <v>0</v>
      </c>
      <c r="U417">
        <v>0</v>
      </c>
      <c r="V417">
        <v>1250</v>
      </c>
      <c r="W417">
        <v>0</v>
      </c>
      <c r="X417">
        <v>3650</v>
      </c>
      <c r="Y417">
        <v>5190.76</v>
      </c>
      <c r="Z417">
        <f t="shared" si="13"/>
        <v>22190.760000000002</v>
      </c>
    </row>
    <row r="418" spans="1:26" x14ac:dyDescent="0.3">
      <c r="A418">
        <v>1</v>
      </c>
      <c r="B418">
        <v>88332</v>
      </c>
      <c r="C418" t="s">
        <v>881</v>
      </c>
      <c r="D418" t="s">
        <v>35</v>
      </c>
      <c r="E418">
        <v>15700</v>
      </c>
      <c r="F418" s="2">
        <v>41471</v>
      </c>
      <c r="G418" s="2">
        <v>33532</v>
      </c>
      <c r="H418">
        <v>34</v>
      </c>
      <c r="I418" t="s">
        <v>27</v>
      </c>
      <c r="J418" s="2"/>
      <c r="K418" t="s">
        <v>28</v>
      </c>
      <c r="L418">
        <v>30</v>
      </c>
      <c r="M418" t="s">
        <v>112</v>
      </c>
      <c r="N418" t="s">
        <v>882</v>
      </c>
      <c r="O418">
        <f t="shared" si="12"/>
        <v>24000</v>
      </c>
      <c r="P418">
        <v>13000</v>
      </c>
      <c r="Q418">
        <v>1200</v>
      </c>
      <c r="R418">
        <v>3000</v>
      </c>
      <c r="S418">
        <v>0</v>
      </c>
      <c r="T418">
        <v>0</v>
      </c>
      <c r="U418">
        <v>0</v>
      </c>
      <c r="V418">
        <v>3000</v>
      </c>
      <c r="W418">
        <v>0</v>
      </c>
      <c r="X418">
        <v>6800</v>
      </c>
      <c r="Y418">
        <v>6183.36</v>
      </c>
      <c r="Z418">
        <f t="shared" si="13"/>
        <v>30183.360000000001</v>
      </c>
    </row>
    <row r="419" spans="1:26" x14ac:dyDescent="0.3">
      <c r="A419">
        <v>1</v>
      </c>
      <c r="B419">
        <v>83058</v>
      </c>
      <c r="C419" t="s">
        <v>509</v>
      </c>
      <c r="D419" t="s">
        <v>32</v>
      </c>
      <c r="E419">
        <v>21268</v>
      </c>
      <c r="F419" s="2">
        <v>38861</v>
      </c>
      <c r="G419" s="2">
        <v>27030</v>
      </c>
      <c r="H419">
        <v>51</v>
      </c>
      <c r="I419" t="s">
        <v>27</v>
      </c>
      <c r="J419" s="2"/>
      <c r="K419" t="s">
        <v>28</v>
      </c>
      <c r="L419">
        <v>42</v>
      </c>
      <c r="M419" t="s">
        <v>29</v>
      </c>
      <c r="N419" t="s">
        <v>510</v>
      </c>
      <c r="O419">
        <f t="shared" si="12"/>
        <v>1800</v>
      </c>
      <c r="P419">
        <v>1200</v>
      </c>
      <c r="Q419">
        <v>400</v>
      </c>
      <c r="R419">
        <v>0</v>
      </c>
      <c r="S419">
        <v>0</v>
      </c>
      <c r="T419">
        <v>0</v>
      </c>
      <c r="U419">
        <v>0</v>
      </c>
      <c r="V419">
        <v>400</v>
      </c>
      <c r="W419">
        <v>0</v>
      </c>
      <c r="X419">
        <v>200</v>
      </c>
      <c r="Y419">
        <v>1441.17</v>
      </c>
      <c r="Z419">
        <f t="shared" si="13"/>
        <v>3241.17</v>
      </c>
    </row>
    <row r="420" spans="1:26" x14ac:dyDescent="0.3">
      <c r="A420">
        <v>1</v>
      </c>
      <c r="B420">
        <v>83105</v>
      </c>
      <c r="C420" t="s">
        <v>511</v>
      </c>
      <c r="D420" t="s">
        <v>32</v>
      </c>
      <c r="E420">
        <v>21268</v>
      </c>
      <c r="F420" s="2">
        <v>38972</v>
      </c>
      <c r="G420" s="2">
        <v>24419</v>
      </c>
      <c r="H420">
        <v>59</v>
      </c>
      <c r="I420" t="s">
        <v>27</v>
      </c>
      <c r="J420" s="2"/>
      <c r="K420" t="s">
        <v>28</v>
      </c>
      <c r="L420">
        <v>42</v>
      </c>
      <c r="M420" t="s">
        <v>29</v>
      </c>
      <c r="N420" t="s">
        <v>38</v>
      </c>
      <c r="O420">
        <f t="shared" si="12"/>
        <v>1600</v>
      </c>
      <c r="P420">
        <v>1100</v>
      </c>
      <c r="Q420">
        <v>400</v>
      </c>
      <c r="R420">
        <v>0</v>
      </c>
      <c r="S420">
        <v>0</v>
      </c>
      <c r="T420">
        <v>0</v>
      </c>
      <c r="U420">
        <v>0</v>
      </c>
      <c r="V420">
        <v>200</v>
      </c>
      <c r="W420">
        <v>0</v>
      </c>
      <c r="X420">
        <v>100</v>
      </c>
      <c r="Y420">
        <v>1403.79</v>
      </c>
      <c r="Z420">
        <f t="shared" si="13"/>
        <v>3003.79</v>
      </c>
    </row>
    <row r="421" spans="1:26" x14ac:dyDescent="0.3">
      <c r="A421">
        <v>1</v>
      </c>
      <c r="B421">
        <v>83108</v>
      </c>
      <c r="C421" t="s">
        <v>95</v>
      </c>
      <c r="D421" t="s">
        <v>39</v>
      </c>
      <c r="E421">
        <v>29391</v>
      </c>
      <c r="F421" s="2">
        <v>38961</v>
      </c>
      <c r="G421" s="2">
        <v>24473</v>
      </c>
      <c r="H421">
        <v>58</v>
      </c>
      <c r="I421" t="s">
        <v>27</v>
      </c>
      <c r="J421" s="2"/>
      <c r="K421" t="s">
        <v>28</v>
      </c>
      <c r="L421">
        <v>30</v>
      </c>
      <c r="M421" t="s">
        <v>59</v>
      </c>
      <c r="N421" t="s">
        <v>140</v>
      </c>
      <c r="O421">
        <f t="shared" si="12"/>
        <v>17000</v>
      </c>
      <c r="P421">
        <v>11500</v>
      </c>
      <c r="Q421">
        <v>1000</v>
      </c>
      <c r="R421">
        <v>2375</v>
      </c>
      <c r="S421">
        <v>0</v>
      </c>
      <c r="T421">
        <v>0</v>
      </c>
      <c r="U421">
        <v>1000</v>
      </c>
      <c r="V421">
        <v>1000</v>
      </c>
      <c r="W421">
        <v>0</v>
      </c>
      <c r="X421">
        <v>1125</v>
      </c>
      <c r="Y421">
        <v>5514.59</v>
      </c>
      <c r="Z421">
        <f t="shared" si="13"/>
        <v>22514.59</v>
      </c>
    </row>
    <row r="422" spans="1:26" x14ac:dyDescent="0.3">
      <c r="A422">
        <v>1</v>
      </c>
      <c r="B422">
        <v>81345</v>
      </c>
      <c r="C422" t="s">
        <v>408</v>
      </c>
      <c r="D422" t="s">
        <v>32</v>
      </c>
      <c r="E422">
        <v>21268</v>
      </c>
      <c r="F422" s="2">
        <v>35245</v>
      </c>
      <c r="G422" s="2">
        <v>21499</v>
      </c>
      <c r="H422">
        <v>67</v>
      </c>
      <c r="I422" t="s">
        <v>27</v>
      </c>
      <c r="J422" s="2"/>
      <c r="K422" t="s">
        <v>28</v>
      </c>
      <c r="L422">
        <v>30</v>
      </c>
      <c r="M422" t="s">
        <v>112</v>
      </c>
      <c r="N422" t="s">
        <v>422</v>
      </c>
      <c r="O422">
        <f t="shared" si="12"/>
        <v>22500</v>
      </c>
      <c r="P422">
        <v>11600</v>
      </c>
      <c r="Q422">
        <v>2500</v>
      </c>
      <c r="R422">
        <v>3000</v>
      </c>
      <c r="S422">
        <v>1500</v>
      </c>
      <c r="T422">
        <v>0</v>
      </c>
      <c r="U422">
        <v>1250</v>
      </c>
      <c r="V422">
        <v>4000</v>
      </c>
      <c r="W422">
        <v>0</v>
      </c>
      <c r="X422">
        <v>2650</v>
      </c>
      <c r="Y422">
        <v>6088.86</v>
      </c>
      <c r="Z422">
        <f t="shared" si="13"/>
        <v>28588.86</v>
      </c>
    </row>
    <row r="423" spans="1:26" x14ac:dyDescent="0.3">
      <c r="A423">
        <v>2</v>
      </c>
      <c r="B423">
        <v>91058</v>
      </c>
      <c r="C423" t="s">
        <v>58</v>
      </c>
      <c r="D423" t="s">
        <v>26</v>
      </c>
      <c r="E423">
        <v>23093</v>
      </c>
      <c r="F423" s="2">
        <v>43169</v>
      </c>
      <c r="G423" s="2">
        <v>32294</v>
      </c>
      <c r="H423">
        <v>37</v>
      </c>
      <c r="I423" t="s">
        <v>27</v>
      </c>
      <c r="J423" s="2"/>
      <c r="K423" t="s">
        <v>1351</v>
      </c>
      <c r="L423">
        <v>30</v>
      </c>
      <c r="M423" t="s">
        <v>112</v>
      </c>
      <c r="N423" t="s">
        <v>241</v>
      </c>
      <c r="O423">
        <f t="shared" si="12"/>
        <v>22000</v>
      </c>
      <c r="P423">
        <v>13200</v>
      </c>
      <c r="Q423">
        <v>450</v>
      </c>
      <c r="R423">
        <v>3300</v>
      </c>
      <c r="S423">
        <v>1584</v>
      </c>
      <c r="T423">
        <v>0</v>
      </c>
      <c r="U423">
        <v>0</v>
      </c>
      <c r="V423">
        <v>0</v>
      </c>
      <c r="W423">
        <v>0</v>
      </c>
      <c r="X423">
        <v>3466</v>
      </c>
      <c r="Y423">
        <v>5152.57</v>
      </c>
      <c r="Z423">
        <f t="shared" si="13"/>
        <v>27152.57</v>
      </c>
    </row>
    <row r="424" spans="1:26" x14ac:dyDescent="0.3">
      <c r="A424">
        <v>1</v>
      </c>
      <c r="B424">
        <v>83177</v>
      </c>
      <c r="C424" t="s">
        <v>513</v>
      </c>
      <c r="D424" t="s">
        <v>32</v>
      </c>
      <c r="E424">
        <v>21281</v>
      </c>
      <c r="F424" s="2">
        <v>39054</v>
      </c>
      <c r="G424" s="2">
        <v>25508</v>
      </c>
      <c r="H424">
        <v>56</v>
      </c>
      <c r="I424" t="s">
        <v>27</v>
      </c>
      <c r="J424" s="2"/>
      <c r="K424" t="s">
        <v>28</v>
      </c>
      <c r="L424">
        <v>21</v>
      </c>
      <c r="M424" t="s">
        <v>514</v>
      </c>
      <c r="N424" t="s">
        <v>67</v>
      </c>
      <c r="O424">
        <f t="shared" si="12"/>
        <v>5500</v>
      </c>
      <c r="P424">
        <v>3317</v>
      </c>
      <c r="Q424">
        <v>500</v>
      </c>
      <c r="R424">
        <v>0</v>
      </c>
      <c r="S424">
        <v>0</v>
      </c>
      <c r="T424">
        <v>0</v>
      </c>
      <c r="U424">
        <v>0</v>
      </c>
      <c r="V424">
        <v>250</v>
      </c>
      <c r="W424">
        <v>0</v>
      </c>
      <c r="X424">
        <v>1683</v>
      </c>
      <c r="Y424">
        <v>2198.66</v>
      </c>
      <c r="Z424">
        <f t="shared" si="13"/>
        <v>7698.66</v>
      </c>
    </row>
    <row r="425" spans="1:26" x14ac:dyDescent="0.3">
      <c r="A425">
        <v>1</v>
      </c>
      <c r="B425">
        <v>83182</v>
      </c>
      <c r="C425" t="s">
        <v>135</v>
      </c>
      <c r="D425" t="s">
        <v>26</v>
      </c>
      <c r="E425">
        <v>23093</v>
      </c>
      <c r="F425" s="2">
        <v>39105</v>
      </c>
      <c r="G425" s="2">
        <v>22971</v>
      </c>
      <c r="H425">
        <v>63</v>
      </c>
      <c r="I425" t="s">
        <v>27</v>
      </c>
      <c r="J425" s="2"/>
      <c r="K425" t="s">
        <v>28</v>
      </c>
      <c r="L425">
        <v>31</v>
      </c>
      <c r="M425" t="s">
        <v>59</v>
      </c>
      <c r="N425" t="s">
        <v>190</v>
      </c>
      <c r="O425">
        <f t="shared" si="12"/>
        <v>1355</v>
      </c>
      <c r="P425">
        <v>825</v>
      </c>
      <c r="Q425">
        <v>330</v>
      </c>
      <c r="R425">
        <v>0</v>
      </c>
      <c r="S425">
        <v>0</v>
      </c>
      <c r="T425">
        <v>0</v>
      </c>
      <c r="U425">
        <v>0</v>
      </c>
      <c r="V425">
        <v>0</v>
      </c>
      <c r="W425">
        <v>0</v>
      </c>
      <c r="X425">
        <v>200</v>
      </c>
      <c r="Y425">
        <v>1330</v>
      </c>
      <c r="Z425">
        <f t="shared" si="13"/>
        <v>2685</v>
      </c>
    </row>
    <row r="426" spans="1:26" x14ac:dyDescent="0.3">
      <c r="A426">
        <v>1</v>
      </c>
      <c r="B426">
        <v>90237</v>
      </c>
      <c r="C426" t="s">
        <v>786</v>
      </c>
      <c r="D426" t="s">
        <v>32</v>
      </c>
      <c r="E426">
        <v>21277</v>
      </c>
      <c r="F426" s="2">
        <v>42053</v>
      </c>
      <c r="G426" s="2">
        <v>32157</v>
      </c>
      <c r="H426">
        <v>37</v>
      </c>
      <c r="I426" t="s">
        <v>27</v>
      </c>
      <c r="J426" s="2"/>
      <c r="K426" t="s">
        <v>28</v>
      </c>
      <c r="L426">
        <v>30</v>
      </c>
      <c r="M426" t="s">
        <v>112</v>
      </c>
      <c r="N426" t="s">
        <v>241</v>
      </c>
      <c r="O426">
        <f t="shared" si="12"/>
        <v>18500</v>
      </c>
      <c r="P426">
        <v>10500</v>
      </c>
      <c r="Q426">
        <v>750</v>
      </c>
      <c r="R426">
        <v>2500</v>
      </c>
      <c r="S426">
        <v>1250</v>
      </c>
      <c r="T426">
        <v>500</v>
      </c>
      <c r="U426">
        <v>0</v>
      </c>
      <c r="V426">
        <v>3000</v>
      </c>
      <c r="W426">
        <v>0</v>
      </c>
      <c r="X426">
        <v>3000</v>
      </c>
      <c r="Y426">
        <v>4868.4399999999996</v>
      </c>
      <c r="Z426">
        <f t="shared" si="13"/>
        <v>23368.44</v>
      </c>
    </row>
    <row r="427" spans="1:26" x14ac:dyDescent="0.3">
      <c r="A427">
        <v>1</v>
      </c>
      <c r="B427">
        <v>83197</v>
      </c>
      <c r="C427" t="s">
        <v>63</v>
      </c>
      <c r="D427" t="s">
        <v>39</v>
      </c>
      <c r="E427">
        <v>29398</v>
      </c>
      <c r="F427" s="2">
        <v>35774</v>
      </c>
      <c r="G427" s="2">
        <v>22647</v>
      </c>
      <c r="H427">
        <v>63</v>
      </c>
      <c r="I427" t="s">
        <v>27</v>
      </c>
      <c r="J427" s="2"/>
      <c r="K427" t="s">
        <v>28</v>
      </c>
      <c r="L427">
        <v>42</v>
      </c>
      <c r="M427" t="s">
        <v>29</v>
      </c>
      <c r="N427" t="s">
        <v>200</v>
      </c>
      <c r="O427">
        <f t="shared" si="12"/>
        <v>1600</v>
      </c>
      <c r="P427">
        <v>1400</v>
      </c>
      <c r="Q427">
        <v>200</v>
      </c>
      <c r="R427">
        <v>0</v>
      </c>
      <c r="S427">
        <v>0</v>
      </c>
      <c r="T427">
        <v>0</v>
      </c>
      <c r="U427">
        <v>0</v>
      </c>
      <c r="V427">
        <v>0</v>
      </c>
      <c r="W427">
        <v>0</v>
      </c>
      <c r="X427">
        <v>0</v>
      </c>
      <c r="Y427">
        <v>1410.79</v>
      </c>
      <c r="Z427">
        <f t="shared" si="13"/>
        <v>3010.79</v>
      </c>
    </row>
    <row r="428" spans="1:26" x14ac:dyDescent="0.3">
      <c r="A428">
        <v>1</v>
      </c>
      <c r="B428">
        <v>83229</v>
      </c>
      <c r="C428" t="s">
        <v>516</v>
      </c>
      <c r="D428" t="s">
        <v>44</v>
      </c>
      <c r="E428">
        <v>11082</v>
      </c>
      <c r="F428" s="2">
        <v>38937</v>
      </c>
      <c r="G428" s="2">
        <v>29997</v>
      </c>
      <c r="H428">
        <v>43</v>
      </c>
      <c r="I428" t="s">
        <v>27</v>
      </c>
      <c r="J428" s="2"/>
      <c r="K428" t="s">
        <v>28</v>
      </c>
      <c r="L428">
        <v>30</v>
      </c>
      <c r="M428" t="s">
        <v>29</v>
      </c>
      <c r="N428" t="s">
        <v>517</v>
      </c>
      <c r="O428">
        <f t="shared" si="12"/>
        <v>1900</v>
      </c>
      <c r="P428">
        <v>1200</v>
      </c>
      <c r="Q428">
        <v>350</v>
      </c>
      <c r="R428">
        <v>0</v>
      </c>
      <c r="S428">
        <v>0</v>
      </c>
      <c r="T428">
        <v>0</v>
      </c>
      <c r="U428">
        <v>0</v>
      </c>
      <c r="V428">
        <v>100</v>
      </c>
      <c r="W428">
        <v>0</v>
      </c>
      <c r="X428">
        <v>350</v>
      </c>
      <c r="Y428">
        <v>1563.59</v>
      </c>
      <c r="Z428">
        <f t="shared" si="13"/>
        <v>3463.59</v>
      </c>
    </row>
    <row r="429" spans="1:26" x14ac:dyDescent="0.3">
      <c r="A429">
        <v>1</v>
      </c>
      <c r="B429">
        <v>83230</v>
      </c>
      <c r="C429" t="s">
        <v>518</v>
      </c>
      <c r="D429" t="s">
        <v>35</v>
      </c>
      <c r="E429">
        <v>15700</v>
      </c>
      <c r="F429" s="2">
        <v>38088</v>
      </c>
      <c r="G429" s="2">
        <v>27030</v>
      </c>
      <c r="H429">
        <v>51</v>
      </c>
      <c r="I429" t="s">
        <v>27</v>
      </c>
      <c r="J429" s="2"/>
      <c r="K429" t="s">
        <v>28</v>
      </c>
      <c r="L429">
        <v>42</v>
      </c>
      <c r="M429" t="s">
        <v>29</v>
      </c>
      <c r="N429" t="s">
        <v>38</v>
      </c>
      <c r="O429">
        <f t="shared" si="12"/>
        <v>1550</v>
      </c>
      <c r="P429">
        <v>1050</v>
      </c>
      <c r="Q429">
        <v>350</v>
      </c>
      <c r="R429">
        <v>0</v>
      </c>
      <c r="S429">
        <v>0</v>
      </c>
      <c r="T429">
        <v>0</v>
      </c>
      <c r="U429">
        <v>0</v>
      </c>
      <c r="V429">
        <v>0</v>
      </c>
      <c r="W429">
        <v>0</v>
      </c>
      <c r="X429">
        <v>150</v>
      </c>
      <c r="Y429">
        <v>1392.7</v>
      </c>
      <c r="Z429">
        <f t="shared" si="13"/>
        <v>2942.7</v>
      </c>
    </row>
    <row r="430" spans="1:26" x14ac:dyDescent="0.3">
      <c r="A430">
        <v>1</v>
      </c>
      <c r="B430">
        <v>83323</v>
      </c>
      <c r="C430" t="s">
        <v>519</v>
      </c>
      <c r="D430" t="s">
        <v>32</v>
      </c>
      <c r="E430">
        <v>21282</v>
      </c>
      <c r="F430" s="2">
        <v>39272</v>
      </c>
      <c r="G430" s="2">
        <v>29325</v>
      </c>
      <c r="H430">
        <v>45</v>
      </c>
      <c r="I430" t="s">
        <v>27</v>
      </c>
      <c r="J430" s="2"/>
      <c r="K430" t="s">
        <v>28</v>
      </c>
      <c r="L430">
        <v>42</v>
      </c>
      <c r="M430" t="s">
        <v>29</v>
      </c>
      <c r="N430" t="s">
        <v>51</v>
      </c>
      <c r="O430">
        <f t="shared" si="12"/>
        <v>1500</v>
      </c>
      <c r="P430">
        <v>900</v>
      </c>
      <c r="Q430">
        <v>250</v>
      </c>
      <c r="R430">
        <v>0</v>
      </c>
      <c r="S430">
        <v>0</v>
      </c>
      <c r="T430">
        <v>0</v>
      </c>
      <c r="U430">
        <v>0</v>
      </c>
      <c r="V430">
        <v>300</v>
      </c>
      <c r="W430">
        <v>0</v>
      </c>
      <c r="X430">
        <v>350</v>
      </c>
      <c r="Y430">
        <v>1379.27</v>
      </c>
      <c r="Z430">
        <f t="shared" si="13"/>
        <v>2879.27</v>
      </c>
    </row>
    <row r="431" spans="1:26" x14ac:dyDescent="0.3">
      <c r="A431">
        <v>1</v>
      </c>
      <c r="B431">
        <v>83329</v>
      </c>
      <c r="C431" t="s">
        <v>520</v>
      </c>
      <c r="D431" t="s">
        <v>44</v>
      </c>
      <c r="E431">
        <v>10029</v>
      </c>
      <c r="F431" s="2">
        <v>39272</v>
      </c>
      <c r="G431" s="2">
        <v>27138</v>
      </c>
      <c r="H431">
        <v>51</v>
      </c>
      <c r="I431" t="s">
        <v>27</v>
      </c>
      <c r="J431" s="2"/>
      <c r="K431" t="s">
        <v>28</v>
      </c>
      <c r="L431">
        <v>21</v>
      </c>
      <c r="M431" t="s">
        <v>29</v>
      </c>
      <c r="N431" t="s">
        <v>434</v>
      </c>
      <c r="O431">
        <f t="shared" si="12"/>
        <v>1450</v>
      </c>
      <c r="P431">
        <v>1050</v>
      </c>
      <c r="Q431">
        <v>250</v>
      </c>
      <c r="R431">
        <v>0</v>
      </c>
      <c r="S431">
        <v>0</v>
      </c>
      <c r="T431">
        <v>0</v>
      </c>
      <c r="U431">
        <v>0</v>
      </c>
      <c r="V431">
        <v>250</v>
      </c>
      <c r="W431">
        <v>0</v>
      </c>
      <c r="X431">
        <v>150</v>
      </c>
      <c r="Y431">
        <v>1372.83</v>
      </c>
      <c r="Z431">
        <f t="shared" si="13"/>
        <v>2822.83</v>
      </c>
    </row>
    <row r="432" spans="1:26" x14ac:dyDescent="0.3">
      <c r="A432">
        <v>1</v>
      </c>
      <c r="B432">
        <v>83334</v>
      </c>
      <c r="C432" t="s">
        <v>521</v>
      </c>
      <c r="D432" t="s">
        <v>32</v>
      </c>
      <c r="E432">
        <v>21281</v>
      </c>
      <c r="F432" s="2">
        <v>39272</v>
      </c>
      <c r="G432" s="2">
        <v>30012</v>
      </c>
      <c r="H432">
        <v>43</v>
      </c>
      <c r="I432" t="s">
        <v>27</v>
      </c>
      <c r="J432" s="2"/>
      <c r="K432" t="s">
        <v>28</v>
      </c>
      <c r="L432">
        <v>42</v>
      </c>
      <c r="M432" t="s">
        <v>29</v>
      </c>
      <c r="N432" t="s">
        <v>79</v>
      </c>
      <c r="O432">
        <f t="shared" si="12"/>
        <v>1200</v>
      </c>
      <c r="P432">
        <v>900</v>
      </c>
      <c r="Q432">
        <v>200</v>
      </c>
      <c r="R432">
        <v>0</v>
      </c>
      <c r="S432">
        <v>0</v>
      </c>
      <c r="T432">
        <v>0</v>
      </c>
      <c r="U432">
        <v>0</v>
      </c>
      <c r="V432">
        <v>175</v>
      </c>
      <c r="W432">
        <v>0</v>
      </c>
      <c r="X432">
        <v>100</v>
      </c>
      <c r="Y432">
        <v>1319.7</v>
      </c>
      <c r="Z432">
        <f t="shared" si="13"/>
        <v>2519.6999999999998</v>
      </c>
    </row>
    <row r="433" spans="1:26" x14ac:dyDescent="0.3">
      <c r="A433">
        <v>1</v>
      </c>
      <c r="B433">
        <v>83342</v>
      </c>
      <c r="C433" t="s">
        <v>522</v>
      </c>
      <c r="D433" t="s">
        <v>35</v>
      </c>
      <c r="E433">
        <v>15700</v>
      </c>
      <c r="F433" s="2">
        <v>39272</v>
      </c>
      <c r="G433" s="2">
        <v>30042</v>
      </c>
      <c r="H433">
        <v>43</v>
      </c>
      <c r="I433" t="s">
        <v>27</v>
      </c>
      <c r="J433" s="2"/>
      <c r="K433" t="s">
        <v>28</v>
      </c>
      <c r="L433">
        <v>42</v>
      </c>
      <c r="M433" t="s">
        <v>29</v>
      </c>
      <c r="N433" t="s">
        <v>213</v>
      </c>
      <c r="O433">
        <f t="shared" si="12"/>
        <v>1300</v>
      </c>
      <c r="P433">
        <v>1000</v>
      </c>
      <c r="Q433">
        <v>150</v>
      </c>
      <c r="R433">
        <v>0</v>
      </c>
      <c r="S433">
        <v>0</v>
      </c>
      <c r="T433">
        <v>0</v>
      </c>
      <c r="U433">
        <v>0</v>
      </c>
      <c r="V433">
        <v>350</v>
      </c>
      <c r="W433">
        <v>0</v>
      </c>
      <c r="X433">
        <v>150</v>
      </c>
      <c r="Y433">
        <v>1337.22</v>
      </c>
      <c r="Z433">
        <f t="shared" si="13"/>
        <v>2637.2200000000003</v>
      </c>
    </row>
    <row r="434" spans="1:26" x14ac:dyDescent="0.3">
      <c r="A434">
        <v>1</v>
      </c>
      <c r="B434">
        <v>83379</v>
      </c>
      <c r="C434" t="s">
        <v>523</v>
      </c>
      <c r="D434" t="s">
        <v>32</v>
      </c>
      <c r="E434">
        <v>21282</v>
      </c>
      <c r="F434" s="2">
        <v>39282</v>
      </c>
      <c r="G434" s="2">
        <v>25965</v>
      </c>
      <c r="H434">
        <v>54</v>
      </c>
      <c r="I434" t="s">
        <v>27</v>
      </c>
      <c r="J434" s="2"/>
      <c r="K434" t="s">
        <v>28</v>
      </c>
      <c r="L434">
        <v>42</v>
      </c>
      <c r="M434" t="s">
        <v>29</v>
      </c>
      <c r="N434" t="s">
        <v>67</v>
      </c>
      <c r="O434">
        <f t="shared" si="12"/>
        <v>1750</v>
      </c>
      <c r="P434">
        <v>1225</v>
      </c>
      <c r="Q434">
        <v>200</v>
      </c>
      <c r="R434">
        <v>0</v>
      </c>
      <c r="S434">
        <v>0</v>
      </c>
      <c r="T434">
        <v>0</v>
      </c>
      <c r="U434">
        <v>0</v>
      </c>
      <c r="V434">
        <v>250</v>
      </c>
      <c r="W434">
        <v>0</v>
      </c>
      <c r="X434">
        <v>325</v>
      </c>
      <c r="Y434">
        <v>1436.48</v>
      </c>
      <c r="Z434">
        <f t="shared" si="13"/>
        <v>3186.48</v>
      </c>
    </row>
    <row r="435" spans="1:26" x14ac:dyDescent="0.3">
      <c r="A435">
        <v>1</v>
      </c>
      <c r="B435">
        <v>83394</v>
      </c>
      <c r="C435" t="s">
        <v>436</v>
      </c>
      <c r="D435" t="s">
        <v>39</v>
      </c>
      <c r="E435">
        <v>29391</v>
      </c>
      <c r="F435" s="2">
        <v>39282</v>
      </c>
      <c r="G435" s="2">
        <v>31339</v>
      </c>
      <c r="H435">
        <v>40</v>
      </c>
      <c r="I435" t="s">
        <v>27</v>
      </c>
      <c r="J435" s="2"/>
      <c r="K435" t="s">
        <v>28</v>
      </c>
      <c r="L435">
        <v>42</v>
      </c>
      <c r="M435" t="s">
        <v>29</v>
      </c>
      <c r="N435" t="s">
        <v>100</v>
      </c>
      <c r="O435">
        <f t="shared" si="12"/>
        <v>1450</v>
      </c>
      <c r="P435">
        <v>1050</v>
      </c>
      <c r="Q435">
        <v>150</v>
      </c>
      <c r="R435">
        <v>0</v>
      </c>
      <c r="S435">
        <v>0</v>
      </c>
      <c r="T435">
        <v>0</v>
      </c>
      <c r="U435">
        <v>0</v>
      </c>
      <c r="V435">
        <v>945</v>
      </c>
      <c r="W435">
        <v>0</v>
      </c>
      <c r="X435">
        <v>250</v>
      </c>
      <c r="Y435">
        <v>1372.83</v>
      </c>
      <c r="Z435">
        <f t="shared" si="13"/>
        <v>2822.83</v>
      </c>
    </row>
    <row r="436" spans="1:26" x14ac:dyDescent="0.3">
      <c r="A436">
        <v>1</v>
      </c>
      <c r="B436">
        <v>83395</v>
      </c>
      <c r="C436" t="s">
        <v>436</v>
      </c>
      <c r="D436" t="s">
        <v>39</v>
      </c>
      <c r="E436">
        <v>29390</v>
      </c>
      <c r="F436" s="2">
        <v>39282</v>
      </c>
      <c r="G436" s="2">
        <v>31450</v>
      </c>
      <c r="H436">
        <v>39</v>
      </c>
      <c r="I436" t="s">
        <v>27</v>
      </c>
      <c r="J436" s="2"/>
      <c r="K436" t="s">
        <v>28</v>
      </c>
      <c r="L436">
        <v>42</v>
      </c>
      <c r="M436" t="s">
        <v>29</v>
      </c>
      <c r="N436" t="s">
        <v>33</v>
      </c>
      <c r="O436">
        <f t="shared" si="12"/>
        <v>1100</v>
      </c>
      <c r="P436">
        <v>900</v>
      </c>
      <c r="Q436">
        <v>200</v>
      </c>
      <c r="R436">
        <v>0</v>
      </c>
      <c r="S436">
        <v>0</v>
      </c>
      <c r="T436">
        <v>0</v>
      </c>
      <c r="U436">
        <v>0</v>
      </c>
      <c r="V436">
        <v>0</v>
      </c>
      <c r="W436">
        <v>0</v>
      </c>
      <c r="X436">
        <v>0</v>
      </c>
      <c r="Y436">
        <v>1299.8499999999999</v>
      </c>
      <c r="Z436">
        <f t="shared" si="13"/>
        <v>2399.85</v>
      </c>
    </row>
    <row r="437" spans="1:26" x14ac:dyDescent="0.3">
      <c r="A437">
        <v>1</v>
      </c>
      <c r="B437">
        <v>83401</v>
      </c>
      <c r="C437" t="s">
        <v>524</v>
      </c>
      <c r="D437" t="s">
        <v>39</v>
      </c>
      <c r="E437">
        <v>29391</v>
      </c>
      <c r="F437" s="2">
        <v>39282</v>
      </c>
      <c r="G437" s="2">
        <v>30015</v>
      </c>
      <c r="H437">
        <v>43</v>
      </c>
      <c r="I437" t="s">
        <v>27</v>
      </c>
      <c r="J437" s="2"/>
      <c r="K437" t="s">
        <v>28</v>
      </c>
      <c r="L437">
        <v>42</v>
      </c>
      <c r="M437" t="s">
        <v>29</v>
      </c>
      <c r="N437" t="s">
        <v>33</v>
      </c>
      <c r="O437">
        <f t="shared" si="12"/>
        <v>1150</v>
      </c>
      <c r="P437">
        <v>860</v>
      </c>
      <c r="Q437">
        <v>290</v>
      </c>
      <c r="R437">
        <v>0</v>
      </c>
      <c r="S437">
        <v>0</v>
      </c>
      <c r="T437">
        <v>0</v>
      </c>
      <c r="U437">
        <v>0</v>
      </c>
      <c r="V437">
        <v>0</v>
      </c>
      <c r="W437">
        <v>0</v>
      </c>
      <c r="X437">
        <v>0</v>
      </c>
      <c r="Y437">
        <v>1308.83</v>
      </c>
      <c r="Z437">
        <f t="shared" si="13"/>
        <v>2458.83</v>
      </c>
    </row>
    <row r="438" spans="1:26" x14ac:dyDescent="0.3">
      <c r="A438">
        <v>1</v>
      </c>
      <c r="B438">
        <v>83409</v>
      </c>
      <c r="C438" t="s">
        <v>124</v>
      </c>
      <c r="D438" t="s">
        <v>32</v>
      </c>
      <c r="E438">
        <v>21277</v>
      </c>
      <c r="F438" s="2">
        <v>39282</v>
      </c>
      <c r="G438" s="2">
        <v>27030</v>
      </c>
      <c r="H438">
        <v>51</v>
      </c>
      <c r="I438" t="s">
        <v>27</v>
      </c>
      <c r="J438" s="2"/>
      <c r="K438" t="s">
        <v>28</v>
      </c>
      <c r="L438">
        <v>42</v>
      </c>
      <c r="M438" t="s">
        <v>29</v>
      </c>
      <c r="N438" t="s">
        <v>33</v>
      </c>
      <c r="O438">
        <f t="shared" si="12"/>
        <v>1250</v>
      </c>
      <c r="P438">
        <v>840</v>
      </c>
      <c r="Q438">
        <v>185</v>
      </c>
      <c r="R438">
        <v>0</v>
      </c>
      <c r="S438">
        <v>0</v>
      </c>
      <c r="T438">
        <v>0</v>
      </c>
      <c r="U438">
        <v>0</v>
      </c>
      <c r="V438">
        <v>100</v>
      </c>
      <c r="W438">
        <v>0</v>
      </c>
      <c r="X438">
        <v>225</v>
      </c>
      <c r="Y438">
        <v>1328.23</v>
      </c>
      <c r="Z438">
        <f t="shared" si="13"/>
        <v>2578.23</v>
      </c>
    </row>
    <row r="439" spans="1:26" x14ac:dyDescent="0.3">
      <c r="A439">
        <v>1</v>
      </c>
      <c r="B439">
        <v>83413</v>
      </c>
      <c r="C439" t="s">
        <v>525</v>
      </c>
      <c r="D439" t="s">
        <v>44</v>
      </c>
      <c r="E439">
        <v>10025</v>
      </c>
      <c r="F439" s="2">
        <v>39282</v>
      </c>
      <c r="G439" s="2">
        <v>28491</v>
      </c>
      <c r="H439">
        <v>47</v>
      </c>
      <c r="I439" t="s">
        <v>27</v>
      </c>
      <c r="J439" s="2"/>
      <c r="K439" t="s">
        <v>28</v>
      </c>
      <c r="L439">
        <v>42</v>
      </c>
      <c r="M439" t="s">
        <v>29</v>
      </c>
      <c r="N439" t="s">
        <v>78</v>
      </c>
      <c r="O439">
        <f t="shared" si="12"/>
        <v>1200</v>
      </c>
      <c r="P439">
        <v>900</v>
      </c>
      <c r="Q439">
        <v>300</v>
      </c>
      <c r="R439">
        <v>0</v>
      </c>
      <c r="S439">
        <v>0</v>
      </c>
      <c r="T439">
        <v>0</v>
      </c>
      <c r="U439">
        <v>0</v>
      </c>
      <c r="V439">
        <v>0</v>
      </c>
      <c r="W439">
        <v>0</v>
      </c>
      <c r="X439">
        <v>0</v>
      </c>
      <c r="Y439">
        <v>1319.7</v>
      </c>
      <c r="Z439">
        <f t="shared" si="13"/>
        <v>2519.6999999999998</v>
      </c>
    </row>
    <row r="440" spans="1:26" x14ac:dyDescent="0.3">
      <c r="A440">
        <v>1</v>
      </c>
      <c r="B440">
        <v>83414</v>
      </c>
      <c r="C440" t="s">
        <v>526</v>
      </c>
      <c r="D440" t="s">
        <v>32</v>
      </c>
      <c r="E440">
        <v>21277</v>
      </c>
      <c r="F440" s="2">
        <v>39282</v>
      </c>
      <c r="G440" s="2">
        <v>25584</v>
      </c>
      <c r="H440">
        <v>55</v>
      </c>
      <c r="I440" t="s">
        <v>27</v>
      </c>
      <c r="J440" s="2"/>
      <c r="K440" t="s">
        <v>28</v>
      </c>
      <c r="L440">
        <v>42</v>
      </c>
      <c r="M440" t="s">
        <v>29</v>
      </c>
      <c r="N440" t="s">
        <v>33</v>
      </c>
      <c r="O440">
        <f t="shared" si="12"/>
        <v>1100</v>
      </c>
      <c r="P440">
        <v>950</v>
      </c>
      <c r="Q440">
        <v>150</v>
      </c>
      <c r="R440">
        <v>0</v>
      </c>
      <c r="S440">
        <v>0</v>
      </c>
      <c r="T440">
        <v>0</v>
      </c>
      <c r="U440">
        <v>0</v>
      </c>
      <c r="V440">
        <v>150</v>
      </c>
      <c r="W440">
        <v>0</v>
      </c>
      <c r="X440">
        <v>0</v>
      </c>
      <c r="Y440">
        <v>1301.02</v>
      </c>
      <c r="Z440">
        <f t="shared" si="13"/>
        <v>2401.02</v>
      </c>
    </row>
    <row r="441" spans="1:26" x14ac:dyDescent="0.3">
      <c r="A441">
        <v>1</v>
      </c>
      <c r="B441">
        <v>83420</v>
      </c>
      <c r="C441" t="s">
        <v>519</v>
      </c>
      <c r="D441" t="s">
        <v>32</v>
      </c>
      <c r="E441">
        <v>21277</v>
      </c>
      <c r="F441" s="2">
        <v>39282</v>
      </c>
      <c r="G441" s="2">
        <v>30745</v>
      </c>
      <c r="H441">
        <v>41</v>
      </c>
      <c r="I441" t="s">
        <v>27</v>
      </c>
      <c r="J441" s="2"/>
      <c r="K441" t="s">
        <v>28</v>
      </c>
      <c r="L441">
        <v>42</v>
      </c>
      <c r="M441" t="s">
        <v>29</v>
      </c>
      <c r="N441" t="s">
        <v>103</v>
      </c>
      <c r="O441">
        <f t="shared" si="12"/>
        <v>1550</v>
      </c>
      <c r="P441">
        <v>1150</v>
      </c>
      <c r="Q441">
        <v>385</v>
      </c>
      <c r="R441">
        <v>0</v>
      </c>
      <c r="S441">
        <v>0</v>
      </c>
      <c r="T441">
        <v>0</v>
      </c>
      <c r="U441">
        <v>0</v>
      </c>
      <c r="V441">
        <v>100</v>
      </c>
      <c r="W441">
        <v>0</v>
      </c>
      <c r="X441">
        <v>15</v>
      </c>
      <c r="Y441">
        <v>1393.05</v>
      </c>
      <c r="Z441">
        <f t="shared" si="13"/>
        <v>2943.05</v>
      </c>
    </row>
    <row r="442" spans="1:26" x14ac:dyDescent="0.3">
      <c r="A442">
        <v>1</v>
      </c>
      <c r="B442">
        <v>83425</v>
      </c>
      <c r="C442" t="s">
        <v>436</v>
      </c>
      <c r="D442" t="s">
        <v>32</v>
      </c>
      <c r="E442">
        <v>21277</v>
      </c>
      <c r="F442" s="2">
        <v>39282</v>
      </c>
      <c r="G442" s="2">
        <v>28784</v>
      </c>
      <c r="H442">
        <v>47</v>
      </c>
      <c r="I442" t="s">
        <v>27</v>
      </c>
      <c r="J442" s="2"/>
      <c r="K442" t="s">
        <v>28</v>
      </c>
      <c r="L442">
        <v>42</v>
      </c>
      <c r="M442" t="s">
        <v>29</v>
      </c>
      <c r="N442" t="s">
        <v>33</v>
      </c>
      <c r="O442">
        <f t="shared" si="12"/>
        <v>1200</v>
      </c>
      <c r="P442">
        <v>950</v>
      </c>
      <c r="Q442">
        <v>250</v>
      </c>
      <c r="R442">
        <v>0</v>
      </c>
      <c r="S442">
        <v>0</v>
      </c>
      <c r="T442">
        <v>0</v>
      </c>
      <c r="U442">
        <v>0</v>
      </c>
      <c r="V442">
        <v>0</v>
      </c>
      <c r="W442">
        <v>0</v>
      </c>
      <c r="X442">
        <v>0</v>
      </c>
      <c r="Y442">
        <v>1320.87</v>
      </c>
      <c r="Z442">
        <f t="shared" si="13"/>
        <v>2520.87</v>
      </c>
    </row>
    <row r="443" spans="1:26" x14ac:dyDescent="0.3">
      <c r="A443">
        <v>1</v>
      </c>
      <c r="B443">
        <v>83429</v>
      </c>
      <c r="C443" t="s">
        <v>436</v>
      </c>
      <c r="D443" t="s">
        <v>32</v>
      </c>
      <c r="E443">
        <v>21282</v>
      </c>
      <c r="F443" s="2">
        <v>39284</v>
      </c>
      <c r="G443" s="2">
        <v>28126</v>
      </c>
      <c r="H443">
        <v>48</v>
      </c>
      <c r="I443" t="s">
        <v>27</v>
      </c>
      <c r="J443" s="2"/>
      <c r="K443" t="s">
        <v>28</v>
      </c>
      <c r="L443">
        <v>42</v>
      </c>
      <c r="M443" t="s">
        <v>29</v>
      </c>
      <c r="N443" t="s">
        <v>67</v>
      </c>
      <c r="O443">
        <f t="shared" si="12"/>
        <v>1550</v>
      </c>
      <c r="P443">
        <v>1100</v>
      </c>
      <c r="Q443">
        <v>200</v>
      </c>
      <c r="R443">
        <v>0</v>
      </c>
      <c r="S443">
        <v>0</v>
      </c>
      <c r="T443">
        <v>0</v>
      </c>
      <c r="U443">
        <v>0</v>
      </c>
      <c r="V443">
        <v>200</v>
      </c>
      <c r="W443">
        <v>0</v>
      </c>
      <c r="X443">
        <v>250</v>
      </c>
      <c r="Y443">
        <v>1393.87</v>
      </c>
      <c r="Z443">
        <f t="shared" si="13"/>
        <v>2943.87</v>
      </c>
    </row>
    <row r="444" spans="1:26" x14ac:dyDescent="0.3">
      <c r="A444">
        <v>1</v>
      </c>
      <c r="B444">
        <v>83431</v>
      </c>
      <c r="C444" t="s">
        <v>527</v>
      </c>
      <c r="D444" t="s">
        <v>32</v>
      </c>
      <c r="E444">
        <v>21279</v>
      </c>
      <c r="F444" s="2">
        <v>39284</v>
      </c>
      <c r="G444" s="2">
        <v>28408</v>
      </c>
      <c r="H444">
        <v>48</v>
      </c>
      <c r="I444" t="s">
        <v>27</v>
      </c>
      <c r="J444" s="2"/>
      <c r="K444" t="s">
        <v>28</v>
      </c>
      <c r="L444">
        <v>42</v>
      </c>
      <c r="M444" t="s">
        <v>29</v>
      </c>
      <c r="N444" t="s">
        <v>79</v>
      </c>
      <c r="O444">
        <f t="shared" si="12"/>
        <v>1250</v>
      </c>
      <c r="P444">
        <v>1000</v>
      </c>
      <c r="Q444">
        <v>250</v>
      </c>
      <c r="R444">
        <v>0</v>
      </c>
      <c r="S444">
        <v>0</v>
      </c>
      <c r="T444">
        <v>0</v>
      </c>
      <c r="U444">
        <v>0</v>
      </c>
      <c r="V444">
        <v>250</v>
      </c>
      <c r="W444">
        <v>0</v>
      </c>
      <c r="X444">
        <v>0</v>
      </c>
      <c r="Y444">
        <v>1331.96</v>
      </c>
      <c r="Z444">
        <f t="shared" si="13"/>
        <v>2581.96</v>
      </c>
    </row>
    <row r="445" spans="1:26" x14ac:dyDescent="0.3">
      <c r="A445">
        <v>1</v>
      </c>
      <c r="B445">
        <v>83435</v>
      </c>
      <c r="C445" t="s">
        <v>528</v>
      </c>
      <c r="D445" t="s">
        <v>32</v>
      </c>
      <c r="E445">
        <v>21279</v>
      </c>
      <c r="F445" s="2">
        <v>39288</v>
      </c>
      <c r="G445" s="2">
        <v>25204</v>
      </c>
      <c r="H445">
        <v>56</v>
      </c>
      <c r="I445" t="s">
        <v>27</v>
      </c>
      <c r="J445" s="2"/>
      <c r="K445" t="s">
        <v>28</v>
      </c>
      <c r="L445">
        <v>42</v>
      </c>
      <c r="M445" t="s">
        <v>157</v>
      </c>
      <c r="N445" t="s">
        <v>474</v>
      </c>
      <c r="O445">
        <f t="shared" si="12"/>
        <v>975</v>
      </c>
      <c r="P445">
        <v>650</v>
      </c>
      <c r="Q445">
        <v>325</v>
      </c>
      <c r="R445">
        <v>0</v>
      </c>
      <c r="S445">
        <v>0</v>
      </c>
      <c r="T445">
        <v>0</v>
      </c>
      <c r="U445">
        <v>0</v>
      </c>
      <c r="V445">
        <v>125</v>
      </c>
      <c r="W445">
        <v>0</v>
      </c>
      <c r="X445">
        <v>0</v>
      </c>
      <c r="Y445">
        <v>1269.5999999999999</v>
      </c>
      <c r="Z445">
        <f t="shared" si="13"/>
        <v>2244.6</v>
      </c>
    </row>
    <row r="446" spans="1:26" x14ac:dyDescent="0.3">
      <c r="A446">
        <v>1</v>
      </c>
      <c r="B446">
        <v>83449</v>
      </c>
      <c r="C446" t="s">
        <v>529</v>
      </c>
      <c r="D446" t="s">
        <v>44</v>
      </c>
      <c r="E446">
        <v>11091</v>
      </c>
      <c r="F446" s="2">
        <v>39296</v>
      </c>
      <c r="G446" s="2">
        <v>23389</v>
      </c>
      <c r="H446">
        <v>61</v>
      </c>
      <c r="I446" t="s">
        <v>27</v>
      </c>
      <c r="J446" s="2"/>
      <c r="K446" t="s">
        <v>28</v>
      </c>
      <c r="L446">
        <v>42</v>
      </c>
      <c r="M446" t="s">
        <v>29</v>
      </c>
      <c r="N446" t="s">
        <v>224</v>
      </c>
      <c r="O446">
        <f t="shared" si="12"/>
        <v>1350</v>
      </c>
      <c r="P446">
        <v>950</v>
      </c>
      <c r="Q446">
        <v>200</v>
      </c>
      <c r="R446">
        <v>0</v>
      </c>
      <c r="S446">
        <v>0</v>
      </c>
      <c r="T446">
        <v>0</v>
      </c>
      <c r="U446">
        <v>0</v>
      </c>
      <c r="V446">
        <v>100</v>
      </c>
      <c r="W446">
        <v>0</v>
      </c>
      <c r="X446">
        <v>200</v>
      </c>
      <c r="Y446">
        <v>1350.65</v>
      </c>
      <c r="Z446">
        <f t="shared" si="13"/>
        <v>2700.65</v>
      </c>
    </row>
    <row r="447" spans="1:26" x14ac:dyDescent="0.3">
      <c r="A447">
        <v>1</v>
      </c>
      <c r="B447">
        <v>83453</v>
      </c>
      <c r="C447" t="s">
        <v>530</v>
      </c>
      <c r="D447" t="s">
        <v>44</v>
      </c>
      <c r="E447">
        <v>11081</v>
      </c>
      <c r="F447" s="2">
        <v>39315</v>
      </c>
      <c r="G447" s="2">
        <v>26414</v>
      </c>
      <c r="H447">
        <v>53</v>
      </c>
      <c r="I447" t="s">
        <v>27</v>
      </c>
      <c r="J447" s="2"/>
      <c r="K447" t="s">
        <v>28</v>
      </c>
      <c r="L447">
        <v>30</v>
      </c>
      <c r="M447" t="s">
        <v>59</v>
      </c>
      <c r="N447" t="s">
        <v>166</v>
      </c>
      <c r="O447">
        <f t="shared" ref="O447:O510" si="14">P447+Q447+R447+S447+T447+U447+W447+X447</f>
        <v>6510</v>
      </c>
      <c r="P447">
        <v>3305</v>
      </c>
      <c r="Q447">
        <v>600</v>
      </c>
      <c r="R447">
        <v>800</v>
      </c>
      <c r="S447">
        <v>600</v>
      </c>
      <c r="T447">
        <v>0</v>
      </c>
      <c r="U447">
        <v>300</v>
      </c>
      <c r="V447">
        <v>310</v>
      </c>
      <c r="W447">
        <v>0</v>
      </c>
      <c r="X447">
        <v>905</v>
      </c>
      <c r="Y447">
        <v>2616.42</v>
      </c>
      <c r="Z447">
        <f t="shared" ref="Z447:Z510" si="15">Y447+O447</f>
        <v>9126.42</v>
      </c>
    </row>
    <row r="448" spans="1:26" x14ac:dyDescent="0.3">
      <c r="A448">
        <v>1</v>
      </c>
      <c r="B448">
        <v>83464</v>
      </c>
      <c r="C448" t="s">
        <v>531</v>
      </c>
      <c r="D448" t="s">
        <v>32</v>
      </c>
      <c r="E448">
        <v>21268</v>
      </c>
      <c r="F448" s="2">
        <v>39317</v>
      </c>
      <c r="G448" s="2">
        <v>30743</v>
      </c>
      <c r="H448">
        <v>41</v>
      </c>
      <c r="I448" t="s">
        <v>27</v>
      </c>
      <c r="J448" s="2"/>
      <c r="K448" t="s">
        <v>28</v>
      </c>
      <c r="L448">
        <v>42</v>
      </c>
      <c r="M448" t="s">
        <v>29</v>
      </c>
      <c r="N448" t="s">
        <v>532</v>
      </c>
      <c r="O448">
        <f t="shared" si="14"/>
        <v>1300</v>
      </c>
      <c r="P448">
        <v>950</v>
      </c>
      <c r="Q448">
        <v>200</v>
      </c>
      <c r="R448">
        <v>0</v>
      </c>
      <c r="S448">
        <v>0</v>
      </c>
      <c r="T448">
        <v>0</v>
      </c>
      <c r="U448">
        <v>0</v>
      </c>
      <c r="V448">
        <v>100</v>
      </c>
      <c r="W448">
        <v>0</v>
      </c>
      <c r="X448">
        <v>150</v>
      </c>
      <c r="Y448">
        <v>1340.72</v>
      </c>
      <c r="Z448">
        <f t="shared" si="15"/>
        <v>2640.7200000000003</v>
      </c>
    </row>
    <row r="449" spans="1:26" x14ac:dyDescent="0.3">
      <c r="A449">
        <v>1</v>
      </c>
      <c r="B449">
        <v>83467</v>
      </c>
      <c r="C449" t="s">
        <v>519</v>
      </c>
      <c r="D449" t="s">
        <v>32</v>
      </c>
      <c r="E449">
        <v>21277</v>
      </c>
      <c r="F449" s="2">
        <v>39317</v>
      </c>
      <c r="G449" s="2">
        <v>29902</v>
      </c>
      <c r="H449">
        <v>44</v>
      </c>
      <c r="I449" t="s">
        <v>27</v>
      </c>
      <c r="J449" s="2"/>
      <c r="K449" t="s">
        <v>28</v>
      </c>
      <c r="L449">
        <v>42</v>
      </c>
      <c r="M449" t="s">
        <v>29</v>
      </c>
      <c r="N449" t="s">
        <v>121</v>
      </c>
      <c r="O449">
        <f t="shared" si="14"/>
        <v>1000</v>
      </c>
      <c r="P449">
        <v>745</v>
      </c>
      <c r="Q449">
        <v>255</v>
      </c>
      <c r="R449">
        <v>0</v>
      </c>
      <c r="S449">
        <v>0</v>
      </c>
      <c r="T449">
        <v>0</v>
      </c>
      <c r="U449">
        <v>0</v>
      </c>
      <c r="V449">
        <v>0</v>
      </c>
      <c r="W449">
        <v>0</v>
      </c>
      <c r="X449">
        <v>0</v>
      </c>
      <c r="Y449">
        <v>1276.3599999999999</v>
      </c>
      <c r="Z449">
        <f t="shared" si="15"/>
        <v>2276.3599999999997</v>
      </c>
    </row>
    <row r="450" spans="1:26" x14ac:dyDescent="0.3">
      <c r="A450">
        <v>1</v>
      </c>
      <c r="B450">
        <v>83471</v>
      </c>
      <c r="C450" t="s">
        <v>222</v>
      </c>
      <c r="D450" t="s">
        <v>82</v>
      </c>
      <c r="E450">
        <v>11075</v>
      </c>
      <c r="F450" s="2">
        <v>39317</v>
      </c>
      <c r="G450" s="2">
        <v>23377</v>
      </c>
      <c r="H450">
        <v>61</v>
      </c>
      <c r="I450" t="s">
        <v>27</v>
      </c>
      <c r="J450" s="2"/>
      <c r="K450" t="s">
        <v>28</v>
      </c>
      <c r="L450">
        <v>42</v>
      </c>
      <c r="M450" t="s">
        <v>29</v>
      </c>
      <c r="N450" t="s">
        <v>517</v>
      </c>
      <c r="O450">
        <f t="shared" si="14"/>
        <v>1300</v>
      </c>
      <c r="P450">
        <v>950</v>
      </c>
      <c r="Q450">
        <v>250</v>
      </c>
      <c r="R450">
        <v>0</v>
      </c>
      <c r="S450">
        <v>0</v>
      </c>
      <c r="T450">
        <v>0</v>
      </c>
      <c r="U450">
        <v>0</v>
      </c>
      <c r="V450">
        <v>100</v>
      </c>
      <c r="W450">
        <v>0</v>
      </c>
      <c r="X450">
        <v>100</v>
      </c>
      <c r="Y450">
        <v>1340.72</v>
      </c>
      <c r="Z450">
        <f t="shared" si="15"/>
        <v>2640.7200000000003</v>
      </c>
    </row>
    <row r="451" spans="1:26" x14ac:dyDescent="0.3">
      <c r="A451">
        <v>1</v>
      </c>
      <c r="B451">
        <v>83479</v>
      </c>
      <c r="C451" t="s">
        <v>263</v>
      </c>
      <c r="D451" t="s">
        <v>32</v>
      </c>
      <c r="E451">
        <v>21281</v>
      </c>
      <c r="F451" s="2">
        <v>39317</v>
      </c>
      <c r="G451" s="2">
        <v>30682</v>
      </c>
      <c r="H451">
        <v>41</v>
      </c>
      <c r="I451" t="s">
        <v>27</v>
      </c>
      <c r="J451" s="2"/>
      <c r="K451" t="s">
        <v>28</v>
      </c>
      <c r="L451">
        <v>42</v>
      </c>
      <c r="M451" t="s">
        <v>29</v>
      </c>
      <c r="N451" t="s">
        <v>229</v>
      </c>
      <c r="O451">
        <f t="shared" si="14"/>
        <v>1100</v>
      </c>
      <c r="P451">
        <v>900</v>
      </c>
      <c r="Q451">
        <v>200</v>
      </c>
      <c r="R451">
        <v>0</v>
      </c>
      <c r="S451">
        <v>0</v>
      </c>
      <c r="T451">
        <v>0</v>
      </c>
      <c r="U451">
        <v>0</v>
      </c>
      <c r="V451">
        <v>0</v>
      </c>
      <c r="W451">
        <v>0</v>
      </c>
      <c r="X451">
        <v>0</v>
      </c>
      <c r="Y451">
        <v>1299.8499999999999</v>
      </c>
      <c r="Z451">
        <f t="shared" si="15"/>
        <v>2399.85</v>
      </c>
    </row>
    <row r="452" spans="1:26" x14ac:dyDescent="0.3">
      <c r="A452">
        <v>1</v>
      </c>
      <c r="B452">
        <v>83506</v>
      </c>
      <c r="C452" t="s">
        <v>533</v>
      </c>
      <c r="D452" t="s">
        <v>32</v>
      </c>
      <c r="E452">
        <v>21282</v>
      </c>
      <c r="F452" s="2">
        <v>39342</v>
      </c>
      <c r="G452" s="2">
        <v>21916</v>
      </c>
      <c r="H452">
        <v>65</v>
      </c>
      <c r="I452" t="s">
        <v>27</v>
      </c>
      <c r="J452" s="2"/>
      <c r="K452" t="s">
        <v>28</v>
      </c>
      <c r="L452">
        <v>42</v>
      </c>
      <c r="M452" t="s">
        <v>29</v>
      </c>
      <c r="N452" t="s">
        <v>534</v>
      </c>
      <c r="O452">
        <f t="shared" si="14"/>
        <v>2350</v>
      </c>
      <c r="P452">
        <v>1500</v>
      </c>
      <c r="Q452">
        <v>500</v>
      </c>
      <c r="R452">
        <v>0</v>
      </c>
      <c r="S452">
        <v>0</v>
      </c>
      <c r="T452">
        <v>0</v>
      </c>
      <c r="U452">
        <v>0</v>
      </c>
      <c r="V452">
        <v>100</v>
      </c>
      <c r="W452">
        <v>0</v>
      </c>
      <c r="X452">
        <v>350</v>
      </c>
      <c r="Y452">
        <v>1562.03</v>
      </c>
      <c r="Z452">
        <f t="shared" si="15"/>
        <v>3912.0299999999997</v>
      </c>
    </row>
    <row r="453" spans="1:26" x14ac:dyDescent="0.3">
      <c r="A453">
        <v>1</v>
      </c>
      <c r="B453">
        <v>83508</v>
      </c>
      <c r="C453" t="s">
        <v>535</v>
      </c>
      <c r="D453" t="s">
        <v>35</v>
      </c>
      <c r="E453">
        <v>11084</v>
      </c>
      <c r="F453" s="2">
        <v>39342</v>
      </c>
      <c r="G453" s="2">
        <v>21886</v>
      </c>
      <c r="H453">
        <v>66</v>
      </c>
      <c r="I453" t="s">
        <v>27</v>
      </c>
      <c r="J453" s="2"/>
      <c r="K453" t="s">
        <v>28</v>
      </c>
      <c r="L453">
        <v>20</v>
      </c>
      <c r="M453" t="s">
        <v>59</v>
      </c>
      <c r="N453" t="s">
        <v>474</v>
      </c>
      <c r="O453">
        <f t="shared" si="14"/>
        <v>1450</v>
      </c>
      <c r="P453">
        <v>1100</v>
      </c>
      <c r="Q453">
        <v>250</v>
      </c>
      <c r="R453">
        <v>0</v>
      </c>
      <c r="S453">
        <v>0</v>
      </c>
      <c r="T453">
        <v>0</v>
      </c>
      <c r="U453">
        <v>0</v>
      </c>
      <c r="V453">
        <v>50</v>
      </c>
      <c r="W453">
        <v>0</v>
      </c>
      <c r="X453">
        <v>100</v>
      </c>
      <c r="Y453">
        <v>1352.64</v>
      </c>
      <c r="Z453">
        <f t="shared" si="15"/>
        <v>2802.6400000000003</v>
      </c>
    </row>
    <row r="454" spans="1:26" x14ac:dyDescent="0.3">
      <c r="A454">
        <v>1</v>
      </c>
      <c r="B454">
        <v>83513</v>
      </c>
      <c r="C454" t="s">
        <v>536</v>
      </c>
      <c r="D454" t="s">
        <v>44</v>
      </c>
      <c r="E454">
        <v>10025</v>
      </c>
      <c r="F454" s="2">
        <v>39359</v>
      </c>
      <c r="G454" s="2">
        <v>31485</v>
      </c>
      <c r="H454">
        <v>39</v>
      </c>
      <c r="I454" t="s">
        <v>27</v>
      </c>
      <c r="J454" s="2"/>
      <c r="K454" t="s">
        <v>28</v>
      </c>
      <c r="L454">
        <v>30</v>
      </c>
      <c r="M454" t="s">
        <v>29</v>
      </c>
      <c r="N454" t="s">
        <v>190</v>
      </c>
      <c r="O454">
        <f t="shared" si="14"/>
        <v>1100</v>
      </c>
      <c r="P454">
        <v>825</v>
      </c>
      <c r="Q454">
        <v>275</v>
      </c>
      <c r="R454">
        <v>0</v>
      </c>
      <c r="S454">
        <v>0</v>
      </c>
      <c r="T454">
        <v>0</v>
      </c>
      <c r="U454">
        <v>0</v>
      </c>
      <c r="V454">
        <v>100</v>
      </c>
      <c r="W454">
        <v>0</v>
      </c>
      <c r="X454">
        <v>0</v>
      </c>
      <c r="Y454">
        <v>1396.01</v>
      </c>
      <c r="Z454">
        <f t="shared" si="15"/>
        <v>2496.0100000000002</v>
      </c>
    </row>
    <row r="455" spans="1:26" x14ac:dyDescent="0.3">
      <c r="A455">
        <v>1</v>
      </c>
      <c r="B455">
        <v>83524</v>
      </c>
      <c r="C455" t="s">
        <v>537</v>
      </c>
      <c r="D455" t="s">
        <v>26</v>
      </c>
      <c r="E455">
        <v>23093</v>
      </c>
      <c r="F455" s="2">
        <v>39359</v>
      </c>
      <c r="G455" s="2">
        <v>28126</v>
      </c>
      <c r="H455">
        <v>48</v>
      </c>
      <c r="I455" t="s">
        <v>27</v>
      </c>
      <c r="J455" s="2"/>
      <c r="K455" t="s">
        <v>28</v>
      </c>
      <c r="L455">
        <v>42</v>
      </c>
      <c r="M455" t="s">
        <v>29</v>
      </c>
      <c r="N455" t="s">
        <v>153</v>
      </c>
      <c r="O455">
        <f t="shared" si="14"/>
        <v>1850</v>
      </c>
      <c r="P455">
        <v>1350</v>
      </c>
      <c r="Q455">
        <v>200</v>
      </c>
      <c r="R455">
        <v>0</v>
      </c>
      <c r="S455">
        <v>0</v>
      </c>
      <c r="T455">
        <v>0</v>
      </c>
      <c r="U455">
        <v>0</v>
      </c>
      <c r="V455">
        <v>150</v>
      </c>
      <c r="W455">
        <v>0</v>
      </c>
      <c r="X455">
        <v>300</v>
      </c>
      <c r="Y455">
        <v>1459.26</v>
      </c>
      <c r="Z455">
        <f t="shared" si="15"/>
        <v>3309.26</v>
      </c>
    </row>
    <row r="456" spans="1:26" x14ac:dyDescent="0.3">
      <c r="A456">
        <v>1</v>
      </c>
      <c r="B456">
        <v>83540</v>
      </c>
      <c r="C456" t="s">
        <v>526</v>
      </c>
      <c r="D456" t="s">
        <v>32</v>
      </c>
      <c r="E456">
        <v>21268</v>
      </c>
      <c r="F456" s="2">
        <v>39376</v>
      </c>
      <c r="G456" s="2">
        <v>25893</v>
      </c>
      <c r="H456">
        <v>55</v>
      </c>
      <c r="I456" t="s">
        <v>27</v>
      </c>
      <c r="J456" s="2"/>
      <c r="K456" t="s">
        <v>28</v>
      </c>
      <c r="L456">
        <v>42</v>
      </c>
      <c r="M456" t="s">
        <v>29</v>
      </c>
      <c r="N456" t="s">
        <v>214</v>
      </c>
      <c r="O456">
        <f t="shared" si="14"/>
        <v>1600</v>
      </c>
      <c r="P456">
        <v>1200</v>
      </c>
      <c r="Q456">
        <v>400</v>
      </c>
      <c r="R456">
        <v>0</v>
      </c>
      <c r="S456">
        <v>0</v>
      </c>
      <c r="T456">
        <v>0</v>
      </c>
      <c r="U456">
        <v>0</v>
      </c>
      <c r="V456">
        <v>100</v>
      </c>
      <c r="W456">
        <v>0</v>
      </c>
      <c r="X456">
        <v>0</v>
      </c>
      <c r="Y456">
        <v>1402.12</v>
      </c>
      <c r="Z456">
        <f t="shared" si="15"/>
        <v>3002.12</v>
      </c>
    </row>
    <row r="457" spans="1:26" x14ac:dyDescent="0.3">
      <c r="A457">
        <v>1</v>
      </c>
      <c r="B457">
        <v>83553</v>
      </c>
      <c r="C457" t="s">
        <v>538</v>
      </c>
      <c r="D457" t="s">
        <v>44</v>
      </c>
      <c r="E457">
        <v>10010</v>
      </c>
      <c r="F457" s="2">
        <v>39396</v>
      </c>
      <c r="G457" s="2">
        <v>23377</v>
      </c>
      <c r="H457">
        <v>61</v>
      </c>
      <c r="I457" t="s">
        <v>27</v>
      </c>
      <c r="J457" s="2"/>
      <c r="K457" t="s">
        <v>28</v>
      </c>
      <c r="L457">
        <v>30</v>
      </c>
      <c r="M457" t="s">
        <v>223</v>
      </c>
      <c r="N457" t="s">
        <v>224</v>
      </c>
      <c r="O457">
        <f t="shared" si="14"/>
        <v>4417</v>
      </c>
      <c r="P457">
        <v>2400</v>
      </c>
      <c r="Q457">
        <v>0</v>
      </c>
      <c r="R457">
        <v>700</v>
      </c>
      <c r="S457">
        <v>375</v>
      </c>
      <c r="T457">
        <v>0</v>
      </c>
      <c r="U457">
        <v>0</v>
      </c>
      <c r="V457">
        <v>417</v>
      </c>
      <c r="W457">
        <v>0</v>
      </c>
      <c r="X457">
        <v>942</v>
      </c>
      <c r="Y457">
        <v>1985.72</v>
      </c>
      <c r="Z457">
        <f t="shared" si="15"/>
        <v>6402.72</v>
      </c>
    </row>
    <row r="458" spans="1:26" x14ac:dyDescent="0.3">
      <c r="A458">
        <v>1</v>
      </c>
      <c r="B458">
        <v>83559</v>
      </c>
      <c r="C458" t="s">
        <v>539</v>
      </c>
      <c r="D458" t="s">
        <v>32</v>
      </c>
      <c r="E458">
        <v>21281</v>
      </c>
      <c r="F458" s="2">
        <v>39441</v>
      </c>
      <c r="G458" s="2">
        <v>28069</v>
      </c>
      <c r="H458">
        <v>49</v>
      </c>
      <c r="I458" t="s">
        <v>27</v>
      </c>
      <c r="J458" s="2"/>
      <c r="K458" t="s">
        <v>28</v>
      </c>
      <c r="L458">
        <v>42</v>
      </c>
      <c r="M458" t="s">
        <v>29</v>
      </c>
      <c r="N458" t="s">
        <v>53</v>
      </c>
      <c r="O458">
        <f t="shared" si="14"/>
        <v>2700</v>
      </c>
      <c r="P458">
        <v>1910</v>
      </c>
      <c r="Q458">
        <v>300</v>
      </c>
      <c r="R458">
        <v>0</v>
      </c>
      <c r="S458">
        <v>0</v>
      </c>
      <c r="T458">
        <v>0</v>
      </c>
      <c r="U458">
        <v>0</v>
      </c>
      <c r="V458">
        <v>0</v>
      </c>
      <c r="W458">
        <v>0</v>
      </c>
      <c r="X458">
        <v>490</v>
      </c>
      <c r="Y458">
        <v>1626.52</v>
      </c>
      <c r="Z458">
        <f t="shared" si="15"/>
        <v>4326.5200000000004</v>
      </c>
    </row>
    <row r="459" spans="1:26" x14ac:dyDescent="0.3">
      <c r="A459">
        <v>1</v>
      </c>
      <c r="B459">
        <v>83560</v>
      </c>
      <c r="C459" t="s">
        <v>540</v>
      </c>
      <c r="D459" t="s">
        <v>44</v>
      </c>
      <c r="E459">
        <v>11086</v>
      </c>
      <c r="F459" s="2">
        <v>39436</v>
      </c>
      <c r="G459" s="2">
        <v>24853</v>
      </c>
      <c r="H459">
        <v>57</v>
      </c>
      <c r="I459" t="s">
        <v>27</v>
      </c>
      <c r="J459" s="2"/>
      <c r="K459" t="s">
        <v>28</v>
      </c>
      <c r="L459">
        <v>30</v>
      </c>
      <c r="M459" t="s">
        <v>70</v>
      </c>
      <c r="N459" t="s">
        <v>335</v>
      </c>
      <c r="O459">
        <f t="shared" si="14"/>
        <v>10000</v>
      </c>
      <c r="P459">
        <v>4900</v>
      </c>
      <c r="Q459">
        <v>1000</v>
      </c>
      <c r="R459">
        <v>1225</v>
      </c>
      <c r="S459">
        <v>900</v>
      </c>
      <c r="T459">
        <v>250</v>
      </c>
      <c r="U459">
        <v>1000</v>
      </c>
      <c r="V459">
        <v>900</v>
      </c>
      <c r="W459">
        <v>0</v>
      </c>
      <c r="X459">
        <v>725</v>
      </c>
      <c r="Y459">
        <v>3070.71</v>
      </c>
      <c r="Z459">
        <f t="shared" si="15"/>
        <v>13070.71</v>
      </c>
    </row>
    <row r="460" spans="1:26" x14ac:dyDescent="0.3">
      <c r="A460">
        <v>1</v>
      </c>
      <c r="B460">
        <v>83565</v>
      </c>
      <c r="C460" t="s">
        <v>63</v>
      </c>
      <c r="D460" t="s">
        <v>32</v>
      </c>
      <c r="E460">
        <v>21268</v>
      </c>
      <c r="F460" s="2">
        <v>39417</v>
      </c>
      <c r="G460" s="2">
        <v>23656</v>
      </c>
      <c r="H460">
        <v>61</v>
      </c>
      <c r="I460" t="s">
        <v>27</v>
      </c>
      <c r="J460" s="2"/>
      <c r="K460" t="s">
        <v>28</v>
      </c>
      <c r="L460">
        <v>42</v>
      </c>
      <c r="M460" t="s">
        <v>29</v>
      </c>
      <c r="N460" t="s">
        <v>38</v>
      </c>
      <c r="O460">
        <f t="shared" si="14"/>
        <v>1650</v>
      </c>
      <c r="P460">
        <v>1050</v>
      </c>
      <c r="Q460">
        <v>350</v>
      </c>
      <c r="R460">
        <v>0</v>
      </c>
      <c r="S460">
        <v>0</v>
      </c>
      <c r="T460">
        <v>0</v>
      </c>
      <c r="U460">
        <v>0</v>
      </c>
      <c r="V460">
        <v>200</v>
      </c>
      <c r="W460">
        <v>0</v>
      </c>
      <c r="X460">
        <v>250</v>
      </c>
      <c r="Y460">
        <v>1395.63</v>
      </c>
      <c r="Z460">
        <f t="shared" si="15"/>
        <v>3045.63</v>
      </c>
    </row>
    <row r="461" spans="1:26" x14ac:dyDescent="0.3">
      <c r="A461">
        <v>1</v>
      </c>
      <c r="B461">
        <v>83571</v>
      </c>
      <c r="C461" t="s">
        <v>541</v>
      </c>
      <c r="D461" t="s">
        <v>32</v>
      </c>
      <c r="E461">
        <v>21281</v>
      </c>
      <c r="F461" s="2">
        <v>39448</v>
      </c>
      <c r="G461" s="2">
        <v>31705</v>
      </c>
      <c r="H461">
        <v>39</v>
      </c>
      <c r="I461" t="s">
        <v>27</v>
      </c>
      <c r="J461" s="2"/>
      <c r="K461" t="s">
        <v>28</v>
      </c>
      <c r="L461">
        <v>42</v>
      </c>
      <c r="M461" t="s">
        <v>93</v>
      </c>
      <c r="N461" t="s">
        <v>100</v>
      </c>
      <c r="O461">
        <f t="shared" si="14"/>
        <v>3200</v>
      </c>
      <c r="P461">
        <v>2260</v>
      </c>
      <c r="Q461">
        <v>555</v>
      </c>
      <c r="R461">
        <v>0</v>
      </c>
      <c r="S461">
        <v>0</v>
      </c>
      <c r="T461">
        <v>0</v>
      </c>
      <c r="U461">
        <v>0</v>
      </c>
      <c r="V461">
        <v>600</v>
      </c>
      <c r="W461">
        <v>0</v>
      </c>
      <c r="X461">
        <v>385</v>
      </c>
      <c r="Y461">
        <v>1675.64</v>
      </c>
      <c r="Z461">
        <f t="shared" si="15"/>
        <v>4875.6400000000003</v>
      </c>
    </row>
    <row r="462" spans="1:26" x14ac:dyDescent="0.3">
      <c r="A462">
        <v>1</v>
      </c>
      <c r="B462">
        <v>83572</v>
      </c>
      <c r="C462" t="s">
        <v>542</v>
      </c>
      <c r="D462" t="s">
        <v>32</v>
      </c>
      <c r="E462">
        <v>21281</v>
      </c>
      <c r="F462" s="2">
        <v>39448</v>
      </c>
      <c r="G462" s="2">
        <v>30456</v>
      </c>
      <c r="H462">
        <v>42</v>
      </c>
      <c r="I462" t="s">
        <v>27</v>
      </c>
      <c r="J462" s="2"/>
      <c r="K462" t="s">
        <v>28</v>
      </c>
      <c r="L462">
        <v>42</v>
      </c>
      <c r="M462" t="s">
        <v>93</v>
      </c>
      <c r="N462" t="s">
        <v>67</v>
      </c>
      <c r="O462">
        <f t="shared" si="14"/>
        <v>4050</v>
      </c>
      <c r="P462">
        <v>3200</v>
      </c>
      <c r="Q462">
        <v>500</v>
      </c>
      <c r="R462">
        <v>0</v>
      </c>
      <c r="S462">
        <v>0</v>
      </c>
      <c r="T462">
        <v>0</v>
      </c>
      <c r="U462">
        <v>0</v>
      </c>
      <c r="V462">
        <v>1000</v>
      </c>
      <c r="W462">
        <v>0</v>
      </c>
      <c r="X462">
        <v>350</v>
      </c>
      <c r="Y462">
        <v>1855.69</v>
      </c>
      <c r="Z462">
        <f t="shared" si="15"/>
        <v>5905.6900000000005</v>
      </c>
    </row>
    <row r="463" spans="1:26" x14ac:dyDescent="0.3">
      <c r="A463">
        <v>1</v>
      </c>
      <c r="B463">
        <v>83611</v>
      </c>
      <c r="C463" t="s">
        <v>543</v>
      </c>
      <c r="D463" t="s">
        <v>39</v>
      </c>
      <c r="E463">
        <v>29397</v>
      </c>
      <c r="F463" s="2">
        <v>39514</v>
      </c>
      <c r="G463" s="2">
        <v>31279</v>
      </c>
      <c r="H463">
        <v>40</v>
      </c>
      <c r="I463" t="s">
        <v>27</v>
      </c>
      <c r="J463" s="2"/>
      <c r="K463" t="s">
        <v>28</v>
      </c>
      <c r="L463">
        <v>42</v>
      </c>
      <c r="M463" t="s">
        <v>93</v>
      </c>
      <c r="N463" t="s">
        <v>100</v>
      </c>
      <c r="O463">
        <f t="shared" si="14"/>
        <v>2800</v>
      </c>
      <c r="P463">
        <v>1900</v>
      </c>
      <c r="Q463">
        <v>500</v>
      </c>
      <c r="R463">
        <v>0</v>
      </c>
      <c r="S463">
        <v>0</v>
      </c>
      <c r="T463">
        <v>0</v>
      </c>
      <c r="U463">
        <v>0</v>
      </c>
      <c r="V463">
        <v>0</v>
      </c>
      <c r="W463">
        <v>0</v>
      </c>
      <c r="X463">
        <v>400</v>
      </c>
      <c r="Y463">
        <v>1587.8</v>
      </c>
      <c r="Z463">
        <f t="shared" si="15"/>
        <v>4387.8</v>
      </c>
    </row>
    <row r="464" spans="1:26" x14ac:dyDescent="0.3">
      <c r="A464">
        <v>1</v>
      </c>
      <c r="B464">
        <v>41255</v>
      </c>
      <c r="C464" t="s">
        <v>299</v>
      </c>
      <c r="D464" t="s">
        <v>26</v>
      </c>
      <c r="E464">
        <v>23093</v>
      </c>
      <c r="F464" s="2">
        <v>43626</v>
      </c>
      <c r="G464" s="2">
        <v>26084</v>
      </c>
      <c r="H464">
        <v>54</v>
      </c>
      <c r="I464" t="s">
        <v>27</v>
      </c>
      <c r="J464" s="2"/>
      <c r="K464" t="s">
        <v>28</v>
      </c>
      <c r="L464">
        <v>30</v>
      </c>
      <c r="M464" t="s">
        <v>112</v>
      </c>
      <c r="N464" t="s">
        <v>96</v>
      </c>
      <c r="O464">
        <f t="shared" si="14"/>
        <v>18000</v>
      </c>
      <c r="P464">
        <v>12000</v>
      </c>
      <c r="Q464">
        <v>0</v>
      </c>
      <c r="R464">
        <v>4000</v>
      </c>
      <c r="S464">
        <v>1500</v>
      </c>
      <c r="T464">
        <v>0</v>
      </c>
      <c r="U464">
        <v>0</v>
      </c>
      <c r="V464">
        <v>0</v>
      </c>
      <c r="W464">
        <v>0</v>
      </c>
      <c r="X464">
        <v>500</v>
      </c>
      <c r="Y464">
        <v>4106.7299999999996</v>
      </c>
      <c r="Z464">
        <f t="shared" si="15"/>
        <v>22106.73</v>
      </c>
    </row>
    <row r="465" spans="1:26" x14ac:dyDescent="0.3">
      <c r="A465">
        <v>1</v>
      </c>
      <c r="B465">
        <v>83623</v>
      </c>
      <c r="C465" t="s">
        <v>246</v>
      </c>
      <c r="D465" t="s">
        <v>44</v>
      </c>
      <c r="E465">
        <v>10027</v>
      </c>
      <c r="F465" s="2">
        <v>39550</v>
      </c>
      <c r="G465" s="2">
        <v>32680</v>
      </c>
      <c r="H465">
        <v>36</v>
      </c>
      <c r="I465" t="s">
        <v>27</v>
      </c>
      <c r="J465" s="2"/>
      <c r="K465" t="s">
        <v>28</v>
      </c>
      <c r="L465">
        <v>30</v>
      </c>
      <c r="M465" t="s">
        <v>118</v>
      </c>
      <c r="N465" t="s">
        <v>545</v>
      </c>
      <c r="O465">
        <f t="shared" si="14"/>
        <v>5700</v>
      </c>
      <c r="P465">
        <v>3300</v>
      </c>
      <c r="Q465">
        <v>0</v>
      </c>
      <c r="R465">
        <v>700</v>
      </c>
      <c r="S465">
        <v>400</v>
      </c>
      <c r="T465">
        <v>0</v>
      </c>
      <c r="U465">
        <v>0</v>
      </c>
      <c r="V465">
        <v>400</v>
      </c>
      <c r="W465">
        <v>0</v>
      </c>
      <c r="X465">
        <v>1300</v>
      </c>
      <c r="Y465">
        <v>1654.04</v>
      </c>
      <c r="Z465">
        <f t="shared" si="15"/>
        <v>7354.04</v>
      </c>
    </row>
    <row r="466" spans="1:26" x14ac:dyDescent="0.3">
      <c r="A466">
        <v>1</v>
      </c>
      <c r="B466">
        <v>83634</v>
      </c>
      <c r="C466" t="s">
        <v>546</v>
      </c>
      <c r="D466" t="s">
        <v>44</v>
      </c>
      <c r="E466">
        <v>10043</v>
      </c>
      <c r="F466" s="2">
        <v>39564</v>
      </c>
      <c r="G466" s="2">
        <v>30832</v>
      </c>
      <c r="H466">
        <v>41</v>
      </c>
      <c r="I466" t="s">
        <v>27</v>
      </c>
      <c r="J466" s="2"/>
      <c r="K466" t="s">
        <v>28</v>
      </c>
      <c r="L466">
        <v>30</v>
      </c>
      <c r="M466" t="s">
        <v>59</v>
      </c>
      <c r="N466" t="s">
        <v>547</v>
      </c>
      <c r="O466">
        <f t="shared" si="14"/>
        <v>11000</v>
      </c>
      <c r="P466">
        <v>6000</v>
      </c>
      <c r="Q466">
        <v>825</v>
      </c>
      <c r="R466">
        <v>1075</v>
      </c>
      <c r="S466">
        <v>600</v>
      </c>
      <c r="T466">
        <v>0</v>
      </c>
      <c r="U466">
        <v>0</v>
      </c>
      <c r="V466">
        <v>2400</v>
      </c>
      <c r="W466">
        <v>0</v>
      </c>
      <c r="X466">
        <v>2500</v>
      </c>
      <c r="Y466">
        <v>4404.88</v>
      </c>
      <c r="Z466">
        <f t="shared" si="15"/>
        <v>15404.880000000001</v>
      </c>
    </row>
    <row r="467" spans="1:26" x14ac:dyDescent="0.3">
      <c r="A467">
        <v>1</v>
      </c>
      <c r="B467">
        <v>83635</v>
      </c>
      <c r="C467" t="s">
        <v>52</v>
      </c>
      <c r="D467" t="s">
        <v>39</v>
      </c>
      <c r="E467">
        <v>29397</v>
      </c>
      <c r="F467" s="2">
        <v>39574</v>
      </c>
      <c r="G467" s="2">
        <v>29749</v>
      </c>
      <c r="H467">
        <v>44</v>
      </c>
      <c r="I467" t="s">
        <v>27</v>
      </c>
      <c r="J467" s="2"/>
      <c r="K467" t="s">
        <v>28</v>
      </c>
      <c r="L467">
        <v>30</v>
      </c>
      <c r="M467" t="s">
        <v>204</v>
      </c>
      <c r="N467" t="s">
        <v>548</v>
      </c>
      <c r="O467">
        <f t="shared" si="14"/>
        <v>4500</v>
      </c>
      <c r="P467">
        <v>2800</v>
      </c>
      <c r="Q467">
        <v>600</v>
      </c>
      <c r="R467">
        <v>0</v>
      </c>
      <c r="S467">
        <v>0</v>
      </c>
      <c r="T467">
        <v>0</v>
      </c>
      <c r="U467">
        <v>0</v>
      </c>
      <c r="V467">
        <v>1000</v>
      </c>
      <c r="W467">
        <v>0</v>
      </c>
      <c r="X467">
        <v>1100</v>
      </c>
      <c r="Y467">
        <v>2051.38</v>
      </c>
      <c r="Z467">
        <f t="shared" si="15"/>
        <v>6551.38</v>
      </c>
    </row>
    <row r="468" spans="1:26" x14ac:dyDescent="0.3">
      <c r="A468">
        <v>1</v>
      </c>
      <c r="B468">
        <v>83637</v>
      </c>
      <c r="C468" t="s">
        <v>135</v>
      </c>
      <c r="D468" t="s">
        <v>32</v>
      </c>
      <c r="E468">
        <v>21282</v>
      </c>
      <c r="F468" s="2">
        <v>39581</v>
      </c>
      <c r="G468" s="2">
        <v>30601</v>
      </c>
      <c r="H468">
        <v>42</v>
      </c>
      <c r="I468" t="s">
        <v>27</v>
      </c>
      <c r="J468" s="2"/>
      <c r="K468" t="s">
        <v>28</v>
      </c>
      <c r="L468">
        <v>30</v>
      </c>
      <c r="M468" t="s">
        <v>204</v>
      </c>
      <c r="N468" t="s">
        <v>53</v>
      </c>
      <c r="O468">
        <f t="shared" si="14"/>
        <v>6000</v>
      </c>
      <c r="P468">
        <v>3850</v>
      </c>
      <c r="Q468">
        <v>500</v>
      </c>
      <c r="R468">
        <v>0</v>
      </c>
      <c r="S468">
        <v>0</v>
      </c>
      <c r="T468">
        <v>0</v>
      </c>
      <c r="U468">
        <v>0</v>
      </c>
      <c r="V468">
        <v>1300</v>
      </c>
      <c r="W468">
        <v>0</v>
      </c>
      <c r="X468">
        <v>1650</v>
      </c>
      <c r="Y468">
        <v>2385.38</v>
      </c>
      <c r="Z468">
        <f t="shared" si="15"/>
        <v>8385.380000000001</v>
      </c>
    </row>
    <row r="469" spans="1:26" x14ac:dyDescent="0.3">
      <c r="A469">
        <v>1</v>
      </c>
      <c r="B469">
        <v>83659</v>
      </c>
      <c r="C469" t="s">
        <v>549</v>
      </c>
      <c r="D469" t="s">
        <v>32</v>
      </c>
      <c r="E469">
        <v>21281</v>
      </c>
      <c r="F469" s="2">
        <v>39589</v>
      </c>
      <c r="G469" s="2">
        <v>30660</v>
      </c>
      <c r="H469">
        <v>42</v>
      </c>
      <c r="I469" t="s">
        <v>27</v>
      </c>
      <c r="J469" s="2"/>
      <c r="K469" t="s">
        <v>28</v>
      </c>
      <c r="L469">
        <v>42</v>
      </c>
      <c r="M469" t="s">
        <v>59</v>
      </c>
      <c r="N469" t="s">
        <v>33</v>
      </c>
      <c r="O469">
        <f t="shared" si="14"/>
        <v>1150</v>
      </c>
      <c r="P469">
        <v>860</v>
      </c>
      <c r="Q469">
        <v>290</v>
      </c>
      <c r="R469">
        <v>0</v>
      </c>
      <c r="S469">
        <v>0</v>
      </c>
      <c r="T469">
        <v>0</v>
      </c>
      <c r="U469">
        <v>0</v>
      </c>
      <c r="V469">
        <v>0</v>
      </c>
      <c r="W469">
        <v>0</v>
      </c>
      <c r="X469">
        <v>0</v>
      </c>
      <c r="Y469">
        <v>1350.49</v>
      </c>
      <c r="Z469">
        <f t="shared" si="15"/>
        <v>2500.4899999999998</v>
      </c>
    </row>
    <row r="470" spans="1:26" x14ac:dyDescent="0.3">
      <c r="A470">
        <v>1</v>
      </c>
      <c r="B470">
        <v>83663</v>
      </c>
      <c r="C470" t="s">
        <v>550</v>
      </c>
      <c r="D470" t="s">
        <v>32</v>
      </c>
      <c r="E470">
        <v>21282</v>
      </c>
      <c r="F470" s="2">
        <v>39589</v>
      </c>
      <c r="G470" s="2">
        <v>31544</v>
      </c>
      <c r="H470">
        <v>39</v>
      </c>
      <c r="I470" t="s">
        <v>27</v>
      </c>
      <c r="J470" s="2"/>
      <c r="K470" t="s">
        <v>28</v>
      </c>
      <c r="L470">
        <v>42</v>
      </c>
      <c r="M470" t="s">
        <v>59</v>
      </c>
      <c r="N470" t="s">
        <v>229</v>
      </c>
      <c r="O470">
        <f t="shared" si="14"/>
        <v>1450</v>
      </c>
      <c r="P470">
        <v>950</v>
      </c>
      <c r="Q470">
        <v>250</v>
      </c>
      <c r="R470">
        <v>0</v>
      </c>
      <c r="S470">
        <v>0</v>
      </c>
      <c r="T470">
        <v>0</v>
      </c>
      <c r="U470">
        <v>0</v>
      </c>
      <c r="V470">
        <v>200</v>
      </c>
      <c r="W470">
        <v>0</v>
      </c>
      <c r="X470">
        <v>250</v>
      </c>
      <c r="Y470">
        <v>1412.16</v>
      </c>
      <c r="Z470">
        <f t="shared" si="15"/>
        <v>2862.16</v>
      </c>
    </row>
    <row r="471" spans="1:26" x14ac:dyDescent="0.3">
      <c r="A471">
        <v>1</v>
      </c>
      <c r="B471">
        <v>83665</v>
      </c>
      <c r="C471" t="s">
        <v>63</v>
      </c>
      <c r="D471" t="s">
        <v>32</v>
      </c>
      <c r="E471">
        <v>21281</v>
      </c>
      <c r="F471" s="2">
        <v>39589</v>
      </c>
      <c r="G471" s="2">
        <v>27559</v>
      </c>
      <c r="H471">
        <v>50</v>
      </c>
      <c r="I471" t="s">
        <v>27</v>
      </c>
      <c r="J471" s="2"/>
      <c r="K471" t="s">
        <v>28</v>
      </c>
      <c r="L471">
        <v>42</v>
      </c>
      <c r="M471" t="s">
        <v>59</v>
      </c>
      <c r="N471" t="s">
        <v>33</v>
      </c>
      <c r="O471">
        <f t="shared" si="14"/>
        <v>1100</v>
      </c>
      <c r="P471">
        <v>880</v>
      </c>
      <c r="Q471">
        <v>220</v>
      </c>
      <c r="R471">
        <v>0</v>
      </c>
      <c r="S471">
        <v>0</v>
      </c>
      <c r="T471">
        <v>0</v>
      </c>
      <c r="U471">
        <v>0</v>
      </c>
      <c r="V471">
        <v>0</v>
      </c>
      <c r="W471">
        <v>0</v>
      </c>
      <c r="X471">
        <v>0</v>
      </c>
      <c r="Y471">
        <v>1341.04</v>
      </c>
      <c r="Z471">
        <f t="shared" si="15"/>
        <v>2441.04</v>
      </c>
    </row>
    <row r="472" spans="1:26" x14ac:dyDescent="0.3">
      <c r="A472">
        <v>1</v>
      </c>
      <c r="B472">
        <v>83693</v>
      </c>
      <c r="C472" t="s">
        <v>63</v>
      </c>
      <c r="D472" t="s">
        <v>39</v>
      </c>
      <c r="E472">
        <v>29391</v>
      </c>
      <c r="F472" s="2">
        <v>39592</v>
      </c>
      <c r="G472" s="2">
        <v>30260</v>
      </c>
      <c r="H472">
        <v>43</v>
      </c>
      <c r="I472" t="s">
        <v>27</v>
      </c>
      <c r="J472" s="2"/>
      <c r="K472" t="s">
        <v>28</v>
      </c>
      <c r="L472">
        <v>42</v>
      </c>
      <c r="M472" t="s">
        <v>59</v>
      </c>
      <c r="N472" t="s">
        <v>49</v>
      </c>
      <c r="O472">
        <f t="shared" si="14"/>
        <v>1250</v>
      </c>
      <c r="P472">
        <v>1000</v>
      </c>
      <c r="Q472">
        <v>150</v>
      </c>
      <c r="R472">
        <v>0</v>
      </c>
      <c r="S472">
        <v>0</v>
      </c>
      <c r="T472">
        <v>0</v>
      </c>
      <c r="U472">
        <v>0</v>
      </c>
      <c r="V472">
        <v>100</v>
      </c>
      <c r="W472">
        <v>0</v>
      </c>
      <c r="X472">
        <v>100</v>
      </c>
      <c r="Y472">
        <v>1373.62</v>
      </c>
      <c r="Z472">
        <f t="shared" si="15"/>
        <v>2623.62</v>
      </c>
    </row>
    <row r="473" spans="1:26" x14ac:dyDescent="0.3">
      <c r="A473">
        <v>1</v>
      </c>
      <c r="B473">
        <v>83697</v>
      </c>
      <c r="C473" t="s">
        <v>551</v>
      </c>
      <c r="D473" t="s">
        <v>39</v>
      </c>
      <c r="E473">
        <v>29398</v>
      </c>
      <c r="F473" s="2">
        <v>39592</v>
      </c>
      <c r="G473" s="2">
        <v>26825</v>
      </c>
      <c r="H473">
        <v>52</v>
      </c>
      <c r="I473" t="s">
        <v>27</v>
      </c>
      <c r="J473" s="2"/>
      <c r="K473" t="s">
        <v>28</v>
      </c>
      <c r="L473">
        <v>42</v>
      </c>
      <c r="M473" t="s">
        <v>59</v>
      </c>
      <c r="N473" t="s">
        <v>200</v>
      </c>
      <c r="O473">
        <f t="shared" si="14"/>
        <v>1250</v>
      </c>
      <c r="P473">
        <v>925</v>
      </c>
      <c r="Q473">
        <v>275</v>
      </c>
      <c r="R473">
        <v>0</v>
      </c>
      <c r="S473">
        <v>0</v>
      </c>
      <c r="T473">
        <v>0</v>
      </c>
      <c r="U473">
        <v>0</v>
      </c>
      <c r="V473">
        <v>0</v>
      </c>
      <c r="W473">
        <v>0</v>
      </c>
      <c r="X473">
        <v>50</v>
      </c>
      <c r="Y473">
        <v>1371.87</v>
      </c>
      <c r="Z473">
        <f t="shared" si="15"/>
        <v>2621.87</v>
      </c>
    </row>
    <row r="474" spans="1:26" x14ac:dyDescent="0.3">
      <c r="A474">
        <v>1</v>
      </c>
      <c r="B474">
        <v>83729</v>
      </c>
      <c r="C474" t="s">
        <v>133</v>
      </c>
      <c r="D474" t="s">
        <v>26</v>
      </c>
      <c r="E474">
        <v>23093</v>
      </c>
      <c r="F474" s="2">
        <v>39599</v>
      </c>
      <c r="G474" s="2">
        <v>22463</v>
      </c>
      <c r="H474">
        <v>64</v>
      </c>
      <c r="I474" t="s">
        <v>27</v>
      </c>
      <c r="J474" s="2"/>
      <c r="K474" t="s">
        <v>28</v>
      </c>
      <c r="L474">
        <v>30</v>
      </c>
      <c r="M474" t="s">
        <v>59</v>
      </c>
      <c r="N474" t="s">
        <v>158</v>
      </c>
      <c r="O474">
        <f t="shared" si="14"/>
        <v>5750</v>
      </c>
      <c r="P474">
        <v>4200</v>
      </c>
      <c r="Q474">
        <v>250</v>
      </c>
      <c r="R474">
        <v>500</v>
      </c>
      <c r="S474">
        <v>350</v>
      </c>
      <c r="T474">
        <v>0</v>
      </c>
      <c r="U474">
        <v>150</v>
      </c>
      <c r="V474">
        <v>450</v>
      </c>
      <c r="W474">
        <v>0</v>
      </c>
      <c r="X474">
        <v>300</v>
      </c>
      <c r="Y474">
        <v>2477.41</v>
      </c>
      <c r="Z474">
        <f t="shared" si="15"/>
        <v>8227.41</v>
      </c>
    </row>
    <row r="475" spans="1:26" x14ac:dyDescent="0.3">
      <c r="A475">
        <v>1</v>
      </c>
      <c r="B475">
        <v>83751</v>
      </c>
      <c r="C475" t="s">
        <v>552</v>
      </c>
      <c r="D475" t="s">
        <v>39</v>
      </c>
      <c r="E475">
        <v>29399</v>
      </c>
      <c r="F475" s="2">
        <v>39603</v>
      </c>
      <c r="G475" s="2">
        <v>25070</v>
      </c>
      <c r="H475">
        <v>57</v>
      </c>
      <c r="I475" t="s">
        <v>27</v>
      </c>
      <c r="J475" s="2"/>
      <c r="K475" t="s">
        <v>28</v>
      </c>
      <c r="L475">
        <v>42</v>
      </c>
      <c r="M475" t="s">
        <v>29</v>
      </c>
      <c r="N475" t="s">
        <v>153</v>
      </c>
      <c r="O475">
        <f t="shared" si="14"/>
        <v>2200</v>
      </c>
      <c r="P475">
        <v>1900</v>
      </c>
      <c r="Q475">
        <v>300</v>
      </c>
      <c r="R475">
        <v>0</v>
      </c>
      <c r="S475">
        <v>0</v>
      </c>
      <c r="T475">
        <v>0</v>
      </c>
      <c r="U475">
        <v>0</v>
      </c>
      <c r="V475">
        <v>0</v>
      </c>
      <c r="W475">
        <v>0</v>
      </c>
      <c r="X475">
        <v>0</v>
      </c>
      <c r="Y475">
        <v>1541.58</v>
      </c>
      <c r="Z475">
        <f t="shared" si="15"/>
        <v>3741.58</v>
      </c>
    </row>
    <row r="476" spans="1:26" x14ac:dyDescent="0.3">
      <c r="A476">
        <v>1</v>
      </c>
      <c r="B476">
        <v>83794</v>
      </c>
      <c r="C476" t="s">
        <v>553</v>
      </c>
      <c r="D476" t="s">
        <v>32</v>
      </c>
      <c r="E476">
        <v>21280</v>
      </c>
      <c r="F476" s="2">
        <v>39606</v>
      </c>
      <c r="G476" s="2">
        <v>26313</v>
      </c>
      <c r="H476">
        <v>53</v>
      </c>
      <c r="I476" t="s">
        <v>27</v>
      </c>
      <c r="J476" s="2"/>
      <c r="K476" t="s">
        <v>28</v>
      </c>
      <c r="L476">
        <v>42</v>
      </c>
      <c r="M476" t="s">
        <v>70</v>
      </c>
      <c r="N476" t="s">
        <v>79</v>
      </c>
      <c r="O476">
        <f t="shared" si="14"/>
        <v>2400</v>
      </c>
      <c r="P476">
        <v>1450</v>
      </c>
      <c r="Q476">
        <v>600</v>
      </c>
      <c r="R476">
        <v>0</v>
      </c>
      <c r="S476">
        <v>0</v>
      </c>
      <c r="T476">
        <v>0</v>
      </c>
      <c r="U476">
        <v>0</v>
      </c>
      <c r="V476">
        <v>400</v>
      </c>
      <c r="W476">
        <v>0</v>
      </c>
      <c r="X476">
        <v>350</v>
      </c>
      <c r="Y476">
        <v>1603.71</v>
      </c>
      <c r="Z476">
        <f t="shared" si="15"/>
        <v>4003.71</v>
      </c>
    </row>
    <row r="477" spans="1:26" x14ac:dyDescent="0.3">
      <c r="A477">
        <v>1</v>
      </c>
      <c r="B477">
        <v>83795</v>
      </c>
      <c r="C477" t="s">
        <v>554</v>
      </c>
      <c r="D477" t="s">
        <v>44</v>
      </c>
      <c r="E477">
        <v>10048</v>
      </c>
      <c r="F477" s="2">
        <v>39612</v>
      </c>
      <c r="G477" s="2">
        <v>28165</v>
      </c>
      <c r="H477">
        <v>48</v>
      </c>
      <c r="I477" t="s">
        <v>27</v>
      </c>
      <c r="J477" s="2"/>
      <c r="K477" t="s">
        <v>28</v>
      </c>
      <c r="L477">
        <v>30</v>
      </c>
      <c r="M477" t="s">
        <v>59</v>
      </c>
      <c r="N477" t="s">
        <v>555</v>
      </c>
      <c r="O477">
        <f t="shared" si="14"/>
        <v>11075</v>
      </c>
      <c r="P477">
        <v>5317</v>
      </c>
      <c r="Q477">
        <v>1000</v>
      </c>
      <c r="R477">
        <v>1728</v>
      </c>
      <c r="S477">
        <v>700</v>
      </c>
      <c r="T477">
        <v>0</v>
      </c>
      <c r="U477">
        <v>0</v>
      </c>
      <c r="V477">
        <v>1445</v>
      </c>
      <c r="W477">
        <v>0</v>
      </c>
      <c r="X477">
        <v>2330</v>
      </c>
      <c r="Y477">
        <v>4419.17</v>
      </c>
      <c r="Z477">
        <f t="shared" si="15"/>
        <v>15494.17</v>
      </c>
    </row>
    <row r="478" spans="1:26" x14ac:dyDescent="0.3">
      <c r="A478">
        <v>1</v>
      </c>
      <c r="B478">
        <v>83806</v>
      </c>
      <c r="C478" t="s">
        <v>556</v>
      </c>
      <c r="D478" t="s">
        <v>32</v>
      </c>
      <c r="E478">
        <v>21277</v>
      </c>
      <c r="F478" s="2">
        <v>39614</v>
      </c>
      <c r="G478" s="2">
        <v>24108</v>
      </c>
      <c r="H478">
        <v>59</v>
      </c>
      <c r="I478" t="s">
        <v>27</v>
      </c>
      <c r="J478" s="2"/>
      <c r="K478" t="s">
        <v>28</v>
      </c>
      <c r="L478">
        <v>42</v>
      </c>
      <c r="M478" t="s">
        <v>29</v>
      </c>
      <c r="N478" t="s">
        <v>557</v>
      </c>
      <c r="O478">
        <f t="shared" si="14"/>
        <v>2000</v>
      </c>
      <c r="P478">
        <v>1800</v>
      </c>
      <c r="Q478">
        <v>200</v>
      </c>
      <c r="R478">
        <v>0</v>
      </c>
      <c r="S478">
        <v>0</v>
      </c>
      <c r="T478">
        <v>0</v>
      </c>
      <c r="U478">
        <v>0</v>
      </c>
      <c r="V478">
        <v>0</v>
      </c>
      <c r="W478">
        <v>0</v>
      </c>
      <c r="X478">
        <v>0</v>
      </c>
      <c r="Y478">
        <v>1484.96</v>
      </c>
      <c r="Z478">
        <f t="shared" si="15"/>
        <v>3484.96</v>
      </c>
    </row>
    <row r="479" spans="1:26" x14ac:dyDescent="0.3">
      <c r="A479">
        <v>1</v>
      </c>
      <c r="B479">
        <v>83815</v>
      </c>
      <c r="C479" t="s">
        <v>558</v>
      </c>
      <c r="D479" t="s">
        <v>35</v>
      </c>
      <c r="E479">
        <v>11084</v>
      </c>
      <c r="F479" s="2">
        <v>39615</v>
      </c>
      <c r="G479" s="2">
        <v>31778</v>
      </c>
      <c r="H479">
        <v>38</v>
      </c>
      <c r="I479" t="s">
        <v>27</v>
      </c>
      <c r="J479" s="2"/>
      <c r="K479" t="s">
        <v>28</v>
      </c>
      <c r="L479">
        <v>42</v>
      </c>
      <c r="M479" t="s">
        <v>29</v>
      </c>
      <c r="N479" t="s">
        <v>30</v>
      </c>
      <c r="O479">
        <f t="shared" si="14"/>
        <v>1150</v>
      </c>
      <c r="P479">
        <v>860</v>
      </c>
      <c r="Q479">
        <v>250</v>
      </c>
      <c r="R479">
        <v>0</v>
      </c>
      <c r="S479">
        <v>0</v>
      </c>
      <c r="T479">
        <v>0</v>
      </c>
      <c r="U479">
        <v>0</v>
      </c>
      <c r="V479">
        <v>0</v>
      </c>
      <c r="W479">
        <v>0</v>
      </c>
      <c r="X479">
        <v>40</v>
      </c>
      <c r="Y479">
        <v>1294.24</v>
      </c>
      <c r="Z479">
        <f t="shared" si="15"/>
        <v>2444.2399999999998</v>
      </c>
    </row>
    <row r="480" spans="1:26" x14ac:dyDescent="0.3">
      <c r="A480">
        <v>1</v>
      </c>
      <c r="B480">
        <v>83829</v>
      </c>
      <c r="C480" t="s">
        <v>133</v>
      </c>
      <c r="D480" t="s">
        <v>32</v>
      </c>
      <c r="E480">
        <v>21280</v>
      </c>
      <c r="F480" s="2">
        <v>39615</v>
      </c>
      <c r="G480" s="2">
        <v>31468</v>
      </c>
      <c r="H480">
        <v>39</v>
      </c>
      <c r="I480" t="s">
        <v>27</v>
      </c>
      <c r="J480" s="2"/>
      <c r="K480" t="s">
        <v>28</v>
      </c>
      <c r="L480">
        <v>42</v>
      </c>
      <c r="M480" t="s">
        <v>29</v>
      </c>
      <c r="N480" t="s">
        <v>200</v>
      </c>
      <c r="O480">
        <f t="shared" si="14"/>
        <v>1250</v>
      </c>
      <c r="P480">
        <v>950</v>
      </c>
      <c r="Q480">
        <v>300</v>
      </c>
      <c r="R480">
        <v>0</v>
      </c>
      <c r="S480">
        <v>0</v>
      </c>
      <c r="T480">
        <v>0</v>
      </c>
      <c r="U480">
        <v>0</v>
      </c>
      <c r="V480">
        <v>100</v>
      </c>
      <c r="W480">
        <v>0</v>
      </c>
      <c r="X480">
        <v>0</v>
      </c>
      <c r="Y480">
        <v>1330.8</v>
      </c>
      <c r="Z480">
        <f t="shared" si="15"/>
        <v>2580.8000000000002</v>
      </c>
    </row>
    <row r="481" spans="1:26" x14ac:dyDescent="0.3">
      <c r="A481">
        <v>1</v>
      </c>
      <c r="B481">
        <v>83830</v>
      </c>
      <c r="C481" t="s">
        <v>559</v>
      </c>
      <c r="D481" t="s">
        <v>32</v>
      </c>
      <c r="E481">
        <v>21268</v>
      </c>
      <c r="F481" s="2">
        <v>39616</v>
      </c>
      <c r="G481" s="2">
        <v>30413</v>
      </c>
      <c r="H481">
        <v>42</v>
      </c>
      <c r="I481" t="s">
        <v>27</v>
      </c>
      <c r="J481" s="2"/>
      <c r="K481" t="s">
        <v>28</v>
      </c>
      <c r="L481">
        <v>42</v>
      </c>
      <c r="M481" t="s">
        <v>59</v>
      </c>
      <c r="N481" t="s">
        <v>216</v>
      </c>
      <c r="O481">
        <f t="shared" si="14"/>
        <v>1200</v>
      </c>
      <c r="P481">
        <v>950</v>
      </c>
      <c r="Q481">
        <v>250</v>
      </c>
      <c r="R481">
        <v>0</v>
      </c>
      <c r="S481">
        <v>0</v>
      </c>
      <c r="T481">
        <v>0</v>
      </c>
      <c r="U481">
        <v>0</v>
      </c>
      <c r="V481">
        <v>0</v>
      </c>
      <c r="W481">
        <v>0</v>
      </c>
      <c r="X481">
        <v>0</v>
      </c>
      <c r="Y481">
        <v>1362.53</v>
      </c>
      <c r="Z481">
        <f t="shared" si="15"/>
        <v>2562.5299999999997</v>
      </c>
    </row>
    <row r="482" spans="1:26" x14ac:dyDescent="0.3">
      <c r="A482">
        <v>1</v>
      </c>
      <c r="B482">
        <v>83845</v>
      </c>
      <c r="C482" t="s">
        <v>408</v>
      </c>
      <c r="D482" t="s">
        <v>32</v>
      </c>
      <c r="E482">
        <v>21268</v>
      </c>
      <c r="F482" s="2">
        <v>39617</v>
      </c>
      <c r="G482" s="2">
        <v>24108</v>
      </c>
      <c r="H482">
        <v>59</v>
      </c>
      <c r="I482" t="s">
        <v>27</v>
      </c>
      <c r="J482" s="2"/>
      <c r="K482" t="s">
        <v>28</v>
      </c>
      <c r="L482">
        <v>42</v>
      </c>
      <c r="M482" t="s">
        <v>223</v>
      </c>
      <c r="N482" t="s">
        <v>51</v>
      </c>
      <c r="O482">
        <f t="shared" si="14"/>
        <v>2400</v>
      </c>
      <c r="P482">
        <v>1800</v>
      </c>
      <c r="Q482">
        <v>400</v>
      </c>
      <c r="R482">
        <v>0</v>
      </c>
      <c r="S482">
        <v>0</v>
      </c>
      <c r="T482">
        <v>0</v>
      </c>
      <c r="U482">
        <v>0</v>
      </c>
      <c r="V482">
        <v>0</v>
      </c>
      <c r="W482">
        <v>0</v>
      </c>
      <c r="X482">
        <v>200</v>
      </c>
      <c r="Y482">
        <v>1481.05</v>
      </c>
      <c r="Z482">
        <f t="shared" si="15"/>
        <v>3881.05</v>
      </c>
    </row>
    <row r="483" spans="1:26" x14ac:dyDescent="0.3">
      <c r="A483">
        <v>1</v>
      </c>
      <c r="B483">
        <v>83857</v>
      </c>
      <c r="C483" t="s">
        <v>133</v>
      </c>
      <c r="D483" t="s">
        <v>32</v>
      </c>
      <c r="E483">
        <v>21280</v>
      </c>
      <c r="F483" s="2">
        <v>39617</v>
      </c>
      <c r="G483" s="2">
        <v>30500</v>
      </c>
      <c r="H483">
        <v>42</v>
      </c>
      <c r="I483" t="s">
        <v>27</v>
      </c>
      <c r="J483" s="2"/>
      <c r="K483" t="s">
        <v>28</v>
      </c>
      <c r="L483">
        <v>30</v>
      </c>
      <c r="M483" t="s">
        <v>59</v>
      </c>
      <c r="N483" t="s">
        <v>317</v>
      </c>
      <c r="O483">
        <f t="shared" si="14"/>
        <v>13000</v>
      </c>
      <c r="P483">
        <v>6500</v>
      </c>
      <c r="Q483">
        <v>1000</v>
      </c>
      <c r="R483">
        <v>2000</v>
      </c>
      <c r="S483">
        <v>600</v>
      </c>
      <c r="T483">
        <v>0</v>
      </c>
      <c r="U483">
        <v>900</v>
      </c>
      <c r="V483">
        <v>3000</v>
      </c>
      <c r="W483">
        <v>0</v>
      </c>
      <c r="X483">
        <v>2000</v>
      </c>
      <c r="Y483">
        <v>3950.99</v>
      </c>
      <c r="Z483">
        <f t="shared" si="15"/>
        <v>16950.989999999998</v>
      </c>
    </row>
    <row r="484" spans="1:26" x14ac:dyDescent="0.3">
      <c r="A484">
        <v>1</v>
      </c>
      <c r="B484">
        <v>83882</v>
      </c>
      <c r="C484" t="s">
        <v>560</v>
      </c>
      <c r="D484" t="s">
        <v>39</v>
      </c>
      <c r="E484">
        <v>29397</v>
      </c>
      <c r="F484" s="2">
        <v>39620</v>
      </c>
      <c r="G484" s="2">
        <v>25447</v>
      </c>
      <c r="H484">
        <v>56</v>
      </c>
      <c r="I484" t="s">
        <v>27</v>
      </c>
      <c r="J484" s="2"/>
      <c r="K484" t="s">
        <v>28</v>
      </c>
      <c r="L484">
        <v>42</v>
      </c>
      <c r="M484" t="s">
        <v>223</v>
      </c>
      <c r="N484" t="s">
        <v>33</v>
      </c>
      <c r="O484">
        <f t="shared" si="14"/>
        <v>2550</v>
      </c>
      <c r="P484">
        <v>1800</v>
      </c>
      <c r="Q484">
        <v>400</v>
      </c>
      <c r="R484">
        <v>0</v>
      </c>
      <c r="S484">
        <v>0</v>
      </c>
      <c r="T484">
        <v>0</v>
      </c>
      <c r="U484">
        <v>0</v>
      </c>
      <c r="V484">
        <v>0</v>
      </c>
      <c r="W484">
        <v>0</v>
      </c>
      <c r="X484">
        <v>350</v>
      </c>
      <c r="Y484">
        <v>1510.83</v>
      </c>
      <c r="Z484">
        <f t="shared" si="15"/>
        <v>4060.83</v>
      </c>
    </row>
    <row r="485" spans="1:26" x14ac:dyDescent="0.3">
      <c r="A485">
        <v>1</v>
      </c>
      <c r="B485">
        <v>83883</v>
      </c>
      <c r="C485" t="s">
        <v>318</v>
      </c>
      <c r="D485" t="s">
        <v>32</v>
      </c>
      <c r="E485">
        <v>21281</v>
      </c>
      <c r="F485" s="2">
        <v>39618</v>
      </c>
      <c r="G485" s="2">
        <v>24838</v>
      </c>
      <c r="H485">
        <v>57</v>
      </c>
      <c r="I485" t="s">
        <v>27</v>
      </c>
      <c r="J485" s="2"/>
      <c r="K485" t="s">
        <v>28</v>
      </c>
      <c r="L485">
        <v>42</v>
      </c>
      <c r="M485" t="s">
        <v>223</v>
      </c>
      <c r="N485" t="s">
        <v>33</v>
      </c>
      <c r="O485">
        <f t="shared" si="14"/>
        <v>2525</v>
      </c>
      <c r="P485">
        <v>1850</v>
      </c>
      <c r="Q485">
        <v>450</v>
      </c>
      <c r="R485">
        <v>0</v>
      </c>
      <c r="S485">
        <v>0</v>
      </c>
      <c r="T485">
        <v>0</v>
      </c>
      <c r="U485">
        <v>0</v>
      </c>
      <c r="V485">
        <v>0</v>
      </c>
      <c r="W485">
        <v>0</v>
      </c>
      <c r="X485">
        <v>225</v>
      </c>
      <c r="Y485">
        <v>1507.05</v>
      </c>
      <c r="Z485">
        <f t="shared" si="15"/>
        <v>4032.05</v>
      </c>
    </row>
    <row r="486" spans="1:26" x14ac:dyDescent="0.3">
      <c r="A486">
        <v>1</v>
      </c>
      <c r="B486">
        <v>83885</v>
      </c>
      <c r="C486" t="s">
        <v>561</v>
      </c>
      <c r="D486" t="s">
        <v>39</v>
      </c>
      <c r="E486">
        <v>29397</v>
      </c>
      <c r="F486" s="2">
        <v>39617</v>
      </c>
      <c r="G486" s="2">
        <v>28678</v>
      </c>
      <c r="H486">
        <v>47</v>
      </c>
      <c r="I486" t="s">
        <v>27</v>
      </c>
      <c r="J486" s="2"/>
      <c r="K486" t="s">
        <v>28</v>
      </c>
      <c r="L486">
        <v>42</v>
      </c>
      <c r="M486" t="s">
        <v>223</v>
      </c>
      <c r="N486" t="s">
        <v>51</v>
      </c>
      <c r="O486">
        <f t="shared" si="14"/>
        <v>2400</v>
      </c>
      <c r="P486">
        <v>1800</v>
      </c>
      <c r="Q486">
        <v>400</v>
      </c>
      <c r="R486">
        <v>0</v>
      </c>
      <c r="S486">
        <v>0</v>
      </c>
      <c r="T486">
        <v>0</v>
      </c>
      <c r="U486">
        <v>0</v>
      </c>
      <c r="V486">
        <v>0</v>
      </c>
      <c r="W486">
        <v>0</v>
      </c>
      <c r="X486">
        <v>200</v>
      </c>
      <c r="Y486">
        <v>1481.05</v>
      </c>
      <c r="Z486">
        <f t="shared" si="15"/>
        <v>3881.05</v>
      </c>
    </row>
    <row r="487" spans="1:26" x14ac:dyDescent="0.3">
      <c r="A487">
        <v>1</v>
      </c>
      <c r="B487">
        <v>83887</v>
      </c>
      <c r="C487" t="s">
        <v>562</v>
      </c>
      <c r="D487" t="s">
        <v>32</v>
      </c>
      <c r="E487">
        <v>21281</v>
      </c>
      <c r="F487" s="2">
        <v>39617</v>
      </c>
      <c r="G487" s="2">
        <v>21947</v>
      </c>
      <c r="H487">
        <v>65</v>
      </c>
      <c r="I487" t="s">
        <v>27</v>
      </c>
      <c r="J487" s="2"/>
      <c r="K487" t="s">
        <v>28</v>
      </c>
      <c r="L487">
        <v>42</v>
      </c>
      <c r="M487" t="s">
        <v>223</v>
      </c>
      <c r="N487" t="s">
        <v>51</v>
      </c>
      <c r="O487">
        <f t="shared" si="14"/>
        <v>2550</v>
      </c>
      <c r="P487">
        <v>1800</v>
      </c>
      <c r="Q487">
        <v>400</v>
      </c>
      <c r="R487">
        <v>0</v>
      </c>
      <c r="S487">
        <v>0</v>
      </c>
      <c r="T487">
        <v>0</v>
      </c>
      <c r="U487">
        <v>0</v>
      </c>
      <c r="V487">
        <v>0</v>
      </c>
      <c r="W487">
        <v>0</v>
      </c>
      <c r="X487">
        <v>350</v>
      </c>
      <c r="Y487">
        <v>1510.83</v>
      </c>
      <c r="Z487">
        <f t="shared" si="15"/>
        <v>4060.83</v>
      </c>
    </row>
    <row r="488" spans="1:26" x14ac:dyDescent="0.3">
      <c r="A488">
        <v>1</v>
      </c>
      <c r="B488">
        <v>83889</v>
      </c>
      <c r="C488" t="s">
        <v>563</v>
      </c>
      <c r="D488" t="s">
        <v>39</v>
      </c>
      <c r="E488">
        <v>29397</v>
      </c>
      <c r="F488" s="2">
        <v>39610</v>
      </c>
      <c r="G488" s="2">
        <v>26562</v>
      </c>
      <c r="H488">
        <v>53</v>
      </c>
      <c r="I488" t="s">
        <v>27</v>
      </c>
      <c r="J488" s="2"/>
      <c r="K488" t="s">
        <v>28</v>
      </c>
      <c r="L488">
        <v>30</v>
      </c>
      <c r="M488" t="s">
        <v>93</v>
      </c>
      <c r="N488" t="s">
        <v>564</v>
      </c>
      <c r="O488">
        <f t="shared" si="14"/>
        <v>3600</v>
      </c>
      <c r="P488">
        <v>3100</v>
      </c>
      <c r="Q488">
        <v>500</v>
      </c>
      <c r="R488">
        <v>0</v>
      </c>
      <c r="S488">
        <v>0</v>
      </c>
      <c r="T488">
        <v>0</v>
      </c>
      <c r="U488">
        <v>0</v>
      </c>
      <c r="V488">
        <v>100</v>
      </c>
      <c r="W488">
        <v>0</v>
      </c>
      <c r="X488">
        <v>0</v>
      </c>
      <c r="Y488">
        <v>1749.74</v>
      </c>
      <c r="Z488">
        <f t="shared" si="15"/>
        <v>5349.74</v>
      </c>
    </row>
    <row r="489" spans="1:26" x14ac:dyDescent="0.3">
      <c r="A489">
        <v>1</v>
      </c>
      <c r="B489">
        <v>83892</v>
      </c>
      <c r="C489" t="s">
        <v>565</v>
      </c>
      <c r="D489" t="s">
        <v>39</v>
      </c>
      <c r="E489">
        <v>29399</v>
      </c>
      <c r="F489" s="2">
        <v>39625</v>
      </c>
      <c r="G489" s="2">
        <v>26985</v>
      </c>
      <c r="H489">
        <v>52</v>
      </c>
      <c r="I489" t="s">
        <v>27</v>
      </c>
      <c r="J489" s="2"/>
      <c r="K489" t="s">
        <v>28</v>
      </c>
      <c r="L489">
        <v>42</v>
      </c>
      <c r="M489" t="s">
        <v>59</v>
      </c>
      <c r="N489" t="s">
        <v>38</v>
      </c>
      <c r="O489">
        <f t="shared" si="14"/>
        <v>2250</v>
      </c>
      <c r="P489">
        <v>1900</v>
      </c>
      <c r="Q489">
        <v>350</v>
      </c>
      <c r="R489">
        <v>0</v>
      </c>
      <c r="S489">
        <v>0</v>
      </c>
      <c r="T489">
        <v>0</v>
      </c>
      <c r="U489">
        <v>0</v>
      </c>
      <c r="V489">
        <v>0</v>
      </c>
      <c r="W489">
        <v>0</v>
      </c>
      <c r="X489">
        <v>0</v>
      </c>
      <c r="Y489">
        <v>1593.17</v>
      </c>
      <c r="Z489">
        <f t="shared" si="15"/>
        <v>3843.17</v>
      </c>
    </row>
    <row r="490" spans="1:26" x14ac:dyDescent="0.3">
      <c r="A490">
        <v>1</v>
      </c>
      <c r="B490">
        <v>83903</v>
      </c>
      <c r="C490" t="s">
        <v>566</v>
      </c>
      <c r="D490" t="s">
        <v>32</v>
      </c>
      <c r="E490">
        <v>21277</v>
      </c>
      <c r="F490" s="2">
        <v>39627</v>
      </c>
      <c r="G490" s="2">
        <v>25600</v>
      </c>
      <c r="H490">
        <v>55</v>
      </c>
      <c r="I490" t="s">
        <v>27</v>
      </c>
      <c r="J490" s="2"/>
      <c r="K490" t="s">
        <v>28</v>
      </c>
      <c r="L490">
        <v>42</v>
      </c>
      <c r="M490" t="s">
        <v>223</v>
      </c>
      <c r="N490" t="s">
        <v>51</v>
      </c>
      <c r="O490">
        <f t="shared" si="14"/>
        <v>2400</v>
      </c>
      <c r="P490">
        <v>1800</v>
      </c>
      <c r="Q490">
        <v>400</v>
      </c>
      <c r="R490">
        <v>0</v>
      </c>
      <c r="S490">
        <v>0</v>
      </c>
      <c r="T490">
        <v>0</v>
      </c>
      <c r="U490">
        <v>0</v>
      </c>
      <c r="V490">
        <v>0</v>
      </c>
      <c r="W490">
        <v>0</v>
      </c>
      <c r="X490">
        <v>200</v>
      </c>
      <c r="Y490">
        <v>1481.05</v>
      </c>
      <c r="Z490">
        <f t="shared" si="15"/>
        <v>3881.05</v>
      </c>
    </row>
    <row r="491" spans="1:26" x14ac:dyDescent="0.3">
      <c r="A491">
        <v>1</v>
      </c>
      <c r="B491">
        <v>83907</v>
      </c>
      <c r="C491" t="s">
        <v>567</v>
      </c>
      <c r="D491" t="s">
        <v>39</v>
      </c>
      <c r="E491">
        <v>29397</v>
      </c>
      <c r="F491" s="2">
        <v>39627</v>
      </c>
      <c r="G491" s="2">
        <v>31663</v>
      </c>
      <c r="H491">
        <v>39</v>
      </c>
      <c r="I491" t="s">
        <v>27</v>
      </c>
      <c r="J491" s="2"/>
      <c r="K491" t="s">
        <v>28</v>
      </c>
      <c r="L491">
        <v>42</v>
      </c>
      <c r="M491" t="s">
        <v>59</v>
      </c>
      <c r="N491" t="s">
        <v>76</v>
      </c>
      <c r="O491">
        <f t="shared" si="14"/>
        <v>1500</v>
      </c>
      <c r="P491">
        <v>1000</v>
      </c>
      <c r="Q491">
        <v>200</v>
      </c>
      <c r="R491">
        <v>0</v>
      </c>
      <c r="S491">
        <v>0</v>
      </c>
      <c r="T491">
        <v>0</v>
      </c>
      <c r="U491">
        <v>0</v>
      </c>
      <c r="V491">
        <v>200</v>
      </c>
      <c r="W491">
        <v>0</v>
      </c>
      <c r="X491">
        <v>300</v>
      </c>
      <c r="Y491">
        <v>1423.26</v>
      </c>
      <c r="Z491">
        <f t="shared" si="15"/>
        <v>2923.26</v>
      </c>
    </row>
    <row r="492" spans="1:26" x14ac:dyDescent="0.3">
      <c r="A492">
        <v>1</v>
      </c>
      <c r="B492">
        <v>83908</v>
      </c>
      <c r="C492" t="s">
        <v>568</v>
      </c>
      <c r="D492" t="s">
        <v>32</v>
      </c>
      <c r="E492">
        <v>21280</v>
      </c>
      <c r="F492" s="2">
        <v>39627</v>
      </c>
      <c r="G492" s="2">
        <v>29189</v>
      </c>
      <c r="H492">
        <v>46</v>
      </c>
      <c r="I492" t="s">
        <v>27</v>
      </c>
      <c r="J492" s="2"/>
      <c r="K492" t="s">
        <v>28</v>
      </c>
      <c r="L492">
        <v>42</v>
      </c>
      <c r="M492" t="s">
        <v>59</v>
      </c>
      <c r="N492" t="s">
        <v>76</v>
      </c>
      <c r="O492">
        <f t="shared" si="14"/>
        <v>1600</v>
      </c>
      <c r="P492">
        <v>1200</v>
      </c>
      <c r="Q492">
        <v>400</v>
      </c>
      <c r="R492">
        <v>0</v>
      </c>
      <c r="S492">
        <v>0</v>
      </c>
      <c r="T492">
        <v>0</v>
      </c>
      <c r="U492">
        <v>0</v>
      </c>
      <c r="V492">
        <v>200</v>
      </c>
      <c r="W492">
        <v>0</v>
      </c>
      <c r="X492">
        <v>0</v>
      </c>
      <c r="Y492">
        <v>1447.78</v>
      </c>
      <c r="Z492">
        <f t="shared" si="15"/>
        <v>3047.7799999999997</v>
      </c>
    </row>
    <row r="493" spans="1:26" x14ac:dyDescent="0.3">
      <c r="A493">
        <v>1</v>
      </c>
      <c r="B493">
        <v>83909</v>
      </c>
      <c r="C493" t="s">
        <v>569</v>
      </c>
      <c r="D493" t="s">
        <v>39</v>
      </c>
      <c r="E493">
        <v>29391</v>
      </c>
      <c r="F493" s="2">
        <v>39627</v>
      </c>
      <c r="G493" s="2">
        <v>28855</v>
      </c>
      <c r="H493">
        <v>47</v>
      </c>
      <c r="I493" t="s">
        <v>27</v>
      </c>
      <c r="J493" s="2"/>
      <c r="K493" t="s">
        <v>28</v>
      </c>
      <c r="L493">
        <v>42</v>
      </c>
      <c r="M493" t="s">
        <v>59</v>
      </c>
      <c r="N493" t="s">
        <v>33</v>
      </c>
      <c r="O493">
        <f t="shared" si="14"/>
        <v>1100</v>
      </c>
      <c r="P493">
        <v>900</v>
      </c>
      <c r="Q493">
        <v>200</v>
      </c>
      <c r="R493">
        <v>0</v>
      </c>
      <c r="S493">
        <v>0</v>
      </c>
      <c r="T493">
        <v>0</v>
      </c>
      <c r="U493">
        <v>0</v>
      </c>
      <c r="V493">
        <v>0</v>
      </c>
      <c r="W493">
        <v>0</v>
      </c>
      <c r="X493">
        <v>0</v>
      </c>
      <c r="Y493">
        <v>1341.51</v>
      </c>
      <c r="Z493">
        <f t="shared" si="15"/>
        <v>2441.5100000000002</v>
      </c>
    </row>
    <row r="494" spans="1:26" x14ac:dyDescent="0.3">
      <c r="A494">
        <v>1</v>
      </c>
      <c r="B494">
        <v>83923</v>
      </c>
      <c r="C494" t="s">
        <v>240</v>
      </c>
      <c r="D494" t="s">
        <v>39</v>
      </c>
      <c r="E494">
        <v>29397</v>
      </c>
      <c r="F494" s="2">
        <v>39629</v>
      </c>
      <c r="G494" s="2">
        <v>22553</v>
      </c>
      <c r="H494">
        <v>64</v>
      </c>
      <c r="I494" t="s">
        <v>27</v>
      </c>
      <c r="J494" s="2"/>
      <c r="K494" t="s">
        <v>28</v>
      </c>
      <c r="L494">
        <v>42</v>
      </c>
      <c r="M494" t="s">
        <v>223</v>
      </c>
      <c r="N494" t="s">
        <v>51</v>
      </c>
      <c r="O494">
        <f t="shared" si="14"/>
        <v>2400</v>
      </c>
      <c r="P494">
        <v>1800</v>
      </c>
      <c r="Q494">
        <v>400</v>
      </c>
      <c r="R494">
        <v>0</v>
      </c>
      <c r="S494">
        <v>0</v>
      </c>
      <c r="T494">
        <v>0</v>
      </c>
      <c r="U494">
        <v>0</v>
      </c>
      <c r="V494">
        <v>0</v>
      </c>
      <c r="W494">
        <v>0</v>
      </c>
      <c r="X494">
        <v>200</v>
      </c>
      <c r="Y494">
        <v>1481.05</v>
      </c>
      <c r="Z494">
        <f t="shared" si="15"/>
        <v>3881.05</v>
      </c>
    </row>
    <row r="495" spans="1:26" x14ac:dyDescent="0.3">
      <c r="A495">
        <v>1</v>
      </c>
      <c r="B495">
        <v>83925</v>
      </c>
      <c r="C495" t="s">
        <v>570</v>
      </c>
      <c r="D495" t="s">
        <v>39</v>
      </c>
      <c r="E495">
        <v>29390</v>
      </c>
      <c r="F495" s="2">
        <v>39629</v>
      </c>
      <c r="G495" s="2">
        <v>22915</v>
      </c>
      <c r="H495">
        <v>63</v>
      </c>
      <c r="I495" t="s">
        <v>27</v>
      </c>
      <c r="J495" s="2"/>
      <c r="K495" t="s">
        <v>28</v>
      </c>
      <c r="L495">
        <v>42</v>
      </c>
      <c r="M495" t="s">
        <v>223</v>
      </c>
      <c r="N495" t="s">
        <v>51</v>
      </c>
      <c r="O495">
        <f t="shared" si="14"/>
        <v>2400</v>
      </c>
      <c r="P495">
        <v>1800</v>
      </c>
      <c r="Q495">
        <v>400</v>
      </c>
      <c r="R495">
        <v>0</v>
      </c>
      <c r="S495">
        <v>0</v>
      </c>
      <c r="T495">
        <v>0</v>
      </c>
      <c r="U495">
        <v>0</v>
      </c>
      <c r="V495">
        <v>0</v>
      </c>
      <c r="W495">
        <v>0</v>
      </c>
      <c r="X495">
        <v>200</v>
      </c>
      <c r="Y495">
        <v>1481.05</v>
      </c>
      <c r="Z495">
        <f t="shared" si="15"/>
        <v>3881.05</v>
      </c>
    </row>
    <row r="496" spans="1:26" x14ac:dyDescent="0.3">
      <c r="A496">
        <v>1</v>
      </c>
      <c r="B496">
        <v>83926</v>
      </c>
      <c r="C496" t="s">
        <v>571</v>
      </c>
      <c r="D496" t="s">
        <v>32</v>
      </c>
      <c r="E496">
        <v>21281</v>
      </c>
      <c r="F496" s="2">
        <v>39629</v>
      </c>
      <c r="G496" s="2">
        <v>25204</v>
      </c>
      <c r="H496">
        <v>56</v>
      </c>
      <c r="I496" t="s">
        <v>27</v>
      </c>
      <c r="J496" s="2"/>
      <c r="K496" t="s">
        <v>28</v>
      </c>
      <c r="L496">
        <v>42</v>
      </c>
      <c r="M496" t="s">
        <v>223</v>
      </c>
      <c r="N496" t="s">
        <v>33</v>
      </c>
      <c r="O496">
        <f t="shared" si="14"/>
        <v>2550</v>
      </c>
      <c r="P496">
        <v>1800</v>
      </c>
      <c r="Q496">
        <v>400</v>
      </c>
      <c r="R496">
        <v>0</v>
      </c>
      <c r="S496">
        <v>0</v>
      </c>
      <c r="T496">
        <v>0</v>
      </c>
      <c r="U496">
        <v>0</v>
      </c>
      <c r="V496">
        <v>0</v>
      </c>
      <c r="W496">
        <v>0</v>
      </c>
      <c r="X496">
        <v>350</v>
      </c>
      <c r="Y496">
        <v>1510.83</v>
      </c>
      <c r="Z496">
        <f t="shared" si="15"/>
        <v>4060.83</v>
      </c>
    </row>
    <row r="497" spans="1:26" x14ac:dyDescent="0.3">
      <c r="A497">
        <v>1</v>
      </c>
      <c r="B497">
        <v>83943</v>
      </c>
      <c r="C497" t="s">
        <v>572</v>
      </c>
      <c r="D497" t="s">
        <v>32</v>
      </c>
      <c r="E497">
        <v>21280</v>
      </c>
      <c r="F497" s="2">
        <v>39638</v>
      </c>
      <c r="G497" s="2">
        <v>25733</v>
      </c>
      <c r="H497">
        <v>55</v>
      </c>
      <c r="I497" t="s">
        <v>27</v>
      </c>
      <c r="J497" s="2"/>
      <c r="K497" t="s">
        <v>28</v>
      </c>
      <c r="L497">
        <v>30</v>
      </c>
      <c r="M497" t="s">
        <v>204</v>
      </c>
      <c r="N497" t="s">
        <v>67</v>
      </c>
      <c r="O497">
        <f t="shared" si="14"/>
        <v>9000</v>
      </c>
      <c r="P497">
        <v>4400</v>
      </c>
      <c r="Q497">
        <v>900</v>
      </c>
      <c r="R497">
        <v>1500</v>
      </c>
      <c r="S497">
        <v>750</v>
      </c>
      <c r="T497">
        <v>0</v>
      </c>
      <c r="U497">
        <v>0</v>
      </c>
      <c r="V497">
        <v>1000</v>
      </c>
      <c r="W497">
        <v>0</v>
      </c>
      <c r="X497">
        <v>1450</v>
      </c>
      <c r="Y497">
        <v>2989.25</v>
      </c>
      <c r="Z497">
        <f t="shared" si="15"/>
        <v>11989.25</v>
      </c>
    </row>
    <row r="498" spans="1:26" x14ac:dyDescent="0.3">
      <c r="A498">
        <v>1</v>
      </c>
      <c r="B498">
        <v>83950</v>
      </c>
      <c r="C498" t="s">
        <v>274</v>
      </c>
      <c r="D498" t="s">
        <v>32</v>
      </c>
      <c r="E498">
        <v>21279</v>
      </c>
      <c r="F498" s="2">
        <v>39638</v>
      </c>
      <c r="G498" s="2">
        <v>29221</v>
      </c>
      <c r="H498">
        <v>45</v>
      </c>
      <c r="I498" t="s">
        <v>27</v>
      </c>
      <c r="J498" s="2"/>
      <c r="K498" t="s">
        <v>28</v>
      </c>
      <c r="L498">
        <v>42</v>
      </c>
      <c r="M498" t="s">
        <v>223</v>
      </c>
      <c r="N498" t="s">
        <v>33</v>
      </c>
      <c r="O498">
        <f t="shared" si="14"/>
        <v>2550</v>
      </c>
      <c r="P498">
        <v>1850</v>
      </c>
      <c r="Q498">
        <v>500</v>
      </c>
      <c r="R498">
        <v>0</v>
      </c>
      <c r="S498">
        <v>0</v>
      </c>
      <c r="T498">
        <v>0</v>
      </c>
      <c r="U498">
        <v>0</v>
      </c>
      <c r="V498">
        <v>0</v>
      </c>
      <c r="W498">
        <v>0</v>
      </c>
      <c r="X498">
        <v>200</v>
      </c>
      <c r="Y498">
        <v>1512</v>
      </c>
      <c r="Z498">
        <f t="shared" si="15"/>
        <v>4062</v>
      </c>
    </row>
    <row r="499" spans="1:26" x14ac:dyDescent="0.3">
      <c r="A499">
        <v>1</v>
      </c>
      <c r="B499">
        <v>83953</v>
      </c>
      <c r="C499" t="s">
        <v>573</v>
      </c>
      <c r="D499" t="s">
        <v>32</v>
      </c>
      <c r="E499">
        <v>21280</v>
      </c>
      <c r="F499" s="2">
        <v>39641</v>
      </c>
      <c r="G499" s="2">
        <v>31787</v>
      </c>
      <c r="H499">
        <v>38</v>
      </c>
      <c r="I499" t="s">
        <v>27</v>
      </c>
      <c r="J499" s="2"/>
      <c r="K499" t="s">
        <v>28</v>
      </c>
      <c r="L499">
        <v>42</v>
      </c>
      <c r="M499" t="s">
        <v>59</v>
      </c>
      <c r="N499" t="s">
        <v>79</v>
      </c>
      <c r="O499">
        <f t="shared" si="14"/>
        <v>1550</v>
      </c>
      <c r="P499">
        <v>1250</v>
      </c>
      <c r="Q499">
        <v>250</v>
      </c>
      <c r="R499">
        <v>0</v>
      </c>
      <c r="S499">
        <v>0</v>
      </c>
      <c r="T499">
        <v>0</v>
      </c>
      <c r="U499">
        <v>0</v>
      </c>
      <c r="V499">
        <v>100</v>
      </c>
      <c r="W499">
        <v>0</v>
      </c>
      <c r="X499">
        <v>50</v>
      </c>
      <c r="Y499">
        <v>1439.03</v>
      </c>
      <c r="Z499">
        <f t="shared" si="15"/>
        <v>2989.0299999999997</v>
      </c>
    </row>
    <row r="500" spans="1:26" x14ac:dyDescent="0.3">
      <c r="A500">
        <v>1</v>
      </c>
      <c r="B500">
        <v>83954</v>
      </c>
      <c r="C500" t="s">
        <v>133</v>
      </c>
      <c r="D500" t="s">
        <v>32</v>
      </c>
      <c r="E500">
        <v>21281</v>
      </c>
      <c r="F500" s="2">
        <v>39641</v>
      </c>
      <c r="G500" s="2">
        <v>23920</v>
      </c>
      <c r="H500">
        <v>60</v>
      </c>
      <c r="I500" t="s">
        <v>27</v>
      </c>
      <c r="J500" s="2"/>
      <c r="K500" t="s">
        <v>28</v>
      </c>
      <c r="L500">
        <v>42</v>
      </c>
      <c r="M500" t="s">
        <v>59</v>
      </c>
      <c r="N500" t="s">
        <v>79</v>
      </c>
      <c r="O500">
        <f t="shared" si="14"/>
        <v>1500</v>
      </c>
      <c r="P500">
        <v>1100</v>
      </c>
      <c r="Q500">
        <v>200</v>
      </c>
      <c r="R500">
        <v>0</v>
      </c>
      <c r="S500">
        <v>0</v>
      </c>
      <c r="T500">
        <v>0</v>
      </c>
      <c r="U500">
        <v>0</v>
      </c>
      <c r="V500">
        <v>150</v>
      </c>
      <c r="W500">
        <v>0</v>
      </c>
      <c r="X500">
        <v>200</v>
      </c>
      <c r="Y500">
        <v>1425.6</v>
      </c>
      <c r="Z500">
        <f t="shared" si="15"/>
        <v>2925.6</v>
      </c>
    </row>
    <row r="501" spans="1:26" x14ac:dyDescent="0.3">
      <c r="A501">
        <v>1</v>
      </c>
      <c r="B501">
        <v>83960</v>
      </c>
      <c r="C501" t="s">
        <v>220</v>
      </c>
      <c r="D501" t="s">
        <v>32</v>
      </c>
      <c r="E501">
        <v>21268</v>
      </c>
      <c r="F501" s="2">
        <v>39643</v>
      </c>
      <c r="G501" s="2">
        <v>31792</v>
      </c>
      <c r="H501">
        <v>38</v>
      </c>
      <c r="I501" t="s">
        <v>27</v>
      </c>
      <c r="J501" s="2"/>
      <c r="K501" t="s">
        <v>28</v>
      </c>
      <c r="L501">
        <v>30</v>
      </c>
      <c r="M501" t="s">
        <v>29</v>
      </c>
      <c r="N501" t="s">
        <v>67</v>
      </c>
      <c r="O501">
        <f t="shared" si="14"/>
        <v>2615</v>
      </c>
      <c r="P501">
        <v>1700</v>
      </c>
      <c r="Q501">
        <v>315</v>
      </c>
      <c r="R501">
        <v>0</v>
      </c>
      <c r="S501">
        <v>0</v>
      </c>
      <c r="T501">
        <v>0</v>
      </c>
      <c r="U501">
        <v>0</v>
      </c>
      <c r="V501">
        <v>1000</v>
      </c>
      <c r="W501">
        <v>0</v>
      </c>
      <c r="X501">
        <v>600</v>
      </c>
      <c r="Y501">
        <v>1717.25</v>
      </c>
      <c r="Z501">
        <f t="shared" si="15"/>
        <v>4332.25</v>
      </c>
    </row>
    <row r="502" spans="1:26" x14ac:dyDescent="0.3">
      <c r="A502">
        <v>1</v>
      </c>
      <c r="B502">
        <v>83965</v>
      </c>
      <c r="C502" t="s">
        <v>197</v>
      </c>
      <c r="D502" t="s">
        <v>32</v>
      </c>
      <c r="E502">
        <v>21279</v>
      </c>
      <c r="F502" s="2">
        <v>39643</v>
      </c>
      <c r="G502" s="2">
        <v>31859</v>
      </c>
      <c r="H502">
        <v>38</v>
      </c>
      <c r="I502" t="s">
        <v>27</v>
      </c>
      <c r="J502" s="2"/>
      <c r="K502" t="s">
        <v>28</v>
      </c>
      <c r="L502">
        <v>42</v>
      </c>
      <c r="M502" t="s">
        <v>29</v>
      </c>
      <c r="N502" t="s">
        <v>76</v>
      </c>
      <c r="O502">
        <f t="shared" si="14"/>
        <v>1850</v>
      </c>
      <c r="P502">
        <v>1410</v>
      </c>
      <c r="Q502">
        <v>100</v>
      </c>
      <c r="R502">
        <v>0</v>
      </c>
      <c r="S502">
        <v>0</v>
      </c>
      <c r="T502">
        <v>0</v>
      </c>
      <c r="U502">
        <v>0</v>
      </c>
      <c r="V502">
        <v>350</v>
      </c>
      <c r="W502">
        <v>0</v>
      </c>
      <c r="X502">
        <v>340</v>
      </c>
      <c r="Y502">
        <v>1460.66</v>
      </c>
      <c r="Z502">
        <f t="shared" si="15"/>
        <v>3310.66</v>
      </c>
    </row>
    <row r="503" spans="1:26" x14ac:dyDescent="0.3">
      <c r="A503">
        <v>1</v>
      </c>
      <c r="B503">
        <v>83992</v>
      </c>
      <c r="C503" t="s">
        <v>331</v>
      </c>
      <c r="D503" t="s">
        <v>39</v>
      </c>
      <c r="E503">
        <v>29397</v>
      </c>
      <c r="F503" s="2">
        <v>39645</v>
      </c>
      <c r="G503" s="2">
        <v>24838</v>
      </c>
      <c r="H503">
        <v>57</v>
      </c>
      <c r="I503" t="s">
        <v>27</v>
      </c>
      <c r="J503" s="2"/>
      <c r="K503" t="s">
        <v>28</v>
      </c>
      <c r="L503">
        <v>42</v>
      </c>
      <c r="M503" t="s">
        <v>223</v>
      </c>
      <c r="N503" t="s">
        <v>51</v>
      </c>
      <c r="O503">
        <f t="shared" si="14"/>
        <v>2400</v>
      </c>
      <c r="P503">
        <v>1800</v>
      </c>
      <c r="Q503">
        <v>400</v>
      </c>
      <c r="R503">
        <v>0</v>
      </c>
      <c r="S503">
        <v>0</v>
      </c>
      <c r="T503">
        <v>0</v>
      </c>
      <c r="U503">
        <v>0</v>
      </c>
      <c r="V503">
        <v>0</v>
      </c>
      <c r="W503">
        <v>0</v>
      </c>
      <c r="X503">
        <v>200</v>
      </c>
      <c r="Y503">
        <v>1481.05</v>
      </c>
      <c r="Z503">
        <f t="shared" si="15"/>
        <v>3881.05</v>
      </c>
    </row>
    <row r="504" spans="1:26" x14ac:dyDescent="0.3">
      <c r="A504">
        <v>1</v>
      </c>
      <c r="B504">
        <v>83993</v>
      </c>
      <c r="C504" t="s">
        <v>574</v>
      </c>
      <c r="D504" t="s">
        <v>32</v>
      </c>
      <c r="E504">
        <v>21268</v>
      </c>
      <c r="F504" s="2">
        <v>39649</v>
      </c>
      <c r="G504" s="2">
        <v>24918</v>
      </c>
      <c r="H504">
        <v>57</v>
      </c>
      <c r="I504" t="s">
        <v>27</v>
      </c>
      <c r="J504" s="2"/>
      <c r="K504" t="s">
        <v>28</v>
      </c>
      <c r="L504">
        <v>42</v>
      </c>
      <c r="M504" t="s">
        <v>70</v>
      </c>
      <c r="N504" t="s">
        <v>79</v>
      </c>
      <c r="O504">
        <f t="shared" si="14"/>
        <v>1600</v>
      </c>
      <c r="P504">
        <v>1300</v>
      </c>
      <c r="Q504">
        <v>300</v>
      </c>
      <c r="R504">
        <v>0</v>
      </c>
      <c r="S504">
        <v>0</v>
      </c>
      <c r="T504">
        <v>0</v>
      </c>
      <c r="U504">
        <v>0</v>
      </c>
      <c r="V504">
        <v>0</v>
      </c>
      <c r="W504">
        <v>0</v>
      </c>
      <c r="X504">
        <v>0</v>
      </c>
      <c r="Y504">
        <v>1441.36</v>
      </c>
      <c r="Z504">
        <f t="shared" si="15"/>
        <v>3041.3599999999997</v>
      </c>
    </row>
    <row r="505" spans="1:26" x14ac:dyDescent="0.3">
      <c r="A505">
        <v>1</v>
      </c>
      <c r="B505">
        <v>83998</v>
      </c>
      <c r="C505" t="s">
        <v>52</v>
      </c>
      <c r="D505" t="s">
        <v>32</v>
      </c>
      <c r="E505">
        <v>21281</v>
      </c>
      <c r="F505" s="2">
        <v>39648</v>
      </c>
      <c r="G505" s="2">
        <v>26930</v>
      </c>
      <c r="H505">
        <v>52</v>
      </c>
      <c r="I505" t="s">
        <v>27</v>
      </c>
      <c r="J505" s="2"/>
      <c r="K505" t="s">
        <v>28</v>
      </c>
      <c r="L505">
        <v>42</v>
      </c>
      <c r="M505" t="s">
        <v>223</v>
      </c>
      <c r="N505" t="s">
        <v>51</v>
      </c>
      <c r="O505">
        <f t="shared" si="14"/>
        <v>2550</v>
      </c>
      <c r="P505">
        <v>1850</v>
      </c>
      <c r="Q505">
        <v>500</v>
      </c>
      <c r="R505">
        <v>0</v>
      </c>
      <c r="S505">
        <v>0</v>
      </c>
      <c r="T505">
        <v>0</v>
      </c>
      <c r="U505">
        <v>0</v>
      </c>
      <c r="V505">
        <v>0</v>
      </c>
      <c r="W505">
        <v>0</v>
      </c>
      <c r="X505">
        <v>200</v>
      </c>
      <c r="Y505">
        <v>1512</v>
      </c>
      <c r="Z505">
        <f t="shared" si="15"/>
        <v>4062</v>
      </c>
    </row>
    <row r="506" spans="1:26" x14ac:dyDescent="0.3">
      <c r="A506">
        <v>1</v>
      </c>
      <c r="B506">
        <v>84007</v>
      </c>
      <c r="C506" t="s">
        <v>575</v>
      </c>
      <c r="D506" t="s">
        <v>32</v>
      </c>
      <c r="E506">
        <v>21281</v>
      </c>
      <c r="F506" s="2">
        <v>39653</v>
      </c>
      <c r="G506" s="2">
        <v>30643</v>
      </c>
      <c r="H506">
        <v>42</v>
      </c>
      <c r="I506" t="s">
        <v>27</v>
      </c>
      <c r="J506" s="2"/>
      <c r="K506" t="s">
        <v>28</v>
      </c>
      <c r="L506">
        <v>42</v>
      </c>
      <c r="M506" t="s">
        <v>29</v>
      </c>
      <c r="N506" t="s">
        <v>224</v>
      </c>
      <c r="O506">
        <f t="shared" si="14"/>
        <v>2100</v>
      </c>
      <c r="P506">
        <v>1800</v>
      </c>
      <c r="Q506">
        <v>300</v>
      </c>
      <c r="R506">
        <v>0</v>
      </c>
      <c r="S506">
        <v>0</v>
      </c>
      <c r="T506">
        <v>0</v>
      </c>
      <c r="U506">
        <v>0</v>
      </c>
      <c r="V506">
        <v>0</v>
      </c>
      <c r="W506">
        <v>0</v>
      </c>
      <c r="X506">
        <v>0</v>
      </c>
      <c r="Y506">
        <v>1519.4</v>
      </c>
      <c r="Z506">
        <f t="shared" si="15"/>
        <v>3619.4</v>
      </c>
    </row>
    <row r="507" spans="1:26" x14ac:dyDescent="0.3">
      <c r="A507">
        <v>1</v>
      </c>
      <c r="B507">
        <v>84010</v>
      </c>
      <c r="C507" t="s">
        <v>371</v>
      </c>
      <c r="D507" t="s">
        <v>32</v>
      </c>
      <c r="E507">
        <v>21281</v>
      </c>
      <c r="F507" s="2">
        <v>39648</v>
      </c>
      <c r="G507" s="2">
        <v>26665</v>
      </c>
      <c r="H507">
        <v>52</v>
      </c>
      <c r="I507" t="s">
        <v>27</v>
      </c>
      <c r="J507" s="2"/>
      <c r="K507" t="s">
        <v>28</v>
      </c>
      <c r="L507">
        <v>42</v>
      </c>
      <c r="M507" t="s">
        <v>223</v>
      </c>
      <c r="N507" t="s">
        <v>33</v>
      </c>
      <c r="O507">
        <f t="shared" si="14"/>
        <v>2550</v>
      </c>
      <c r="P507">
        <v>1850</v>
      </c>
      <c r="Q507">
        <v>500</v>
      </c>
      <c r="R507">
        <v>0</v>
      </c>
      <c r="S507">
        <v>0</v>
      </c>
      <c r="T507">
        <v>0</v>
      </c>
      <c r="U507">
        <v>0</v>
      </c>
      <c r="V507">
        <v>0</v>
      </c>
      <c r="W507">
        <v>0</v>
      </c>
      <c r="X507">
        <v>200</v>
      </c>
      <c r="Y507">
        <v>1512</v>
      </c>
      <c r="Z507">
        <f t="shared" si="15"/>
        <v>4062</v>
      </c>
    </row>
    <row r="508" spans="1:26" x14ac:dyDescent="0.3">
      <c r="A508">
        <v>1</v>
      </c>
      <c r="B508">
        <v>84011</v>
      </c>
      <c r="C508" t="s">
        <v>58</v>
      </c>
      <c r="D508" t="s">
        <v>32</v>
      </c>
      <c r="E508">
        <v>21279</v>
      </c>
      <c r="F508" s="2">
        <v>39655</v>
      </c>
      <c r="G508" s="2">
        <v>29650</v>
      </c>
      <c r="H508">
        <v>44</v>
      </c>
      <c r="I508" t="s">
        <v>27</v>
      </c>
      <c r="J508" s="2"/>
      <c r="K508" t="s">
        <v>28</v>
      </c>
      <c r="L508">
        <v>42</v>
      </c>
      <c r="M508" t="s">
        <v>59</v>
      </c>
      <c r="N508" t="s">
        <v>76</v>
      </c>
      <c r="O508">
        <f t="shared" si="14"/>
        <v>1250</v>
      </c>
      <c r="P508">
        <v>950</v>
      </c>
      <c r="Q508">
        <v>150</v>
      </c>
      <c r="R508">
        <v>0</v>
      </c>
      <c r="S508">
        <v>0</v>
      </c>
      <c r="T508">
        <v>0</v>
      </c>
      <c r="U508">
        <v>0</v>
      </c>
      <c r="V508">
        <v>200</v>
      </c>
      <c r="W508">
        <v>0</v>
      </c>
      <c r="X508">
        <v>150</v>
      </c>
      <c r="Y508">
        <v>1320.51</v>
      </c>
      <c r="Z508">
        <f t="shared" si="15"/>
        <v>2570.5100000000002</v>
      </c>
    </row>
    <row r="509" spans="1:26" x14ac:dyDescent="0.3">
      <c r="A509">
        <v>1</v>
      </c>
      <c r="B509">
        <v>84020</v>
      </c>
      <c r="C509" t="s">
        <v>576</v>
      </c>
      <c r="D509" t="s">
        <v>32</v>
      </c>
      <c r="E509">
        <v>21277</v>
      </c>
      <c r="F509" s="2">
        <v>39664</v>
      </c>
      <c r="G509" s="2">
        <v>24108</v>
      </c>
      <c r="H509">
        <v>59</v>
      </c>
      <c r="I509" t="s">
        <v>27</v>
      </c>
      <c r="J509" s="2"/>
      <c r="K509" t="s">
        <v>28</v>
      </c>
      <c r="L509">
        <v>42</v>
      </c>
      <c r="M509" t="s">
        <v>223</v>
      </c>
      <c r="N509" t="s">
        <v>51</v>
      </c>
      <c r="O509">
        <f t="shared" si="14"/>
        <v>2400</v>
      </c>
      <c r="P509">
        <v>1800</v>
      </c>
      <c r="Q509">
        <v>400</v>
      </c>
      <c r="R509">
        <v>0</v>
      </c>
      <c r="S509">
        <v>0</v>
      </c>
      <c r="T509">
        <v>0</v>
      </c>
      <c r="U509">
        <v>0</v>
      </c>
      <c r="V509">
        <v>0</v>
      </c>
      <c r="W509">
        <v>0</v>
      </c>
      <c r="X509">
        <v>200</v>
      </c>
      <c r="Y509">
        <v>1481.05</v>
      </c>
      <c r="Z509">
        <f t="shared" si="15"/>
        <v>3881.05</v>
      </c>
    </row>
    <row r="510" spans="1:26" x14ac:dyDescent="0.3">
      <c r="A510">
        <v>1</v>
      </c>
      <c r="B510">
        <v>84039</v>
      </c>
      <c r="C510" t="s">
        <v>577</v>
      </c>
      <c r="D510" t="s">
        <v>32</v>
      </c>
      <c r="E510">
        <v>21282</v>
      </c>
      <c r="F510" s="2">
        <v>39600</v>
      </c>
      <c r="G510" s="2">
        <v>29952</v>
      </c>
      <c r="H510">
        <v>43</v>
      </c>
      <c r="I510" t="s">
        <v>27</v>
      </c>
      <c r="J510" s="2"/>
      <c r="K510" t="s">
        <v>28</v>
      </c>
      <c r="L510">
        <v>30</v>
      </c>
      <c r="M510" t="s">
        <v>93</v>
      </c>
      <c r="N510" t="s">
        <v>113</v>
      </c>
      <c r="O510">
        <f t="shared" si="14"/>
        <v>7500</v>
      </c>
      <c r="P510">
        <v>3500</v>
      </c>
      <c r="Q510">
        <v>500</v>
      </c>
      <c r="R510">
        <v>1000</v>
      </c>
      <c r="S510">
        <v>400</v>
      </c>
      <c r="T510">
        <v>0</v>
      </c>
      <c r="U510">
        <v>0</v>
      </c>
      <c r="V510">
        <v>1000</v>
      </c>
      <c r="W510">
        <v>0</v>
      </c>
      <c r="X510">
        <v>2100</v>
      </c>
      <c r="Y510">
        <v>2682.4</v>
      </c>
      <c r="Z510">
        <f t="shared" si="15"/>
        <v>10182.4</v>
      </c>
    </row>
    <row r="511" spans="1:26" x14ac:dyDescent="0.3">
      <c r="A511">
        <v>1</v>
      </c>
      <c r="B511">
        <v>84041</v>
      </c>
      <c r="C511" t="s">
        <v>578</v>
      </c>
      <c r="D511" t="s">
        <v>44</v>
      </c>
      <c r="E511">
        <v>11081</v>
      </c>
      <c r="F511" s="2">
        <v>39670</v>
      </c>
      <c r="G511" s="2">
        <v>25579</v>
      </c>
      <c r="H511">
        <v>55</v>
      </c>
      <c r="I511" t="s">
        <v>27</v>
      </c>
      <c r="J511" s="2"/>
      <c r="K511" t="s">
        <v>28</v>
      </c>
      <c r="L511">
        <v>30</v>
      </c>
      <c r="M511" t="s">
        <v>70</v>
      </c>
      <c r="N511" t="s">
        <v>138</v>
      </c>
      <c r="O511">
        <f t="shared" ref="O511:O574" si="16">P511+Q511+R511+S511+T511+U511+W511+X511</f>
        <v>12000</v>
      </c>
      <c r="P511">
        <v>5670</v>
      </c>
      <c r="Q511">
        <v>1000</v>
      </c>
      <c r="R511">
        <v>1250</v>
      </c>
      <c r="S511">
        <v>800</v>
      </c>
      <c r="T511">
        <v>0</v>
      </c>
      <c r="U511">
        <v>500</v>
      </c>
      <c r="V511">
        <v>2080</v>
      </c>
      <c r="W511">
        <v>0</v>
      </c>
      <c r="X511">
        <v>2780</v>
      </c>
      <c r="Y511">
        <v>3745.34</v>
      </c>
      <c r="Z511">
        <f t="shared" ref="Z511:Z574" si="17">Y511+O511</f>
        <v>15745.34</v>
      </c>
    </row>
    <row r="512" spans="1:26" x14ac:dyDescent="0.3">
      <c r="A512">
        <v>1</v>
      </c>
      <c r="B512">
        <v>84042</v>
      </c>
      <c r="C512" t="s">
        <v>579</v>
      </c>
      <c r="D512" t="s">
        <v>32</v>
      </c>
      <c r="E512">
        <v>21280</v>
      </c>
      <c r="F512" s="2">
        <v>39676</v>
      </c>
      <c r="G512" s="2">
        <v>22647</v>
      </c>
      <c r="H512">
        <v>63</v>
      </c>
      <c r="I512" t="s">
        <v>27</v>
      </c>
      <c r="J512" s="2"/>
      <c r="K512" t="s">
        <v>28</v>
      </c>
      <c r="L512">
        <v>30</v>
      </c>
      <c r="M512" t="s">
        <v>223</v>
      </c>
      <c r="N512" t="s">
        <v>67</v>
      </c>
      <c r="O512">
        <f t="shared" si="16"/>
        <v>6000</v>
      </c>
      <c r="P512">
        <v>3350</v>
      </c>
      <c r="Q512">
        <v>600</v>
      </c>
      <c r="R512">
        <v>600</v>
      </c>
      <c r="S512">
        <v>300</v>
      </c>
      <c r="T512">
        <v>200</v>
      </c>
      <c r="U512">
        <v>0</v>
      </c>
      <c r="V512">
        <v>250</v>
      </c>
      <c r="W512">
        <v>0</v>
      </c>
      <c r="X512">
        <v>950</v>
      </c>
      <c r="Y512">
        <v>2232.88</v>
      </c>
      <c r="Z512">
        <f t="shared" si="17"/>
        <v>8232.880000000001</v>
      </c>
    </row>
    <row r="513" spans="1:26" x14ac:dyDescent="0.3">
      <c r="A513">
        <v>1</v>
      </c>
      <c r="B513">
        <v>84062</v>
      </c>
      <c r="C513" t="s">
        <v>25</v>
      </c>
      <c r="D513" t="s">
        <v>32</v>
      </c>
      <c r="E513">
        <v>21280</v>
      </c>
      <c r="F513" s="2">
        <v>39683</v>
      </c>
      <c r="G513" s="2">
        <v>27653</v>
      </c>
      <c r="H513">
        <v>50</v>
      </c>
      <c r="I513" t="s">
        <v>27</v>
      </c>
      <c r="J513" s="2"/>
      <c r="K513" t="s">
        <v>28</v>
      </c>
      <c r="L513">
        <v>42</v>
      </c>
      <c r="M513" t="s">
        <v>29</v>
      </c>
      <c r="N513" t="s">
        <v>200</v>
      </c>
      <c r="O513">
        <f t="shared" si="16"/>
        <v>1250</v>
      </c>
      <c r="P513">
        <v>925</v>
      </c>
      <c r="Q513">
        <v>325</v>
      </c>
      <c r="R513">
        <v>0</v>
      </c>
      <c r="S513">
        <v>0</v>
      </c>
      <c r="T513">
        <v>0</v>
      </c>
      <c r="U513">
        <v>0</v>
      </c>
      <c r="V513">
        <v>50</v>
      </c>
      <c r="W513">
        <v>0</v>
      </c>
      <c r="X513">
        <v>0</v>
      </c>
      <c r="Y513">
        <v>1315.62</v>
      </c>
      <c r="Z513">
        <f t="shared" si="17"/>
        <v>2565.62</v>
      </c>
    </row>
    <row r="514" spans="1:26" x14ac:dyDescent="0.3">
      <c r="A514">
        <v>1</v>
      </c>
      <c r="B514">
        <v>84070</v>
      </c>
      <c r="C514" t="s">
        <v>427</v>
      </c>
      <c r="D514" t="s">
        <v>39</v>
      </c>
      <c r="E514">
        <v>29399</v>
      </c>
      <c r="F514" s="2">
        <v>39683</v>
      </c>
      <c r="G514" s="2">
        <v>29221</v>
      </c>
      <c r="H514">
        <v>45</v>
      </c>
      <c r="I514" t="s">
        <v>27</v>
      </c>
      <c r="J514" s="2"/>
      <c r="K514" t="s">
        <v>28</v>
      </c>
      <c r="L514">
        <v>42</v>
      </c>
      <c r="M514" t="s">
        <v>29</v>
      </c>
      <c r="N514" t="s">
        <v>33</v>
      </c>
      <c r="O514">
        <f t="shared" si="16"/>
        <v>1250</v>
      </c>
      <c r="P514">
        <v>900</v>
      </c>
      <c r="Q514">
        <v>150</v>
      </c>
      <c r="R514">
        <v>0</v>
      </c>
      <c r="S514">
        <v>0</v>
      </c>
      <c r="T514">
        <v>0</v>
      </c>
      <c r="U514">
        <v>0</v>
      </c>
      <c r="V514">
        <v>0</v>
      </c>
      <c r="W514">
        <v>0</v>
      </c>
      <c r="X514">
        <v>200</v>
      </c>
      <c r="Y514">
        <v>1315.04</v>
      </c>
      <c r="Z514">
        <f t="shared" si="17"/>
        <v>2565.04</v>
      </c>
    </row>
    <row r="515" spans="1:26" x14ac:dyDescent="0.3">
      <c r="A515">
        <v>1</v>
      </c>
      <c r="B515">
        <v>84074</v>
      </c>
      <c r="C515" t="s">
        <v>580</v>
      </c>
      <c r="D515" t="s">
        <v>39</v>
      </c>
      <c r="E515">
        <v>29397</v>
      </c>
      <c r="F515" s="2">
        <v>39683</v>
      </c>
      <c r="G515" s="2">
        <v>31868</v>
      </c>
      <c r="H515">
        <v>38</v>
      </c>
      <c r="I515" t="s">
        <v>27</v>
      </c>
      <c r="J515" s="2"/>
      <c r="K515" t="s">
        <v>28</v>
      </c>
      <c r="L515">
        <v>42</v>
      </c>
      <c r="M515" t="s">
        <v>29</v>
      </c>
      <c r="N515" t="s">
        <v>581</v>
      </c>
      <c r="O515">
        <f t="shared" si="16"/>
        <v>2050</v>
      </c>
      <c r="P515">
        <v>1800</v>
      </c>
      <c r="Q515">
        <v>200</v>
      </c>
      <c r="R515">
        <v>0</v>
      </c>
      <c r="S515">
        <v>0</v>
      </c>
      <c r="T515">
        <v>0</v>
      </c>
      <c r="U515">
        <v>0</v>
      </c>
      <c r="V515">
        <v>0</v>
      </c>
      <c r="W515">
        <v>0</v>
      </c>
      <c r="X515">
        <v>50</v>
      </c>
      <c r="Y515">
        <v>1494.87</v>
      </c>
      <c r="Z515">
        <f t="shared" si="17"/>
        <v>3544.87</v>
      </c>
    </row>
    <row r="516" spans="1:26" x14ac:dyDescent="0.3">
      <c r="A516">
        <v>1</v>
      </c>
      <c r="B516">
        <v>84085</v>
      </c>
      <c r="C516" t="s">
        <v>582</v>
      </c>
      <c r="D516" t="s">
        <v>32</v>
      </c>
      <c r="E516">
        <v>21268</v>
      </c>
      <c r="F516" s="2">
        <v>39687</v>
      </c>
      <c r="G516" s="2">
        <v>27575</v>
      </c>
      <c r="H516">
        <v>50</v>
      </c>
      <c r="I516" t="s">
        <v>27</v>
      </c>
      <c r="J516" s="2"/>
      <c r="K516" t="s">
        <v>28</v>
      </c>
      <c r="L516">
        <v>42</v>
      </c>
      <c r="M516" t="s">
        <v>59</v>
      </c>
      <c r="N516" t="s">
        <v>71</v>
      </c>
      <c r="O516">
        <f t="shared" si="16"/>
        <v>1250</v>
      </c>
      <c r="P516">
        <v>1000</v>
      </c>
      <c r="Q516">
        <v>250</v>
      </c>
      <c r="R516">
        <v>0</v>
      </c>
      <c r="S516">
        <v>0</v>
      </c>
      <c r="T516">
        <v>0</v>
      </c>
      <c r="U516">
        <v>0</v>
      </c>
      <c r="V516">
        <v>100</v>
      </c>
      <c r="W516">
        <v>0</v>
      </c>
      <c r="X516">
        <v>0</v>
      </c>
      <c r="Y516">
        <v>1321.67</v>
      </c>
      <c r="Z516">
        <f t="shared" si="17"/>
        <v>2571.67</v>
      </c>
    </row>
    <row r="517" spans="1:26" x14ac:dyDescent="0.3">
      <c r="A517">
        <v>1</v>
      </c>
      <c r="B517">
        <v>84121</v>
      </c>
      <c r="C517" t="s">
        <v>63</v>
      </c>
      <c r="D517" t="s">
        <v>44</v>
      </c>
      <c r="E517">
        <v>10029</v>
      </c>
      <c r="F517" s="2">
        <v>39687</v>
      </c>
      <c r="G517" s="2">
        <v>24473</v>
      </c>
      <c r="H517">
        <v>58</v>
      </c>
      <c r="I517" t="s">
        <v>27</v>
      </c>
      <c r="J517" s="2"/>
      <c r="K517" t="s">
        <v>28</v>
      </c>
      <c r="L517">
        <v>42</v>
      </c>
      <c r="M517" t="s">
        <v>59</v>
      </c>
      <c r="N517" t="s">
        <v>474</v>
      </c>
      <c r="O517">
        <f t="shared" si="16"/>
        <v>950</v>
      </c>
      <c r="P517">
        <v>750</v>
      </c>
      <c r="Q517">
        <v>200</v>
      </c>
      <c r="R517">
        <v>0</v>
      </c>
      <c r="S517">
        <v>0</v>
      </c>
      <c r="T517">
        <v>0</v>
      </c>
      <c r="U517">
        <v>0</v>
      </c>
      <c r="V517">
        <v>0</v>
      </c>
      <c r="W517">
        <v>0</v>
      </c>
      <c r="X517">
        <v>0</v>
      </c>
      <c r="Y517">
        <v>1256.28</v>
      </c>
      <c r="Z517">
        <f t="shared" si="17"/>
        <v>2206.2799999999997</v>
      </c>
    </row>
    <row r="518" spans="1:26" x14ac:dyDescent="0.3">
      <c r="A518">
        <v>1</v>
      </c>
      <c r="B518">
        <v>84135</v>
      </c>
      <c r="C518" t="s">
        <v>583</v>
      </c>
      <c r="D518" t="s">
        <v>32</v>
      </c>
      <c r="E518">
        <v>21279</v>
      </c>
      <c r="F518" s="2">
        <v>39695</v>
      </c>
      <c r="G518" s="2">
        <v>27456</v>
      </c>
      <c r="H518">
        <v>50</v>
      </c>
      <c r="I518" t="s">
        <v>27</v>
      </c>
      <c r="J518" s="2"/>
      <c r="K518" t="s">
        <v>28</v>
      </c>
      <c r="L518">
        <v>42</v>
      </c>
      <c r="M518" t="s">
        <v>59</v>
      </c>
      <c r="N518" t="s">
        <v>584</v>
      </c>
      <c r="O518">
        <f t="shared" si="16"/>
        <v>1150</v>
      </c>
      <c r="P518">
        <v>950</v>
      </c>
      <c r="Q518">
        <v>200</v>
      </c>
      <c r="R518">
        <v>0</v>
      </c>
      <c r="S518">
        <v>0</v>
      </c>
      <c r="T518">
        <v>0</v>
      </c>
      <c r="U518">
        <v>0</v>
      </c>
      <c r="V518">
        <v>0</v>
      </c>
      <c r="W518">
        <v>0</v>
      </c>
      <c r="X518">
        <v>0</v>
      </c>
      <c r="Y518">
        <v>1300.6400000000001</v>
      </c>
      <c r="Z518">
        <f t="shared" si="17"/>
        <v>2450.6400000000003</v>
      </c>
    </row>
    <row r="519" spans="1:26" x14ac:dyDescent="0.3">
      <c r="A519">
        <v>1</v>
      </c>
      <c r="B519">
        <v>84139</v>
      </c>
      <c r="C519" t="s">
        <v>585</v>
      </c>
      <c r="D519" t="s">
        <v>32</v>
      </c>
      <c r="E519">
        <v>21268</v>
      </c>
      <c r="F519" s="2">
        <v>39695</v>
      </c>
      <c r="G519" s="2">
        <v>31062</v>
      </c>
      <c r="H519">
        <v>40</v>
      </c>
      <c r="I519" t="s">
        <v>27</v>
      </c>
      <c r="J519" s="2"/>
      <c r="K519" t="s">
        <v>28</v>
      </c>
      <c r="L519">
        <v>42</v>
      </c>
      <c r="M519" t="s">
        <v>59</v>
      </c>
      <c r="N519" t="s">
        <v>76</v>
      </c>
      <c r="O519">
        <f t="shared" si="16"/>
        <v>1350</v>
      </c>
      <c r="P519">
        <v>1100</v>
      </c>
      <c r="Q519">
        <v>250</v>
      </c>
      <c r="R519">
        <v>0</v>
      </c>
      <c r="S519">
        <v>0</v>
      </c>
      <c r="T519">
        <v>0</v>
      </c>
      <c r="U519">
        <v>0</v>
      </c>
      <c r="V519">
        <v>100</v>
      </c>
      <c r="W519">
        <v>0</v>
      </c>
      <c r="X519">
        <v>0</v>
      </c>
      <c r="Y519">
        <v>1343.86</v>
      </c>
      <c r="Z519">
        <f t="shared" si="17"/>
        <v>2693.8599999999997</v>
      </c>
    </row>
    <row r="520" spans="1:26" x14ac:dyDescent="0.3">
      <c r="A520">
        <v>1</v>
      </c>
      <c r="B520">
        <v>84140</v>
      </c>
      <c r="C520" t="s">
        <v>586</v>
      </c>
      <c r="D520" t="s">
        <v>32</v>
      </c>
      <c r="E520">
        <v>21268</v>
      </c>
      <c r="F520" s="2">
        <v>39695</v>
      </c>
      <c r="G520" s="2">
        <v>30316</v>
      </c>
      <c r="H520">
        <v>43</v>
      </c>
      <c r="I520" t="s">
        <v>27</v>
      </c>
      <c r="J520" s="2"/>
      <c r="K520" t="s">
        <v>28</v>
      </c>
      <c r="L520">
        <v>42</v>
      </c>
      <c r="M520" t="s">
        <v>59</v>
      </c>
      <c r="N520" t="s">
        <v>79</v>
      </c>
      <c r="O520">
        <f t="shared" si="16"/>
        <v>1650</v>
      </c>
      <c r="P520">
        <v>1150</v>
      </c>
      <c r="Q520">
        <v>250</v>
      </c>
      <c r="R520">
        <v>0</v>
      </c>
      <c r="S520">
        <v>0</v>
      </c>
      <c r="T520">
        <v>0</v>
      </c>
      <c r="U520">
        <v>0</v>
      </c>
      <c r="V520">
        <v>150</v>
      </c>
      <c r="W520">
        <v>0</v>
      </c>
      <c r="X520">
        <v>250</v>
      </c>
      <c r="Y520">
        <v>1404.59</v>
      </c>
      <c r="Z520">
        <f t="shared" si="17"/>
        <v>3054.59</v>
      </c>
    </row>
    <row r="521" spans="1:26" x14ac:dyDescent="0.3">
      <c r="A521">
        <v>1</v>
      </c>
      <c r="B521">
        <v>84147</v>
      </c>
      <c r="C521" t="s">
        <v>587</v>
      </c>
      <c r="D521" t="s">
        <v>32</v>
      </c>
      <c r="E521">
        <v>21277</v>
      </c>
      <c r="F521" s="2">
        <v>39697</v>
      </c>
      <c r="G521" s="2">
        <v>27621</v>
      </c>
      <c r="H521">
        <v>50</v>
      </c>
      <c r="I521" t="s">
        <v>27</v>
      </c>
      <c r="J521" s="2"/>
      <c r="K521" t="s">
        <v>28</v>
      </c>
      <c r="L521">
        <v>42</v>
      </c>
      <c r="M521" t="s">
        <v>29</v>
      </c>
      <c r="N521" t="s">
        <v>224</v>
      </c>
      <c r="O521">
        <f t="shared" si="16"/>
        <v>2000</v>
      </c>
      <c r="P521">
        <v>1600</v>
      </c>
      <c r="Q521">
        <v>200</v>
      </c>
      <c r="R521">
        <v>0</v>
      </c>
      <c r="S521">
        <v>0</v>
      </c>
      <c r="T521">
        <v>0</v>
      </c>
      <c r="U521">
        <v>0</v>
      </c>
      <c r="V521">
        <v>200</v>
      </c>
      <c r="W521">
        <v>0</v>
      </c>
      <c r="X521">
        <v>200</v>
      </c>
      <c r="Y521">
        <v>1480.29</v>
      </c>
      <c r="Z521">
        <f t="shared" si="17"/>
        <v>3480.29</v>
      </c>
    </row>
    <row r="522" spans="1:26" x14ac:dyDescent="0.3">
      <c r="A522">
        <v>1</v>
      </c>
      <c r="B522">
        <v>84155</v>
      </c>
      <c r="C522" t="s">
        <v>588</v>
      </c>
      <c r="D522" t="s">
        <v>32</v>
      </c>
      <c r="E522">
        <v>21277</v>
      </c>
      <c r="F522" s="2">
        <v>39699</v>
      </c>
      <c r="G522" s="2">
        <v>26373</v>
      </c>
      <c r="H522">
        <v>53</v>
      </c>
      <c r="I522" t="s">
        <v>27</v>
      </c>
      <c r="J522" s="2"/>
      <c r="K522" t="s">
        <v>28</v>
      </c>
      <c r="L522">
        <v>42</v>
      </c>
      <c r="M522" t="s">
        <v>59</v>
      </c>
      <c r="N522" t="s">
        <v>584</v>
      </c>
      <c r="O522">
        <f t="shared" si="16"/>
        <v>1150</v>
      </c>
      <c r="P522">
        <v>950</v>
      </c>
      <c r="Q522">
        <v>200</v>
      </c>
      <c r="R522">
        <v>0</v>
      </c>
      <c r="S522">
        <v>0</v>
      </c>
      <c r="T522">
        <v>0</v>
      </c>
      <c r="U522">
        <v>0</v>
      </c>
      <c r="V522">
        <v>100</v>
      </c>
      <c r="W522">
        <v>0</v>
      </c>
      <c r="X522">
        <v>0</v>
      </c>
      <c r="Y522">
        <v>1352.59</v>
      </c>
      <c r="Z522">
        <f t="shared" si="17"/>
        <v>2502.59</v>
      </c>
    </row>
    <row r="523" spans="1:26" x14ac:dyDescent="0.3">
      <c r="A523">
        <v>1</v>
      </c>
      <c r="B523">
        <v>84156</v>
      </c>
      <c r="C523" t="s">
        <v>589</v>
      </c>
      <c r="D523" t="s">
        <v>32</v>
      </c>
      <c r="E523">
        <v>21268</v>
      </c>
      <c r="F523" s="2">
        <v>39699</v>
      </c>
      <c r="G523" s="2">
        <v>26287</v>
      </c>
      <c r="H523">
        <v>54</v>
      </c>
      <c r="I523" t="s">
        <v>27</v>
      </c>
      <c r="J523" s="2"/>
      <c r="K523" t="s">
        <v>28</v>
      </c>
      <c r="L523">
        <v>42</v>
      </c>
      <c r="M523" t="s">
        <v>59</v>
      </c>
      <c r="N523" t="s">
        <v>584</v>
      </c>
      <c r="O523">
        <f t="shared" si="16"/>
        <v>1250</v>
      </c>
      <c r="P523">
        <v>950</v>
      </c>
      <c r="Q523">
        <v>300</v>
      </c>
      <c r="R523">
        <v>0</v>
      </c>
      <c r="S523">
        <v>0</v>
      </c>
      <c r="T523">
        <v>0</v>
      </c>
      <c r="U523">
        <v>0</v>
      </c>
      <c r="V523">
        <v>100</v>
      </c>
      <c r="W523">
        <v>0</v>
      </c>
      <c r="X523">
        <v>0</v>
      </c>
      <c r="Y523">
        <v>1372.46</v>
      </c>
      <c r="Z523">
        <f t="shared" si="17"/>
        <v>2622.46</v>
      </c>
    </row>
    <row r="524" spans="1:26" x14ac:dyDescent="0.3">
      <c r="A524">
        <v>1</v>
      </c>
      <c r="B524">
        <v>84159</v>
      </c>
      <c r="C524" t="s">
        <v>590</v>
      </c>
      <c r="D524" t="s">
        <v>44</v>
      </c>
      <c r="E524">
        <v>11081</v>
      </c>
      <c r="F524" s="2">
        <v>39699</v>
      </c>
      <c r="G524" s="2">
        <v>31672</v>
      </c>
      <c r="H524">
        <v>39</v>
      </c>
      <c r="I524" t="s">
        <v>27</v>
      </c>
      <c r="J524" s="2"/>
      <c r="K524" t="s">
        <v>28</v>
      </c>
      <c r="L524">
        <v>30</v>
      </c>
      <c r="M524" t="s">
        <v>59</v>
      </c>
      <c r="N524" t="s">
        <v>335</v>
      </c>
      <c r="O524">
        <f t="shared" si="16"/>
        <v>3000</v>
      </c>
      <c r="P524">
        <v>1800</v>
      </c>
      <c r="Q524">
        <v>450</v>
      </c>
      <c r="R524">
        <v>0</v>
      </c>
      <c r="S524">
        <v>0</v>
      </c>
      <c r="T524">
        <v>0</v>
      </c>
      <c r="U524">
        <v>0</v>
      </c>
      <c r="V524">
        <v>600</v>
      </c>
      <c r="W524">
        <v>0</v>
      </c>
      <c r="X524">
        <v>750</v>
      </c>
      <c r="Y524">
        <v>1775.44</v>
      </c>
      <c r="Z524">
        <f t="shared" si="17"/>
        <v>4775.4400000000005</v>
      </c>
    </row>
    <row r="525" spans="1:26" x14ac:dyDescent="0.3">
      <c r="A525">
        <v>1</v>
      </c>
      <c r="B525">
        <v>84164</v>
      </c>
      <c r="C525" t="s">
        <v>591</v>
      </c>
      <c r="D525" t="s">
        <v>39</v>
      </c>
      <c r="E525">
        <v>29397</v>
      </c>
      <c r="F525" s="2">
        <v>39700</v>
      </c>
      <c r="G525" s="2">
        <v>24205</v>
      </c>
      <c r="H525">
        <v>59</v>
      </c>
      <c r="I525" t="s">
        <v>27</v>
      </c>
      <c r="J525" s="2"/>
      <c r="K525" t="s">
        <v>28</v>
      </c>
      <c r="L525">
        <v>30</v>
      </c>
      <c r="M525" t="s">
        <v>59</v>
      </c>
      <c r="N525" t="s">
        <v>119</v>
      </c>
      <c r="O525">
        <f t="shared" si="16"/>
        <v>3250</v>
      </c>
      <c r="P525">
        <v>1700</v>
      </c>
      <c r="Q525">
        <v>400</v>
      </c>
      <c r="R525">
        <v>425</v>
      </c>
      <c r="S525">
        <v>275</v>
      </c>
      <c r="T525">
        <v>0</v>
      </c>
      <c r="U525">
        <v>0</v>
      </c>
      <c r="V525">
        <v>0</v>
      </c>
      <c r="W525">
        <v>0</v>
      </c>
      <c r="X525">
        <v>450</v>
      </c>
      <c r="Y525">
        <v>1825.57</v>
      </c>
      <c r="Z525">
        <f t="shared" si="17"/>
        <v>5075.57</v>
      </c>
    </row>
    <row r="526" spans="1:26" x14ac:dyDescent="0.3">
      <c r="A526">
        <v>1</v>
      </c>
      <c r="B526">
        <v>84173</v>
      </c>
      <c r="C526" t="s">
        <v>592</v>
      </c>
      <c r="D526" t="s">
        <v>44</v>
      </c>
      <c r="E526">
        <v>10029</v>
      </c>
      <c r="F526" s="2">
        <v>39707</v>
      </c>
      <c r="G526" s="2">
        <v>21186</v>
      </c>
      <c r="H526">
        <v>67</v>
      </c>
      <c r="I526" t="s">
        <v>27</v>
      </c>
      <c r="J526" s="2"/>
      <c r="K526" t="s">
        <v>28</v>
      </c>
      <c r="L526">
        <v>42</v>
      </c>
      <c r="M526" t="s">
        <v>282</v>
      </c>
      <c r="N526" t="s">
        <v>113</v>
      </c>
      <c r="O526">
        <f t="shared" si="16"/>
        <v>4500</v>
      </c>
      <c r="P526">
        <v>3250</v>
      </c>
      <c r="Q526">
        <v>400</v>
      </c>
      <c r="R526">
        <v>0</v>
      </c>
      <c r="S526">
        <v>0</v>
      </c>
      <c r="T526">
        <v>0</v>
      </c>
      <c r="U526">
        <v>0</v>
      </c>
      <c r="V526">
        <v>500</v>
      </c>
      <c r="W526">
        <v>0</v>
      </c>
      <c r="X526">
        <v>850</v>
      </c>
      <c r="Y526">
        <v>2005.54</v>
      </c>
      <c r="Z526">
        <f t="shared" si="17"/>
        <v>6505.54</v>
      </c>
    </row>
    <row r="527" spans="1:26" x14ac:dyDescent="0.3">
      <c r="A527">
        <v>1</v>
      </c>
      <c r="B527">
        <v>84183</v>
      </c>
      <c r="C527" t="s">
        <v>593</v>
      </c>
      <c r="D527" t="s">
        <v>44</v>
      </c>
      <c r="E527">
        <v>11091</v>
      </c>
      <c r="F527" s="2">
        <v>39708</v>
      </c>
      <c r="G527" s="2">
        <v>31671</v>
      </c>
      <c r="H527">
        <v>39</v>
      </c>
      <c r="I527" t="s">
        <v>27</v>
      </c>
      <c r="J527" s="2"/>
      <c r="K527" t="s">
        <v>28</v>
      </c>
      <c r="L527">
        <v>42</v>
      </c>
      <c r="M527" t="s">
        <v>59</v>
      </c>
      <c r="N527" t="s">
        <v>36</v>
      </c>
      <c r="O527">
        <f t="shared" si="16"/>
        <v>1500</v>
      </c>
      <c r="P527">
        <v>1075</v>
      </c>
      <c r="Q527">
        <v>255</v>
      </c>
      <c r="R527">
        <v>0</v>
      </c>
      <c r="S527">
        <v>0</v>
      </c>
      <c r="T527">
        <v>0</v>
      </c>
      <c r="U527">
        <v>0</v>
      </c>
      <c r="V527">
        <v>50</v>
      </c>
      <c r="W527">
        <v>0</v>
      </c>
      <c r="X527">
        <v>170</v>
      </c>
      <c r="Y527">
        <v>1373.06</v>
      </c>
      <c r="Z527">
        <f t="shared" si="17"/>
        <v>2873.06</v>
      </c>
    </row>
    <row r="528" spans="1:26" x14ac:dyDescent="0.3">
      <c r="A528">
        <v>1</v>
      </c>
      <c r="B528">
        <v>84188</v>
      </c>
      <c r="C528" t="s">
        <v>594</v>
      </c>
      <c r="D528" t="s">
        <v>32</v>
      </c>
      <c r="E528">
        <v>21277</v>
      </c>
      <c r="F528" s="2">
        <v>39708</v>
      </c>
      <c r="G528" s="2">
        <v>29078</v>
      </c>
      <c r="H528">
        <v>46</v>
      </c>
      <c r="I528" t="s">
        <v>27</v>
      </c>
      <c r="J528" s="2"/>
      <c r="K528" t="s">
        <v>28</v>
      </c>
      <c r="L528">
        <v>42</v>
      </c>
      <c r="M528" t="s">
        <v>59</v>
      </c>
      <c r="N528" t="s">
        <v>71</v>
      </c>
      <c r="O528">
        <f t="shared" si="16"/>
        <v>1150</v>
      </c>
      <c r="P528">
        <v>930</v>
      </c>
      <c r="Q528">
        <v>220</v>
      </c>
      <c r="R528">
        <v>0</v>
      </c>
      <c r="S528">
        <v>0</v>
      </c>
      <c r="T528">
        <v>0</v>
      </c>
      <c r="U528">
        <v>0</v>
      </c>
      <c r="V528">
        <v>0</v>
      </c>
      <c r="W528">
        <v>0</v>
      </c>
      <c r="X528">
        <v>0</v>
      </c>
      <c r="Y528">
        <v>1300.17</v>
      </c>
      <c r="Z528">
        <f t="shared" si="17"/>
        <v>2450.17</v>
      </c>
    </row>
    <row r="529" spans="1:26" x14ac:dyDescent="0.3">
      <c r="A529">
        <v>1</v>
      </c>
      <c r="B529">
        <v>84197</v>
      </c>
      <c r="C529" t="s">
        <v>595</v>
      </c>
      <c r="D529" t="s">
        <v>44</v>
      </c>
      <c r="E529">
        <v>10025</v>
      </c>
      <c r="F529" s="2">
        <v>39710</v>
      </c>
      <c r="G529" s="2">
        <v>27303</v>
      </c>
      <c r="H529">
        <v>51</v>
      </c>
      <c r="I529" t="s">
        <v>27</v>
      </c>
      <c r="J529" s="2"/>
      <c r="K529" t="s">
        <v>28</v>
      </c>
      <c r="L529">
        <v>42</v>
      </c>
      <c r="M529" t="s">
        <v>59</v>
      </c>
      <c r="N529" t="s">
        <v>224</v>
      </c>
      <c r="O529">
        <f t="shared" si="16"/>
        <v>1400</v>
      </c>
      <c r="P529">
        <v>1200</v>
      </c>
      <c r="Q529">
        <v>200</v>
      </c>
      <c r="R529">
        <v>0</v>
      </c>
      <c r="S529">
        <v>0</v>
      </c>
      <c r="T529">
        <v>0</v>
      </c>
      <c r="U529">
        <v>0</v>
      </c>
      <c r="V529">
        <v>50</v>
      </c>
      <c r="W529">
        <v>0</v>
      </c>
      <c r="X529">
        <v>0</v>
      </c>
      <c r="Y529">
        <v>1356.13</v>
      </c>
      <c r="Z529">
        <f t="shared" si="17"/>
        <v>2756.13</v>
      </c>
    </row>
    <row r="530" spans="1:26" x14ac:dyDescent="0.3">
      <c r="A530">
        <v>1</v>
      </c>
      <c r="B530">
        <v>84213</v>
      </c>
      <c r="C530" t="s">
        <v>239</v>
      </c>
      <c r="D530" t="s">
        <v>32</v>
      </c>
      <c r="E530">
        <v>21281</v>
      </c>
      <c r="F530" s="2">
        <v>39712</v>
      </c>
      <c r="G530" s="2">
        <v>30317</v>
      </c>
      <c r="H530">
        <v>42</v>
      </c>
      <c r="I530" t="s">
        <v>27</v>
      </c>
      <c r="J530" s="2"/>
      <c r="K530" t="s">
        <v>28</v>
      </c>
      <c r="L530">
        <v>42</v>
      </c>
      <c r="M530" t="s">
        <v>59</v>
      </c>
      <c r="N530" t="s">
        <v>51</v>
      </c>
      <c r="O530">
        <f t="shared" si="16"/>
        <v>1200</v>
      </c>
      <c r="P530">
        <v>900</v>
      </c>
      <c r="Q530">
        <v>200</v>
      </c>
      <c r="R530">
        <v>0</v>
      </c>
      <c r="S530">
        <v>0</v>
      </c>
      <c r="T530">
        <v>0</v>
      </c>
      <c r="U530">
        <v>0</v>
      </c>
      <c r="V530">
        <v>250</v>
      </c>
      <c r="W530">
        <v>0</v>
      </c>
      <c r="X530">
        <v>100</v>
      </c>
      <c r="Y530">
        <v>1309.4100000000001</v>
      </c>
      <c r="Z530">
        <f t="shared" si="17"/>
        <v>2509.41</v>
      </c>
    </row>
    <row r="531" spans="1:26" x14ac:dyDescent="0.3">
      <c r="A531">
        <v>1</v>
      </c>
      <c r="B531">
        <v>84216</v>
      </c>
      <c r="C531" t="s">
        <v>63</v>
      </c>
      <c r="D531" t="s">
        <v>32</v>
      </c>
      <c r="E531">
        <v>21277</v>
      </c>
      <c r="F531" s="2">
        <v>39712</v>
      </c>
      <c r="G531" s="2">
        <v>25068</v>
      </c>
      <c r="H531">
        <v>57</v>
      </c>
      <c r="I531" t="s">
        <v>27</v>
      </c>
      <c r="J531" s="2"/>
      <c r="K531" t="s">
        <v>28</v>
      </c>
      <c r="L531">
        <v>42</v>
      </c>
      <c r="M531" t="s">
        <v>59</v>
      </c>
      <c r="N531" t="s">
        <v>71</v>
      </c>
      <c r="O531">
        <f t="shared" si="16"/>
        <v>1250</v>
      </c>
      <c r="P531">
        <v>950</v>
      </c>
      <c r="Q531">
        <v>150</v>
      </c>
      <c r="R531">
        <v>0</v>
      </c>
      <c r="S531">
        <v>0</v>
      </c>
      <c r="T531">
        <v>0</v>
      </c>
      <c r="U531">
        <v>0</v>
      </c>
      <c r="V531">
        <v>200</v>
      </c>
      <c r="W531">
        <v>0</v>
      </c>
      <c r="X531">
        <v>150</v>
      </c>
      <c r="Y531">
        <v>1320.51</v>
      </c>
      <c r="Z531">
        <f t="shared" si="17"/>
        <v>2570.5100000000002</v>
      </c>
    </row>
    <row r="532" spans="1:26" x14ac:dyDescent="0.3">
      <c r="A532">
        <v>1</v>
      </c>
      <c r="B532">
        <v>84220</v>
      </c>
      <c r="C532" t="s">
        <v>63</v>
      </c>
      <c r="D532" t="s">
        <v>32</v>
      </c>
      <c r="E532">
        <v>21281</v>
      </c>
      <c r="F532" s="2">
        <v>39709</v>
      </c>
      <c r="G532" s="2">
        <v>22057</v>
      </c>
      <c r="H532">
        <v>65</v>
      </c>
      <c r="I532" t="s">
        <v>27</v>
      </c>
      <c r="J532" s="2"/>
      <c r="K532" t="s">
        <v>28</v>
      </c>
      <c r="L532">
        <v>42</v>
      </c>
      <c r="M532" t="s">
        <v>223</v>
      </c>
      <c r="N532" t="s">
        <v>51</v>
      </c>
      <c r="O532">
        <f t="shared" si="16"/>
        <v>2400</v>
      </c>
      <c r="P532">
        <v>1800</v>
      </c>
      <c r="Q532">
        <v>400</v>
      </c>
      <c r="R532">
        <v>0</v>
      </c>
      <c r="S532">
        <v>0</v>
      </c>
      <c r="T532">
        <v>0</v>
      </c>
      <c r="U532">
        <v>0</v>
      </c>
      <c r="V532">
        <v>0</v>
      </c>
      <c r="W532">
        <v>0</v>
      </c>
      <c r="X532">
        <v>200</v>
      </c>
      <c r="Y532">
        <v>1481.05</v>
      </c>
      <c r="Z532">
        <f t="shared" si="17"/>
        <v>3881.05</v>
      </c>
    </row>
    <row r="533" spans="1:26" x14ac:dyDescent="0.3">
      <c r="A533">
        <v>1</v>
      </c>
      <c r="B533">
        <v>84221</v>
      </c>
      <c r="C533" t="s">
        <v>596</v>
      </c>
      <c r="D533" t="s">
        <v>32</v>
      </c>
      <c r="E533">
        <v>21268</v>
      </c>
      <c r="F533" s="2">
        <v>39713</v>
      </c>
      <c r="G533" s="2">
        <v>29095</v>
      </c>
      <c r="H533">
        <v>46</v>
      </c>
      <c r="I533" t="s">
        <v>27</v>
      </c>
      <c r="J533" s="2"/>
      <c r="K533" t="s">
        <v>28</v>
      </c>
      <c r="L533">
        <v>30</v>
      </c>
      <c r="M533" t="s">
        <v>70</v>
      </c>
      <c r="N533" t="s">
        <v>364</v>
      </c>
      <c r="O533">
        <f t="shared" si="16"/>
        <v>7500</v>
      </c>
      <c r="P533">
        <v>3700</v>
      </c>
      <c r="Q533">
        <v>800</v>
      </c>
      <c r="R533">
        <v>1200</v>
      </c>
      <c r="S533">
        <v>500</v>
      </c>
      <c r="T533">
        <v>0</v>
      </c>
      <c r="U533">
        <v>0</v>
      </c>
      <c r="V533">
        <v>500</v>
      </c>
      <c r="W533">
        <v>0</v>
      </c>
      <c r="X533">
        <v>1300</v>
      </c>
      <c r="Y533">
        <v>2811.4</v>
      </c>
      <c r="Z533">
        <f t="shared" si="17"/>
        <v>10311.4</v>
      </c>
    </row>
    <row r="534" spans="1:26" x14ac:dyDescent="0.3">
      <c r="A534">
        <v>1</v>
      </c>
      <c r="B534">
        <v>84224</v>
      </c>
      <c r="C534" t="s">
        <v>597</v>
      </c>
      <c r="D534" t="s">
        <v>32</v>
      </c>
      <c r="E534">
        <v>21281</v>
      </c>
      <c r="F534" s="2">
        <v>39717</v>
      </c>
      <c r="G534" s="2">
        <v>29313</v>
      </c>
      <c r="H534">
        <v>45</v>
      </c>
      <c r="I534" t="s">
        <v>27</v>
      </c>
      <c r="J534" s="2"/>
      <c r="K534" t="s">
        <v>28</v>
      </c>
      <c r="L534">
        <v>42</v>
      </c>
      <c r="M534" t="s">
        <v>59</v>
      </c>
      <c r="N534" t="s">
        <v>214</v>
      </c>
      <c r="O534">
        <f t="shared" si="16"/>
        <v>1200</v>
      </c>
      <c r="P534">
        <v>900</v>
      </c>
      <c r="Q534">
        <v>300</v>
      </c>
      <c r="R534">
        <v>0</v>
      </c>
      <c r="S534">
        <v>0</v>
      </c>
      <c r="T534">
        <v>0</v>
      </c>
      <c r="U534">
        <v>0</v>
      </c>
      <c r="V534">
        <v>200</v>
      </c>
      <c r="W534">
        <v>0</v>
      </c>
      <c r="X534">
        <v>0</v>
      </c>
      <c r="Y534">
        <v>1309.4100000000001</v>
      </c>
      <c r="Z534">
        <f t="shared" si="17"/>
        <v>2509.41</v>
      </c>
    </row>
    <row r="535" spans="1:26" x14ac:dyDescent="0.3">
      <c r="A535">
        <v>1</v>
      </c>
      <c r="B535">
        <v>84238</v>
      </c>
      <c r="C535" t="s">
        <v>63</v>
      </c>
      <c r="D535" t="s">
        <v>39</v>
      </c>
      <c r="E535">
        <v>29390</v>
      </c>
      <c r="F535" s="2">
        <v>39732</v>
      </c>
      <c r="G535" s="2">
        <v>25569</v>
      </c>
      <c r="H535">
        <v>55</v>
      </c>
      <c r="I535" t="s">
        <v>27</v>
      </c>
      <c r="J535" s="2"/>
      <c r="K535" t="s">
        <v>28</v>
      </c>
      <c r="L535">
        <v>42</v>
      </c>
      <c r="M535" t="s">
        <v>59</v>
      </c>
      <c r="N535" t="s">
        <v>106</v>
      </c>
      <c r="O535">
        <f t="shared" si="16"/>
        <v>1850</v>
      </c>
      <c r="P535">
        <v>1300</v>
      </c>
      <c r="Q535">
        <v>300</v>
      </c>
      <c r="R535">
        <v>0</v>
      </c>
      <c r="S535">
        <v>0</v>
      </c>
      <c r="T535">
        <v>0</v>
      </c>
      <c r="U535">
        <v>0</v>
      </c>
      <c r="V535">
        <v>500</v>
      </c>
      <c r="W535">
        <v>0</v>
      </c>
      <c r="X535">
        <v>250</v>
      </c>
      <c r="Y535">
        <v>1441.97</v>
      </c>
      <c r="Z535">
        <f t="shared" si="17"/>
        <v>3291.9700000000003</v>
      </c>
    </row>
    <row r="536" spans="1:26" x14ac:dyDescent="0.3">
      <c r="A536">
        <v>1</v>
      </c>
      <c r="B536">
        <v>84244</v>
      </c>
      <c r="C536" t="s">
        <v>598</v>
      </c>
      <c r="D536" t="s">
        <v>32</v>
      </c>
      <c r="E536">
        <v>21281</v>
      </c>
      <c r="F536" s="2">
        <v>39732</v>
      </c>
      <c r="G536" s="2">
        <v>25390</v>
      </c>
      <c r="H536">
        <v>56</v>
      </c>
      <c r="I536" t="s">
        <v>27</v>
      </c>
      <c r="J536" s="2"/>
      <c r="K536" t="s">
        <v>28</v>
      </c>
      <c r="L536">
        <v>42</v>
      </c>
      <c r="M536" t="s">
        <v>59</v>
      </c>
      <c r="N536" t="s">
        <v>49</v>
      </c>
      <c r="O536">
        <f t="shared" si="16"/>
        <v>1200</v>
      </c>
      <c r="P536">
        <v>950</v>
      </c>
      <c r="Q536">
        <v>250</v>
      </c>
      <c r="R536">
        <v>0</v>
      </c>
      <c r="S536">
        <v>0</v>
      </c>
      <c r="T536">
        <v>0</v>
      </c>
      <c r="U536">
        <v>0</v>
      </c>
      <c r="V536">
        <v>150</v>
      </c>
      <c r="W536">
        <v>0</v>
      </c>
      <c r="X536">
        <v>0</v>
      </c>
      <c r="Y536">
        <v>1310.58</v>
      </c>
      <c r="Z536">
        <f t="shared" si="17"/>
        <v>2510.58</v>
      </c>
    </row>
    <row r="537" spans="1:26" x14ac:dyDescent="0.3">
      <c r="A537">
        <v>1</v>
      </c>
      <c r="B537">
        <v>84270</v>
      </c>
      <c r="C537" t="s">
        <v>599</v>
      </c>
      <c r="D537" t="s">
        <v>32</v>
      </c>
      <c r="E537">
        <v>21277</v>
      </c>
      <c r="F537" s="2">
        <v>39734</v>
      </c>
      <c r="G537" s="2">
        <v>30929</v>
      </c>
      <c r="H537">
        <v>41</v>
      </c>
      <c r="I537" t="s">
        <v>27</v>
      </c>
      <c r="J537" s="2"/>
      <c r="K537" t="s">
        <v>28</v>
      </c>
      <c r="L537">
        <v>42</v>
      </c>
      <c r="M537" t="s">
        <v>59</v>
      </c>
      <c r="N537" t="s">
        <v>79</v>
      </c>
      <c r="O537">
        <f t="shared" si="16"/>
        <v>1350</v>
      </c>
      <c r="P537">
        <v>975</v>
      </c>
      <c r="Q537">
        <v>375</v>
      </c>
      <c r="R537">
        <v>0</v>
      </c>
      <c r="S537">
        <v>0</v>
      </c>
      <c r="T537">
        <v>0</v>
      </c>
      <c r="U537">
        <v>0</v>
      </c>
      <c r="V537">
        <v>100</v>
      </c>
      <c r="W537">
        <v>0</v>
      </c>
      <c r="X537">
        <v>0</v>
      </c>
      <c r="Y537">
        <v>1340.94</v>
      </c>
      <c r="Z537">
        <f t="shared" si="17"/>
        <v>2690.94</v>
      </c>
    </row>
    <row r="538" spans="1:26" x14ac:dyDescent="0.3">
      <c r="A538">
        <v>1</v>
      </c>
      <c r="B538">
        <v>84287</v>
      </c>
      <c r="C538" t="s">
        <v>25</v>
      </c>
      <c r="D538" t="s">
        <v>39</v>
      </c>
      <c r="E538">
        <v>29391</v>
      </c>
      <c r="F538" s="2">
        <v>39736</v>
      </c>
      <c r="G538" s="2">
        <v>31413</v>
      </c>
      <c r="H538">
        <v>39</v>
      </c>
      <c r="I538" t="s">
        <v>27</v>
      </c>
      <c r="J538" s="2"/>
      <c r="K538" t="s">
        <v>28</v>
      </c>
      <c r="L538">
        <v>42</v>
      </c>
      <c r="M538" t="s">
        <v>29</v>
      </c>
      <c r="N538" t="s">
        <v>600</v>
      </c>
      <c r="O538">
        <f t="shared" si="16"/>
        <v>1700</v>
      </c>
      <c r="P538">
        <v>1300</v>
      </c>
      <c r="Q538">
        <v>250</v>
      </c>
      <c r="R538">
        <v>0</v>
      </c>
      <c r="S538">
        <v>0</v>
      </c>
      <c r="T538">
        <v>0</v>
      </c>
      <c r="U538">
        <v>0</v>
      </c>
      <c r="V538">
        <v>0</v>
      </c>
      <c r="W538">
        <v>0</v>
      </c>
      <c r="X538">
        <v>150</v>
      </c>
      <c r="Y538">
        <v>1413.73</v>
      </c>
      <c r="Z538">
        <f t="shared" si="17"/>
        <v>3113.73</v>
      </c>
    </row>
    <row r="539" spans="1:26" x14ac:dyDescent="0.3">
      <c r="A539">
        <v>1</v>
      </c>
      <c r="B539">
        <v>84289</v>
      </c>
      <c r="C539" t="s">
        <v>302</v>
      </c>
      <c r="D539" t="s">
        <v>39</v>
      </c>
      <c r="E539">
        <v>29397</v>
      </c>
      <c r="F539" s="2">
        <v>39736</v>
      </c>
      <c r="G539" s="2">
        <v>24871</v>
      </c>
      <c r="H539">
        <v>57</v>
      </c>
      <c r="I539" t="s">
        <v>27</v>
      </c>
      <c r="J539" s="2"/>
      <c r="K539" t="s">
        <v>28</v>
      </c>
      <c r="L539">
        <v>42</v>
      </c>
      <c r="M539" t="s">
        <v>29</v>
      </c>
      <c r="N539" t="s">
        <v>224</v>
      </c>
      <c r="O539">
        <f t="shared" si="16"/>
        <v>2000</v>
      </c>
      <c r="P539">
        <v>1300</v>
      </c>
      <c r="Q539">
        <v>250</v>
      </c>
      <c r="R539">
        <v>0</v>
      </c>
      <c r="S539">
        <v>0</v>
      </c>
      <c r="T539">
        <v>0</v>
      </c>
      <c r="U539">
        <v>0</v>
      </c>
      <c r="V539">
        <v>350</v>
      </c>
      <c r="W539">
        <v>0</v>
      </c>
      <c r="X539">
        <v>450</v>
      </c>
      <c r="Y539">
        <v>1390</v>
      </c>
      <c r="Z539">
        <f t="shared" si="17"/>
        <v>3390</v>
      </c>
    </row>
    <row r="540" spans="1:26" x14ac:dyDescent="0.3">
      <c r="A540">
        <v>1</v>
      </c>
      <c r="B540">
        <v>84294</v>
      </c>
      <c r="C540" t="s">
        <v>212</v>
      </c>
      <c r="D540" t="s">
        <v>35</v>
      </c>
      <c r="E540">
        <v>15700</v>
      </c>
      <c r="F540" s="2">
        <v>39736</v>
      </c>
      <c r="G540" s="2">
        <v>25953</v>
      </c>
      <c r="H540">
        <v>54</v>
      </c>
      <c r="I540" t="s">
        <v>27</v>
      </c>
      <c r="J540" s="2"/>
      <c r="K540" t="s">
        <v>28</v>
      </c>
      <c r="L540">
        <v>42</v>
      </c>
      <c r="M540" t="s">
        <v>29</v>
      </c>
      <c r="N540" t="s">
        <v>465</v>
      </c>
      <c r="O540">
        <f t="shared" si="16"/>
        <v>2300</v>
      </c>
      <c r="P540">
        <v>1900</v>
      </c>
      <c r="Q540">
        <v>300</v>
      </c>
      <c r="R540">
        <v>0</v>
      </c>
      <c r="S540">
        <v>0</v>
      </c>
      <c r="T540">
        <v>0</v>
      </c>
      <c r="U540">
        <v>0</v>
      </c>
      <c r="V540">
        <v>0</v>
      </c>
      <c r="W540">
        <v>0</v>
      </c>
      <c r="X540">
        <v>100</v>
      </c>
      <c r="Y540">
        <v>1546.86</v>
      </c>
      <c r="Z540">
        <f t="shared" si="17"/>
        <v>3846.8599999999997</v>
      </c>
    </row>
    <row r="541" spans="1:26" x14ac:dyDescent="0.3">
      <c r="A541">
        <v>1</v>
      </c>
      <c r="B541">
        <v>84307</v>
      </c>
      <c r="C541" t="s">
        <v>601</v>
      </c>
      <c r="D541" t="s">
        <v>32</v>
      </c>
      <c r="E541">
        <v>21281</v>
      </c>
      <c r="F541" s="2">
        <v>39736</v>
      </c>
      <c r="G541" s="2">
        <v>29832</v>
      </c>
      <c r="H541">
        <v>44</v>
      </c>
      <c r="I541" t="s">
        <v>27</v>
      </c>
      <c r="J541" s="2"/>
      <c r="K541" t="s">
        <v>28</v>
      </c>
      <c r="L541">
        <v>30</v>
      </c>
      <c r="M541" t="s">
        <v>29</v>
      </c>
      <c r="N541" t="s">
        <v>602</v>
      </c>
      <c r="O541">
        <f t="shared" si="16"/>
        <v>12000</v>
      </c>
      <c r="P541">
        <v>5500</v>
      </c>
      <c r="Q541">
        <v>500</v>
      </c>
      <c r="R541">
        <v>1300</v>
      </c>
      <c r="S541">
        <v>700</v>
      </c>
      <c r="T541">
        <v>0</v>
      </c>
      <c r="U541">
        <v>0</v>
      </c>
      <c r="V541">
        <v>3000</v>
      </c>
      <c r="W541">
        <v>0</v>
      </c>
      <c r="X541">
        <v>4000</v>
      </c>
      <c r="Y541">
        <v>3647.94</v>
      </c>
      <c r="Z541">
        <f t="shared" si="17"/>
        <v>15647.94</v>
      </c>
    </row>
    <row r="542" spans="1:26" x14ac:dyDescent="0.3">
      <c r="A542">
        <v>1</v>
      </c>
      <c r="B542">
        <v>84329</v>
      </c>
      <c r="C542" t="s">
        <v>603</v>
      </c>
      <c r="D542" t="s">
        <v>32</v>
      </c>
      <c r="E542">
        <v>21277</v>
      </c>
      <c r="F542" s="2">
        <v>39739</v>
      </c>
      <c r="G542" s="2">
        <v>28491</v>
      </c>
      <c r="H542">
        <v>47</v>
      </c>
      <c r="I542" t="s">
        <v>27</v>
      </c>
      <c r="J542" s="2"/>
      <c r="K542" t="s">
        <v>28</v>
      </c>
      <c r="L542">
        <v>42</v>
      </c>
      <c r="M542" t="s">
        <v>29</v>
      </c>
      <c r="N542" t="s">
        <v>33</v>
      </c>
      <c r="O542">
        <f t="shared" si="16"/>
        <v>1250</v>
      </c>
      <c r="P542">
        <v>910</v>
      </c>
      <c r="Q542">
        <v>340</v>
      </c>
      <c r="R542">
        <v>0</v>
      </c>
      <c r="S542">
        <v>0</v>
      </c>
      <c r="T542">
        <v>0</v>
      </c>
      <c r="U542">
        <v>0</v>
      </c>
      <c r="V542">
        <v>100</v>
      </c>
      <c r="W542">
        <v>0</v>
      </c>
      <c r="X542">
        <v>0</v>
      </c>
      <c r="Y542">
        <v>1312.94</v>
      </c>
      <c r="Z542">
        <f t="shared" si="17"/>
        <v>2562.94</v>
      </c>
    </row>
    <row r="543" spans="1:26" x14ac:dyDescent="0.3">
      <c r="A543">
        <v>1</v>
      </c>
      <c r="B543">
        <v>84330</v>
      </c>
      <c r="C543" t="s">
        <v>25</v>
      </c>
      <c r="D543" t="s">
        <v>32</v>
      </c>
      <c r="E543">
        <v>21277</v>
      </c>
      <c r="F543" s="2">
        <v>39739</v>
      </c>
      <c r="G543" s="2">
        <v>29587</v>
      </c>
      <c r="H543">
        <v>44</v>
      </c>
      <c r="I543" t="s">
        <v>27</v>
      </c>
      <c r="J543" s="2"/>
      <c r="K543" t="s">
        <v>28</v>
      </c>
      <c r="L543">
        <v>42</v>
      </c>
      <c r="M543" t="s">
        <v>29</v>
      </c>
      <c r="N543" t="s">
        <v>121</v>
      </c>
      <c r="O543">
        <f t="shared" si="16"/>
        <v>950</v>
      </c>
      <c r="P543">
        <v>750</v>
      </c>
      <c r="Q543">
        <v>150</v>
      </c>
      <c r="R543">
        <v>0</v>
      </c>
      <c r="S543">
        <v>0</v>
      </c>
      <c r="T543">
        <v>0</v>
      </c>
      <c r="U543">
        <v>0</v>
      </c>
      <c r="V543">
        <v>100</v>
      </c>
      <c r="W543">
        <v>0</v>
      </c>
      <c r="X543">
        <v>50</v>
      </c>
      <c r="Y543">
        <v>1251.98</v>
      </c>
      <c r="Z543">
        <f t="shared" si="17"/>
        <v>2201.98</v>
      </c>
    </row>
    <row r="544" spans="1:26" x14ac:dyDescent="0.3">
      <c r="A544">
        <v>1</v>
      </c>
      <c r="B544">
        <v>84348</v>
      </c>
      <c r="C544" t="s">
        <v>58</v>
      </c>
      <c r="D544" t="s">
        <v>39</v>
      </c>
      <c r="E544">
        <v>29399</v>
      </c>
      <c r="F544" s="2">
        <v>39739</v>
      </c>
      <c r="G544" s="2">
        <v>32085</v>
      </c>
      <c r="H544">
        <v>38</v>
      </c>
      <c r="I544" t="s">
        <v>27</v>
      </c>
      <c r="J544" s="2"/>
      <c r="K544" t="s">
        <v>28</v>
      </c>
      <c r="L544">
        <v>42</v>
      </c>
      <c r="M544" t="s">
        <v>29</v>
      </c>
      <c r="N544" t="s">
        <v>604</v>
      </c>
      <c r="O544">
        <f t="shared" si="16"/>
        <v>3000</v>
      </c>
      <c r="P544">
        <v>1950</v>
      </c>
      <c r="Q544">
        <v>275</v>
      </c>
      <c r="R544">
        <v>0</v>
      </c>
      <c r="S544">
        <v>0</v>
      </c>
      <c r="T544">
        <v>0</v>
      </c>
      <c r="U544">
        <v>0</v>
      </c>
      <c r="V544">
        <v>400</v>
      </c>
      <c r="W544">
        <v>0</v>
      </c>
      <c r="X544">
        <v>775</v>
      </c>
      <c r="Y544">
        <v>1687.02</v>
      </c>
      <c r="Z544">
        <f t="shared" si="17"/>
        <v>4687.0200000000004</v>
      </c>
    </row>
    <row r="545" spans="1:26" x14ac:dyDescent="0.3">
      <c r="A545">
        <v>1</v>
      </c>
      <c r="B545">
        <v>84356</v>
      </c>
      <c r="C545" t="s">
        <v>25</v>
      </c>
      <c r="D545" t="s">
        <v>32</v>
      </c>
      <c r="E545">
        <v>21282</v>
      </c>
      <c r="F545" s="2">
        <v>39740</v>
      </c>
      <c r="G545" s="2">
        <v>31048</v>
      </c>
      <c r="H545">
        <v>40</v>
      </c>
      <c r="I545" t="s">
        <v>27</v>
      </c>
      <c r="J545" s="2"/>
      <c r="K545" t="s">
        <v>28</v>
      </c>
      <c r="L545">
        <v>42</v>
      </c>
      <c r="M545" t="s">
        <v>29</v>
      </c>
      <c r="N545" t="s">
        <v>605</v>
      </c>
      <c r="O545">
        <f t="shared" si="16"/>
        <v>1250</v>
      </c>
      <c r="P545">
        <v>1000</v>
      </c>
      <c r="Q545">
        <v>250</v>
      </c>
      <c r="R545">
        <v>0</v>
      </c>
      <c r="S545">
        <v>0</v>
      </c>
      <c r="T545">
        <v>0</v>
      </c>
      <c r="U545">
        <v>0</v>
      </c>
      <c r="V545">
        <v>150</v>
      </c>
      <c r="W545">
        <v>0</v>
      </c>
      <c r="X545">
        <v>0</v>
      </c>
      <c r="Y545">
        <v>1331.96</v>
      </c>
      <c r="Z545">
        <f t="shared" si="17"/>
        <v>2581.96</v>
      </c>
    </row>
    <row r="546" spans="1:26" x14ac:dyDescent="0.3">
      <c r="A546">
        <v>1</v>
      </c>
      <c r="B546">
        <v>84360</v>
      </c>
      <c r="C546" t="s">
        <v>606</v>
      </c>
      <c r="D546" t="s">
        <v>32</v>
      </c>
      <c r="E546">
        <v>21268</v>
      </c>
      <c r="F546" s="2">
        <v>39740</v>
      </c>
      <c r="G546" s="2">
        <v>27030</v>
      </c>
      <c r="H546">
        <v>51</v>
      </c>
      <c r="I546" t="s">
        <v>27</v>
      </c>
      <c r="J546" s="2"/>
      <c r="K546" t="s">
        <v>28</v>
      </c>
      <c r="L546">
        <v>42</v>
      </c>
      <c r="M546" t="s">
        <v>29</v>
      </c>
      <c r="N546" t="s">
        <v>200</v>
      </c>
      <c r="O546">
        <f t="shared" si="16"/>
        <v>1100</v>
      </c>
      <c r="P546">
        <v>900</v>
      </c>
      <c r="Q546">
        <v>200</v>
      </c>
      <c r="R546">
        <v>0</v>
      </c>
      <c r="S546">
        <v>0</v>
      </c>
      <c r="T546">
        <v>0</v>
      </c>
      <c r="U546">
        <v>0</v>
      </c>
      <c r="V546">
        <v>0</v>
      </c>
      <c r="W546">
        <v>0</v>
      </c>
      <c r="X546">
        <v>0</v>
      </c>
      <c r="Y546">
        <v>1285.26</v>
      </c>
      <c r="Z546">
        <f t="shared" si="17"/>
        <v>2385.2600000000002</v>
      </c>
    </row>
    <row r="547" spans="1:26" x14ac:dyDescent="0.3">
      <c r="A547">
        <v>1</v>
      </c>
      <c r="B547">
        <v>84361</v>
      </c>
      <c r="C547" t="s">
        <v>47</v>
      </c>
      <c r="D547" t="s">
        <v>32</v>
      </c>
      <c r="E547">
        <v>21268</v>
      </c>
      <c r="F547" s="2">
        <v>39740</v>
      </c>
      <c r="G547" s="2">
        <v>28076</v>
      </c>
      <c r="H547">
        <v>49</v>
      </c>
      <c r="I547" t="s">
        <v>27</v>
      </c>
      <c r="J547" s="2"/>
      <c r="K547" t="s">
        <v>28</v>
      </c>
      <c r="L547">
        <v>42</v>
      </c>
      <c r="M547" t="s">
        <v>29</v>
      </c>
      <c r="N547" t="s">
        <v>200</v>
      </c>
      <c r="O547">
        <f t="shared" si="16"/>
        <v>1050</v>
      </c>
      <c r="P547">
        <v>830</v>
      </c>
      <c r="Q547">
        <v>220</v>
      </c>
      <c r="R547">
        <v>0</v>
      </c>
      <c r="S547">
        <v>0</v>
      </c>
      <c r="T547">
        <v>0</v>
      </c>
      <c r="U547">
        <v>0</v>
      </c>
      <c r="V547">
        <v>0</v>
      </c>
      <c r="W547">
        <v>0</v>
      </c>
      <c r="X547">
        <v>0</v>
      </c>
      <c r="Y547">
        <v>1273.69</v>
      </c>
      <c r="Z547">
        <f t="shared" si="17"/>
        <v>2323.69</v>
      </c>
    </row>
    <row r="548" spans="1:26" x14ac:dyDescent="0.3">
      <c r="A548">
        <v>1</v>
      </c>
      <c r="B548">
        <v>84363</v>
      </c>
      <c r="C548" t="s">
        <v>199</v>
      </c>
      <c r="D548" t="s">
        <v>39</v>
      </c>
      <c r="E548">
        <v>29391</v>
      </c>
      <c r="F548" s="2">
        <v>39740</v>
      </c>
      <c r="G548" s="2">
        <v>24838</v>
      </c>
      <c r="H548">
        <v>57</v>
      </c>
      <c r="I548" t="s">
        <v>27</v>
      </c>
      <c r="J548" s="2"/>
      <c r="K548" t="s">
        <v>28</v>
      </c>
      <c r="L548">
        <v>42</v>
      </c>
      <c r="M548" t="s">
        <v>29</v>
      </c>
      <c r="N548" t="s">
        <v>200</v>
      </c>
      <c r="O548">
        <f t="shared" si="16"/>
        <v>1200</v>
      </c>
      <c r="P548">
        <v>950</v>
      </c>
      <c r="Q548">
        <v>250</v>
      </c>
      <c r="R548">
        <v>0</v>
      </c>
      <c r="S548">
        <v>0</v>
      </c>
      <c r="T548">
        <v>0</v>
      </c>
      <c r="U548">
        <v>0</v>
      </c>
      <c r="V548">
        <v>0</v>
      </c>
      <c r="W548">
        <v>0</v>
      </c>
      <c r="X548">
        <v>0</v>
      </c>
      <c r="Y548">
        <v>1306.28</v>
      </c>
      <c r="Z548">
        <f t="shared" si="17"/>
        <v>2506.2799999999997</v>
      </c>
    </row>
    <row r="549" spans="1:26" x14ac:dyDescent="0.3">
      <c r="A549">
        <v>1</v>
      </c>
      <c r="B549">
        <v>84369</v>
      </c>
      <c r="C549" t="s">
        <v>607</v>
      </c>
      <c r="D549" t="s">
        <v>32</v>
      </c>
      <c r="E549">
        <v>21277</v>
      </c>
      <c r="F549" s="2">
        <v>39740</v>
      </c>
      <c r="G549" s="2">
        <v>30317</v>
      </c>
      <c r="H549">
        <v>42</v>
      </c>
      <c r="I549" t="s">
        <v>27</v>
      </c>
      <c r="J549" s="2"/>
      <c r="K549" t="s">
        <v>28</v>
      </c>
      <c r="L549">
        <v>42</v>
      </c>
      <c r="M549" t="s">
        <v>29</v>
      </c>
      <c r="N549" t="s">
        <v>200</v>
      </c>
      <c r="O549">
        <f t="shared" si="16"/>
        <v>1250</v>
      </c>
      <c r="P549">
        <v>950</v>
      </c>
      <c r="Q549">
        <v>250</v>
      </c>
      <c r="R549">
        <v>0</v>
      </c>
      <c r="S549">
        <v>0</v>
      </c>
      <c r="T549">
        <v>0</v>
      </c>
      <c r="U549">
        <v>0</v>
      </c>
      <c r="V549">
        <v>100</v>
      </c>
      <c r="W549">
        <v>0</v>
      </c>
      <c r="X549">
        <v>50</v>
      </c>
      <c r="Y549">
        <v>1316.21</v>
      </c>
      <c r="Z549">
        <f t="shared" si="17"/>
        <v>2566.21</v>
      </c>
    </row>
    <row r="550" spans="1:26" x14ac:dyDescent="0.3">
      <c r="A550">
        <v>1</v>
      </c>
      <c r="B550">
        <v>84377</v>
      </c>
      <c r="C550" t="s">
        <v>25</v>
      </c>
      <c r="D550" t="s">
        <v>44</v>
      </c>
      <c r="E550">
        <v>10029</v>
      </c>
      <c r="F550" s="2">
        <v>39740</v>
      </c>
      <c r="G550" s="2">
        <v>28575</v>
      </c>
      <c r="H550">
        <v>47</v>
      </c>
      <c r="I550" t="s">
        <v>27</v>
      </c>
      <c r="J550" s="2"/>
      <c r="K550" t="s">
        <v>28</v>
      </c>
      <c r="L550">
        <v>42</v>
      </c>
      <c r="M550" t="s">
        <v>29</v>
      </c>
      <c r="N550" t="s">
        <v>608</v>
      </c>
      <c r="O550">
        <f t="shared" si="16"/>
        <v>1350</v>
      </c>
      <c r="P550">
        <v>970</v>
      </c>
      <c r="Q550">
        <v>250</v>
      </c>
      <c r="R550">
        <v>0</v>
      </c>
      <c r="S550">
        <v>0</v>
      </c>
      <c r="T550">
        <v>0</v>
      </c>
      <c r="U550">
        <v>0</v>
      </c>
      <c r="V550">
        <v>150</v>
      </c>
      <c r="W550">
        <v>0</v>
      </c>
      <c r="X550">
        <v>130</v>
      </c>
      <c r="Y550">
        <v>1336.52</v>
      </c>
      <c r="Z550">
        <f t="shared" si="17"/>
        <v>2686.52</v>
      </c>
    </row>
    <row r="551" spans="1:26" x14ac:dyDescent="0.3">
      <c r="A551">
        <v>1</v>
      </c>
      <c r="B551">
        <v>84379</v>
      </c>
      <c r="C551" t="s">
        <v>609</v>
      </c>
      <c r="D551" t="s">
        <v>32</v>
      </c>
      <c r="E551">
        <v>21280</v>
      </c>
      <c r="F551" s="2">
        <v>39740</v>
      </c>
      <c r="G551" s="2">
        <v>29221</v>
      </c>
      <c r="H551">
        <v>45</v>
      </c>
      <c r="I551" t="s">
        <v>27</v>
      </c>
      <c r="J551" s="2"/>
      <c r="K551" t="s">
        <v>28</v>
      </c>
      <c r="L551">
        <v>42</v>
      </c>
      <c r="M551" t="s">
        <v>29</v>
      </c>
      <c r="N551" t="s">
        <v>610</v>
      </c>
      <c r="O551">
        <f t="shared" si="16"/>
        <v>1350</v>
      </c>
      <c r="P551">
        <v>950</v>
      </c>
      <c r="Q551">
        <v>300</v>
      </c>
      <c r="R551">
        <v>0</v>
      </c>
      <c r="S551">
        <v>0</v>
      </c>
      <c r="T551">
        <v>0</v>
      </c>
      <c r="U551">
        <v>0</v>
      </c>
      <c r="V551">
        <v>100</v>
      </c>
      <c r="W551">
        <v>0</v>
      </c>
      <c r="X551">
        <v>100</v>
      </c>
      <c r="Y551">
        <v>1336.06</v>
      </c>
      <c r="Z551">
        <f t="shared" si="17"/>
        <v>2686.06</v>
      </c>
    </row>
    <row r="552" spans="1:26" x14ac:dyDescent="0.3">
      <c r="A552">
        <v>1</v>
      </c>
      <c r="B552">
        <v>84380</v>
      </c>
      <c r="C552" t="s">
        <v>25</v>
      </c>
      <c r="D552" t="s">
        <v>32</v>
      </c>
      <c r="E552">
        <v>21281</v>
      </c>
      <c r="F552" s="2">
        <v>39740</v>
      </c>
      <c r="G552" s="2">
        <v>28131</v>
      </c>
      <c r="H552">
        <v>48</v>
      </c>
      <c r="I552" t="s">
        <v>27</v>
      </c>
      <c r="J552" s="2"/>
      <c r="K552" t="s">
        <v>28</v>
      </c>
      <c r="L552">
        <v>42</v>
      </c>
      <c r="M552" t="s">
        <v>29</v>
      </c>
      <c r="N552" t="s">
        <v>434</v>
      </c>
      <c r="O552">
        <f t="shared" si="16"/>
        <v>1450</v>
      </c>
      <c r="P552">
        <v>1050</v>
      </c>
      <c r="Q552">
        <v>305</v>
      </c>
      <c r="R552">
        <v>0</v>
      </c>
      <c r="S552">
        <v>0</v>
      </c>
      <c r="T552">
        <v>0</v>
      </c>
      <c r="U552">
        <v>0</v>
      </c>
      <c r="V552">
        <v>200</v>
      </c>
      <c r="W552">
        <v>0</v>
      </c>
      <c r="X552">
        <v>95</v>
      </c>
      <c r="Y552">
        <v>1358.24</v>
      </c>
      <c r="Z552">
        <f t="shared" si="17"/>
        <v>2808.24</v>
      </c>
    </row>
    <row r="553" spans="1:26" x14ac:dyDescent="0.3">
      <c r="A553">
        <v>1</v>
      </c>
      <c r="B553">
        <v>84381</v>
      </c>
      <c r="C553" t="s">
        <v>25</v>
      </c>
      <c r="D553" t="s">
        <v>32</v>
      </c>
      <c r="E553">
        <v>21282</v>
      </c>
      <c r="F553" s="2">
        <v>39740</v>
      </c>
      <c r="G553" s="2">
        <v>26785</v>
      </c>
      <c r="H553">
        <v>52</v>
      </c>
      <c r="I553" t="s">
        <v>27</v>
      </c>
      <c r="J553" s="2"/>
      <c r="K553" t="s">
        <v>28</v>
      </c>
      <c r="L553">
        <v>42</v>
      </c>
      <c r="M553" t="s">
        <v>29</v>
      </c>
      <c r="N553" t="s">
        <v>611</v>
      </c>
      <c r="O553">
        <f t="shared" si="16"/>
        <v>1250</v>
      </c>
      <c r="P553">
        <v>900</v>
      </c>
      <c r="Q553">
        <v>250</v>
      </c>
      <c r="R553">
        <v>0</v>
      </c>
      <c r="S553">
        <v>0</v>
      </c>
      <c r="T553">
        <v>0</v>
      </c>
      <c r="U553">
        <v>0</v>
      </c>
      <c r="V553">
        <v>300</v>
      </c>
      <c r="W553">
        <v>0</v>
      </c>
      <c r="X553">
        <v>100</v>
      </c>
      <c r="Y553">
        <v>1315.04</v>
      </c>
      <c r="Z553">
        <f t="shared" si="17"/>
        <v>2565.04</v>
      </c>
    </row>
    <row r="554" spans="1:26" x14ac:dyDescent="0.3">
      <c r="A554">
        <v>1</v>
      </c>
      <c r="B554">
        <v>84387</v>
      </c>
      <c r="C554" t="s">
        <v>612</v>
      </c>
      <c r="D554" t="s">
        <v>32</v>
      </c>
      <c r="E554">
        <v>21282</v>
      </c>
      <c r="F554" s="2">
        <v>39740</v>
      </c>
      <c r="G554" s="2">
        <v>30348</v>
      </c>
      <c r="H554">
        <v>42</v>
      </c>
      <c r="I554" t="s">
        <v>27</v>
      </c>
      <c r="J554" s="2"/>
      <c r="K554" t="s">
        <v>28</v>
      </c>
      <c r="L554">
        <v>42</v>
      </c>
      <c r="M554" t="s">
        <v>29</v>
      </c>
      <c r="N554" t="s">
        <v>106</v>
      </c>
      <c r="O554">
        <f t="shared" si="16"/>
        <v>1200</v>
      </c>
      <c r="P554">
        <v>900</v>
      </c>
      <c r="Q554">
        <v>300</v>
      </c>
      <c r="R554">
        <v>0</v>
      </c>
      <c r="S554">
        <v>0</v>
      </c>
      <c r="T554">
        <v>0</v>
      </c>
      <c r="U554">
        <v>0</v>
      </c>
      <c r="V554">
        <v>0</v>
      </c>
      <c r="W554">
        <v>0</v>
      </c>
      <c r="X554">
        <v>0</v>
      </c>
      <c r="Y554">
        <v>1305.1099999999999</v>
      </c>
      <c r="Z554">
        <f t="shared" si="17"/>
        <v>2505.1099999999997</v>
      </c>
    </row>
    <row r="555" spans="1:26" x14ac:dyDescent="0.3">
      <c r="A555">
        <v>1</v>
      </c>
      <c r="B555">
        <v>84396</v>
      </c>
      <c r="C555" t="s">
        <v>613</v>
      </c>
      <c r="D555" t="s">
        <v>39</v>
      </c>
      <c r="E555">
        <v>29399</v>
      </c>
      <c r="F555" s="2">
        <v>39741</v>
      </c>
      <c r="G555" s="2">
        <v>27466</v>
      </c>
      <c r="H555">
        <v>50</v>
      </c>
      <c r="I555" t="s">
        <v>27</v>
      </c>
      <c r="J555" s="2"/>
      <c r="K555" t="s">
        <v>28</v>
      </c>
      <c r="L555">
        <v>42</v>
      </c>
      <c r="M555" t="s">
        <v>29</v>
      </c>
      <c r="N555" t="s">
        <v>121</v>
      </c>
      <c r="O555">
        <f t="shared" si="16"/>
        <v>1150</v>
      </c>
      <c r="P555">
        <v>850</v>
      </c>
      <c r="Q555">
        <v>300</v>
      </c>
      <c r="R555">
        <v>0</v>
      </c>
      <c r="S555">
        <v>0</v>
      </c>
      <c r="T555">
        <v>0</v>
      </c>
      <c r="U555">
        <v>0</v>
      </c>
      <c r="V555">
        <v>0</v>
      </c>
      <c r="W555">
        <v>0</v>
      </c>
      <c r="X555">
        <v>0</v>
      </c>
      <c r="Y555">
        <v>1294</v>
      </c>
      <c r="Z555">
        <f t="shared" si="17"/>
        <v>2444</v>
      </c>
    </row>
    <row r="556" spans="1:26" x14ac:dyDescent="0.3">
      <c r="A556">
        <v>1</v>
      </c>
      <c r="B556">
        <v>84397</v>
      </c>
      <c r="C556" t="s">
        <v>25</v>
      </c>
      <c r="D556" t="s">
        <v>44</v>
      </c>
      <c r="E556">
        <v>10025</v>
      </c>
      <c r="F556" s="2">
        <v>39741</v>
      </c>
      <c r="G556" s="2">
        <v>27395</v>
      </c>
      <c r="H556">
        <v>50</v>
      </c>
      <c r="I556" t="s">
        <v>27</v>
      </c>
      <c r="J556" s="2"/>
      <c r="K556" t="s">
        <v>28</v>
      </c>
      <c r="L556">
        <v>42</v>
      </c>
      <c r="M556" t="s">
        <v>29</v>
      </c>
      <c r="N556" t="s">
        <v>76</v>
      </c>
      <c r="O556">
        <f t="shared" si="16"/>
        <v>1350</v>
      </c>
      <c r="P556">
        <v>950</v>
      </c>
      <c r="Q556">
        <v>150</v>
      </c>
      <c r="R556">
        <v>0</v>
      </c>
      <c r="S556">
        <v>0</v>
      </c>
      <c r="T556">
        <v>0</v>
      </c>
      <c r="U556">
        <v>0</v>
      </c>
      <c r="V556">
        <v>150</v>
      </c>
      <c r="W556">
        <v>0</v>
      </c>
      <c r="X556">
        <v>250</v>
      </c>
      <c r="Y556">
        <v>1336.06</v>
      </c>
      <c r="Z556">
        <f t="shared" si="17"/>
        <v>2686.06</v>
      </c>
    </row>
    <row r="557" spans="1:26" x14ac:dyDescent="0.3">
      <c r="A557">
        <v>1</v>
      </c>
      <c r="B557">
        <v>84403</v>
      </c>
      <c r="C557" t="s">
        <v>614</v>
      </c>
      <c r="D557" t="s">
        <v>32</v>
      </c>
      <c r="E557">
        <v>21280</v>
      </c>
      <c r="F557" s="2">
        <v>39741</v>
      </c>
      <c r="G557" s="2">
        <v>31023</v>
      </c>
      <c r="H557">
        <v>41</v>
      </c>
      <c r="I557" t="s">
        <v>27</v>
      </c>
      <c r="J557" s="2"/>
      <c r="K557" t="s">
        <v>28</v>
      </c>
      <c r="L557">
        <v>42</v>
      </c>
      <c r="M557" t="s">
        <v>29</v>
      </c>
      <c r="N557" t="s">
        <v>106</v>
      </c>
      <c r="O557">
        <f t="shared" si="16"/>
        <v>1500</v>
      </c>
      <c r="P557">
        <v>1100</v>
      </c>
      <c r="Q557">
        <v>250</v>
      </c>
      <c r="R557">
        <v>0</v>
      </c>
      <c r="S557">
        <v>0</v>
      </c>
      <c r="T557">
        <v>0</v>
      </c>
      <c r="U557">
        <v>0</v>
      </c>
      <c r="V557">
        <v>300</v>
      </c>
      <c r="W557">
        <v>0</v>
      </c>
      <c r="X557">
        <v>150</v>
      </c>
      <c r="Y557">
        <v>1369.35</v>
      </c>
      <c r="Z557">
        <f t="shared" si="17"/>
        <v>2869.35</v>
      </c>
    </row>
    <row r="558" spans="1:26" x14ac:dyDescent="0.3">
      <c r="A558">
        <v>1</v>
      </c>
      <c r="B558">
        <v>84411</v>
      </c>
      <c r="C558" t="s">
        <v>615</v>
      </c>
      <c r="D558" t="s">
        <v>32</v>
      </c>
      <c r="E558">
        <v>21277</v>
      </c>
      <c r="F558" s="2">
        <v>39741</v>
      </c>
      <c r="G558" s="2">
        <v>27137</v>
      </c>
      <c r="H558">
        <v>51</v>
      </c>
      <c r="I558" t="s">
        <v>27</v>
      </c>
      <c r="J558" s="2"/>
      <c r="K558" t="s">
        <v>28</v>
      </c>
      <c r="L558">
        <v>42</v>
      </c>
      <c r="M558" t="s">
        <v>29</v>
      </c>
      <c r="N558" t="s">
        <v>51</v>
      </c>
      <c r="O558">
        <f t="shared" si="16"/>
        <v>1200</v>
      </c>
      <c r="P558">
        <v>900</v>
      </c>
      <c r="Q558">
        <v>250</v>
      </c>
      <c r="R558">
        <v>0</v>
      </c>
      <c r="S558">
        <v>0</v>
      </c>
      <c r="T558">
        <v>0</v>
      </c>
      <c r="U558">
        <v>0</v>
      </c>
      <c r="V558">
        <v>250</v>
      </c>
      <c r="W558">
        <v>0</v>
      </c>
      <c r="X558">
        <v>50</v>
      </c>
      <c r="Y558">
        <v>1305.1099999999999</v>
      </c>
      <c r="Z558">
        <f t="shared" si="17"/>
        <v>2505.1099999999997</v>
      </c>
    </row>
    <row r="559" spans="1:26" x14ac:dyDescent="0.3">
      <c r="A559">
        <v>1</v>
      </c>
      <c r="B559">
        <v>84413</v>
      </c>
      <c r="C559" t="s">
        <v>25</v>
      </c>
      <c r="D559" t="s">
        <v>32</v>
      </c>
      <c r="E559">
        <v>21282</v>
      </c>
      <c r="F559" s="2">
        <v>39741</v>
      </c>
      <c r="G559" s="2">
        <v>26331</v>
      </c>
      <c r="H559">
        <v>53</v>
      </c>
      <c r="I559" t="s">
        <v>27</v>
      </c>
      <c r="J559" s="2"/>
      <c r="K559" t="s">
        <v>28</v>
      </c>
      <c r="L559">
        <v>42</v>
      </c>
      <c r="M559" t="s">
        <v>29</v>
      </c>
      <c r="N559" t="s">
        <v>145</v>
      </c>
      <c r="O559">
        <f t="shared" si="16"/>
        <v>4850</v>
      </c>
      <c r="P559">
        <v>3200</v>
      </c>
      <c r="Q559">
        <v>700</v>
      </c>
      <c r="R559">
        <v>0</v>
      </c>
      <c r="S559">
        <v>0</v>
      </c>
      <c r="T559">
        <v>0</v>
      </c>
      <c r="U559">
        <v>0</v>
      </c>
      <c r="V559">
        <v>250</v>
      </c>
      <c r="W559">
        <v>0</v>
      </c>
      <c r="X559">
        <v>950</v>
      </c>
      <c r="Y559">
        <v>2083.54</v>
      </c>
      <c r="Z559">
        <f t="shared" si="17"/>
        <v>6933.54</v>
      </c>
    </row>
    <row r="560" spans="1:26" x14ac:dyDescent="0.3">
      <c r="A560">
        <v>1</v>
      </c>
      <c r="B560">
        <v>84419</v>
      </c>
      <c r="C560" t="s">
        <v>616</v>
      </c>
      <c r="D560" t="s">
        <v>44</v>
      </c>
      <c r="E560">
        <v>10029</v>
      </c>
      <c r="F560" s="2">
        <v>39741</v>
      </c>
      <c r="G560" s="2">
        <v>28510</v>
      </c>
      <c r="H560">
        <v>47</v>
      </c>
      <c r="I560" t="s">
        <v>27</v>
      </c>
      <c r="J560" s="2"/>
      <c r="K560" t="s">
        <v>28</v>
      </c>
      <c r="L560">
        <v>42</v>
      </c>
      <c r="M560" t="s">
        <v>29</v>
      </c>
      <c r="N560" t="s">
        <v>474</v>
      </c>
      <c r="O560">
        <f t="shared" si="16"/>
        <v>1250</v>
      </c>
      <c r="P560">
        <v>900</v>
      </c>
      <c r="Q560">
        <v>300</v>
      </c>
      <c r="R560">
        <v>0</v>
      </c>
      <c r="S560">
        <v>0</v>
      </c>
      <c r="T560">
        <v>0</v>
      </c>
      <c r="U560">
        <v>0</v>
      </c>
      <c r="V560">
        <v>0</v>
      </c>
      <c r="W560">
        <v>0</v>
      </c>
      <c r="X560">
        <v>50</v>
      </c>
      <c r="Y560">
        <v>1315.04</v>
      </c>
      <c r="Z560">
        <f t="shared" si="17"/>
        <v>2565.04</v>
      </c>
    </row>
    <row r="561" spans="1:26" x14ac:dyDescent="0.3">
      <c r="A561">
        <v>1</v>
      </c>
      <c r="B561">
        <v>84420</v>
      </c>
      <c r="C561" t="s">
        <v>25</v>
      </c>
      <c r="D561" t="s">
        <v>39</v>
      </c>
      <c r="E561">
        <v>29397</v>
      </c>
      <c r="F561" s="2">
        <v>39741</v>
      </c>
      <c r="G561" s="2">
        <v>30408</v>
      </c>
      <c r="H561">
        <v>42</v>
      </c>
      <c r="I561" t="s">
        <v>27</v>
      </c>
      <c r="J561" s="2"/>
      <c r="K561" t="s">
        <v>28</v>
      </c>
      <c r="L561">
        <v>42</v>
      </c>
      <c r="M561" t="s">
        <v>29</v>
      </c>
      <c r="N561" t="s">
        <v>33</v>
      </c>
      <c r="O561">
        <f t="shared" si="16"/>
        <v>1200</v>
      </c>
      <c r="P561">
        <v>910</v>
      </c>
      <c r="Q561">
        <v>290</v>
      </c>
      <c r="R561">
        <v>0</v>
      </c>
      <c r="S561">
        <v>0</v>
      </c>
      <c r="T561">
        <v>0</v>
      </c>
      <c r="U561">
        <v>0</v>
      </c>
      <c r="V561">
        <v>50</v>
      </c>
      <c r="W561">
        <v>0</v>
      </c>
      <c r="X561">
        <v>0</v>
      </c>
      <c r="Y561">
        <v>1305.3399999999999</v>
      </c>
      <c r="Z561">
        <f t="shared" si="17"/>
        <v>2505.34</v>
      </c>
    </row>
    <row r="562" spans="1:26" x14ac:dyDescent="0.3">
      <c r="A562">
        <v>1</v>
      </c>
      <c r="B562">
        <v>84435</v>
      </c>
      <c r="C562" t="s">
        <v>518</v>
      </c>
      <c r="D562" t="s">
        <v>32</v>
      </c>
      <c r="E562">
        <v>21268</v>
      </c>
      <c r="F562" s="2">
        <v>39741</v>
      </c>
      <c r="G562" s="2">
        <v>28185</v>
      </c>
      <c r="H562">
        <v>48</v>
      </c>
      <c r="I562" t="s">
        <v>27</v>
      </c>
      <c r="J562" s="2"/>
      <c r="K562" t="s">
        <v>28</v>
      </c>
      <c r="L562">
        <v>42</v>
      </c>
      <c r="M562" t="s">
        <v>29</v>
      </c>
      <c r="N562" t="s">
        <v>76</v>
      </c>
      <c r="O562">
        <f t="shared" si="16"/>
        <v>1250</v>
      </c>
      <c r="P562">
        <v>950</v>
      </c>
      <c r="Q562">
        <v>200</v>
      </c>
      <c r="R562">
        <v>0</v>
      </c>
      <c r="S562">
        <v>0</v>
      </c>
      <c r="T562">
        <v>0</v>
      </c>
      <c r="U562">
        <v>0</v>
      </c>
      <c r="V562">
        <v>250</v>
      </c>
      <c r="W562">
        <v>0</v>
      </c>
      <c r="X562">
        <v>100</v>
      </c>
      <c r="Y562">
        <v>1316.21</v>
      </c>
      <c r="Z562">
        <f t="shared" si="17"/>
        <v>2566.21</v>
      </c>
    </row>
    <row r="563" spans="1:26" x14ac:dyDescent="0.3">
      <c r="A563">
        <v>1</v>
      </c>
      <c r="B563">
        <v>84442</v>
      </c>
      <c r="C563" t="s">
        <v>617</v>
      </c>
      <c r="D563" t="s">
        <v>32</v>
      </c>
      <c r="E563">
        <v>21277</v>
      </c>
      <c r="F563" s="2">
        <v>39741</v>
      </c>
      <c r="G563" s="2">
        <v>31693</v>
      </c>
      <c r="H563">
        <v>39</v>
      </c>
      <c r="I563" t="s">
        <v>27</v>
      </c>
      <c r="J563" s="2"/>
      <c r="K563" t="s">
        <v>28</v>
      </c>
      <c r="L563">
        <v>42</v>
      </c>
      <c r="M563" t="s">
        <v>29</v>
      </c>
      <c r="N563" t="s">
        <v>33</v>
      </c>
      <c r="O563">
        <f t="shared" si="16"/>
        <v>1300</v>
      </c>
      <c r="P563">
        <v>950</v>
      </c>
      <c r="Q563">
        <v>150</v>
      </c>
      <c r="R563">
        <v>0</v>
      </c>
      <c r="S563">
        <v>0</v>
      </c>
      <c r="T563">
        <v>0</v>
      </c>
      <c r="U563">
        <v>0</v>
      </c>
      <c r="V563">
        <v>100</v>
      </c>
      <c r="W563">
        <v>0</v>
      </c>
      <c r="X563">
        <v>200</v>
      </c>
      <c r="Y563">
        <v>1324.96</v>
      </c>
      <c r="Z563">
        <f t="shared" si="17"/>
        <v>2624.96</v>
      </c>
    </row>
    <row r="564" spans="1:26" x14ac:dyDescent="0.3">
      <c r="A564">
        <v>1</v>
      </c>
      <c r="B564">
        <v>84452</v>
      </c>
      <c r="C564" t="s">
        <v>618</v>
      </c>
      <c r="D564" t="s">
        <v>32</v>
      </c>
      <c r="E564">
        <v>21277</v>
      </c>
      <c r="F564" s="2">
        <v>39740</v>
      </c>
      <c r="G564" s="2">
        <v>27030</v>
      </c>
      <c r="H564">
        <v>51</v>
      </c>
      <c r="I564" t="s">
        <v>27</v>
      </c>
      <c r="J564" s="2"/>
      <c r="K564" t="s">
        <v>28</v>
      </c>
      <c r="L564">
        <v>42</v>
      </c>
      <c r="M564" t="s">
        <v>29</v>
      </c>
      <c r="N564" t="s">
        <v>30</v>
      </c>
      <c r="O564">
        <f t="shared" si="16"/>
        <v>1200</v>
      </c>
      <c r="P564">
        <v>950</v>
      </c>
      <c r="Q564">
        <v>250</v>
      </c>
      <c r="R564">
        <v>0</v>
      </c>
      <c r="S564">
        <v>0</v>
      </c>
      <c r="T564">
        <v>0</v>
      </c>
      <c r="U564">
        <v>0</v>
      </c>
      <c r="V564">
        <v>100</v>
      </c>
      <c r="W564">
        <v>0</v>
      </c>
      <c r="X564">
        <v>0</v>
      </c>
      <c r="Y564">
        <v>1306.28</v>
      </c>
      <c r="Z564">
        <f t="shared" si="17"/>
        <v>2506.2799999999997</v>
      </c>
    </row>
    <row r="565" spans="1:26" x14ac:dyDescent="0.3">
      <c r="A565">
        <v>1</v>
      </c>
      <c r="B565">
        <v>84456</v>
      </c>
      <c r="C565" t="s">
        <v>619</v>
      </c>
      <c r="D565" t="s">
        <v>32</v>
      </c>
      <c r="E565">
        <v>21277</v>
      </c>
      <c r="F565" s="2">
        <v>39741</v>
      </c>
      <c r="G565" s="2">
        <v>27834</v>
      </c>
      <c r="H565">
        <v>49</v>
      </c>
      <c r="I565" t="s">
        <v>27</v>
      </c>
      <c r="J565" s="2"/>
      <c r="K565" t="s">
        <v>28</v>
      </c>
      <c r="L565">
        <v>42</v>
      </c>
      <c r="M565" t="s">
        <v>29</v>
      </c>
      <c r="N565" t="s">
        <v>190</v>
      </c>
      <c r="O565">
        <f t="shared" si="16"/>
        <v>1200</v>
      </c>
      <c r="P565">
        <v>950</v>
      </c>
      <c r="Q565">
        <v>250</v>
      </c>
      <c r="R565">
        <v>0</v>
      </c>
      <c r="S565">
        <v>0</v>
      </c>
      <c r="T565">
        <v>0</v>
      </c>
      <c r="U565">
        <v>0</v>
      </c>
      <c r="V565">
        <v>150</v>
      </c>
      <c r="W565">
        <v>0</v>
      </c>
      <c r="X565">
        <v>0</v>
      </c>
      <c r="Y565">
        <v>1320.87</v>
      </c>
      <c r="Z565">
        <f t="shared" si="17"/>
        <v>2520.87</v>
      </c>
    </row>
    <row r="566" spans="1:26" x14ac:dyDescent="0.3">
      <c r="A566">
        <v>1</v>
      </c>
      <c r="B566">
        <v>84463</v>
      </c>
      <c r="C566" t="s">
        <v>620</v>
      </c>
      <c r="D566" t="s">
        <v>26</v>
      </c>
      <c r="E566">
        <v>23092</v>
      </c>
      <c r="F566" s="2">
        <v>39748</v>
      </c>
      <c r="G566" s="2">
        <v>25177</v>
      </c>
      <c r="H566">
        <v>57</v>
      </c>
      <c r="I566" t="s">
        <v>27</v>
      </c>
      <c r="J566" s="2"/>
      <c r="K566" t="s">
        <v>28</v>
      </c>
      <c r="L566">
        <v>42</v>
      </c>
      <c r="M566" t="s">
        <v>59</v>
      </c>
      <c r="N566" t="s">
        <v>30</v>
      </c>
      <c r="O566">
        <f t="shared" si="16"/>
        <v>1200</v>
      </c>
      <c r="P566">
        <v>900</v>
      </c>
      <c r="Q566">
        <v>200</v>
      </c>
      <c r="R566">
        <v>0</v>
      </c>
      <c r="S566">
        <v>0</v>
      </c>
      <c r="T566">
        <v>0</v>
      </c>
      <c r="U566">
        <v>0</v>
      </c>
      <c r="V566">
        <v>0</v>
      </c>
      <c r="W566">
        <v>0</v>
      </c>
      <c r="X566">
        <v>100</v>
      </c>
      <c r="Y566">
        <v>1309.4100000000001</v>
      </c>
      <c r="Z566">
        <f t="shared" si="17"/>
        <v>2509.41</v>
      </c>
    </row>
    <row r="567" spans="1:26" x14ac:dyDescent="0.3">
      <c r="A567">
        <v>1</v>
      </c>
      <c r="B567">
        <v>84465</v>
      </c>
      <c r="C567" t="s">
        <v>621</v>
      </c>
      <c r="D567" t="s">
        <v>82</v>
      </c>
      <c r="E567">
        <v>11075</v>
      </c>
      <c r="F567" s="2">
        <v>39748</v>
      </c>
      <c r="G567" s="2">
        <v>31782</v>
      </c>
      <c r="H567">
        <v>38</v>
      </c>
      <c r="I567" t="s">
        <v>27</v>
      </c>
      <c r="J567" s="2"/>
      <c r="K567" t="s">
        <v>28</v>
      </c>
      <c r="L567">
        <v>42</v>
      </c>
      <c r="M567" t="s">
        <v>59</v>
      </c>
      <c r="N567" t="s">
        <v>51</v>
      </c>
      <c r="O567">
        <f t="shared" si="16"/>
        <v>1100</v>
      </c>
      <c r="P567">
        <v>850</v>
      </c>
      <c r="Q567">
        <v>250</v>
      </c>
      <c r="R567">
        <v>0</v>
      </c>
      <c r="S567">
        <v>0</v>
      </c>
      <c r="T567">
        <v>0</v>
      </c>
      <c r="U567">
        <v>0</v>
      </c>
      <c r="V567">
        <v>0</v>
      </c>
      <c r="W567">
        <v>0</v>
      </c>
      <c r="X567">
        <v>0</v>
      </c>
      <c r="Y567">
        <v>1288.3900000000001</v>
      </c>
      <c r="Z567">
        <f t="shared" si="17"/>
        <v>2388.3900000000003</v>
      </c>
    </row>
    <row r="568" spans="1:26" x14ac:dyDescent="0.3">
      <c r="A568">
        <v>1</v>
      </c>
      <c r="B568">
        <v>84466</v>
      </c>
      <c r="C568" t="s">
        <v>622</v>
      </c>
      <c r="D568" t="s">
        <v>39</v>
      </c>
      <c r="E568">
        <v>29397</v>
      </c>
      <c r="F568" s="2">
        <v>39748</v>
      </c>
      <c r="G568" s="2">
        <v>29664</v>
      </c>
      <c r="H568">
        <v>44</v>
      </c>
      <c r="I568" t="s">
        <v>27</v>
      </c>
      <c r="J568" s="2"/>
      <c r="K568" t="s">
        <v>28</v>
      </c>
      <c r="L568">
        <v>42</v>
      </c>
      <c r="M568" t="s">
        <v>59</v>
      </c>
      <c r="N568" t="s">
        <v>51</v>
      </c>
      <c r="O568">
        <f t="shared" si="16"/>
        <v>1150</v>
      </c>
      <c r="P568">
        <v>900</v>
      </c>
      <c r="Q568">
        <v>250</v>
      </c>
      <c r="R568">
        <v>0</v>
      </c>
      <c r="S568">
        <v>0</v>
      </c>
      <c r="T568">
        <v>0</v>
      </c>
      <c r="U568">
        <v>0</v>
      </c>
      <c r="V568">
        <v>0</v>
      </c>
      <c r="W568">
        <v>0</v>
      </c>
      <c r="X568">
        <v>0</v>
      </c>
      <c r="Y568">
        <v>1299.47</v>
      </c>
      <c r="Z568">
        <f t="shared" si="17"/>
        <v>2449.4700000000003</v>
      </c>
    </row>
    <row r="569" spans="1:26" x14ac:dyDescent="0.3">
      <c r="A569">
        <v>1</v>
      </c>
      <c r="B569">
        <v>84489</v>
      </c>
      <c r="C569" t="s">
        <v>526</v>
      </c>
      <c r="D569" t="s">
        <v>39</v>
      </c>
      <c r="E569">
        <v>29390</v>
      </c>
      <c r="F569" s="2">
        <v>39754</v>
      </c>
      <c r="G569" s="2">
        <v>28375</v>
      </c>
      <c r="H569">
        <v>48</v>
      </c>
      <c r="I569" t="s">
        <v>27</v>
      </c>
      <c r="J569" s="2"/>
      <c r="K569" t="s">
        <v>28</v>
      </c>
      <c r="L569">
        <v>42</v>
      </c>
      <c r="M569" t="s">
        <v>29</v>
      </c>
      <c r="N569" t="s">
        <v>623</v>
      </c>
      <c r="O569">
        <f t="shared" si="16"/>
        <v>2050</v>
      </c>
      <c r="P569">
        <v>1800</v>
      </c>
      <c r="Q569">
        <v>200</v>
      </c>
      <c r="R569">
        <v>0</v>
      </c>
      <c r="S569">
        <v>0</v>
      </c>
      <c r="T569">
        <v>0</v>
      </c>
      <c r="U569">
        <v>0</v>
      </c>
      <c r="V569">
        <v>50</v>
      </c>
      <c r="W569">
        <v>0</v>
      </c>
      <c r="X569">
        <v>50</v>
      </c>
      <c r="Y569">
        <v>1494.87</v>
      </c>
      <c r="Z569">
        <f t="shared" si="17"/>
        <v>3544.87</v>
      </c>
    </row>
    <row r="570" spans="1:26" x14ac:dyDescent="0.3">
      <c r="A570">
        <v>1</v>
      </c>
      <c r="B570">
        <v>84491</v>
      </c>
      <c r="C570" t="s">
        <v>63</v>
      </c>
      <c r="D570" t="s">
        <v>32</v>
      </c>
      <c r="E570">
        <v>21281</v>
      </c>
      <c r="F570" s="2">
        <v>39753</v>
      </c>
      <c r="G570" s="2">
        <v>31778</v>
      </c>
      <c r="H570">
        <v>38</v>
      </c>
      <c r="I570" t="s">
        <v>27</v>
      </c>
      <c r="J570" s="2"/>
      <c r="K570" t="s">
        <v>28</v>
      </c>
      <c r="L570">
        <v>42</v>
      </c>
      <c r="M570" t="s">
        <v>223</v>
      </c>
      <c r="N570" t="s">
        <v>33</v>
      </c>
      <c r="O570">
        <f t="shared" si="16"/>
        <v>2550</v>
      </c>
      <c r="P570">
        <v>1850</v>
      </c>
      <c r="Q570">
        <v>500</v>
      </c>
      <c r="R570">
        <v>0</v>
      </c>
      <c r="S570">
        <v>0</v>
      </c>
      <c r="T570">
        <v>0</v>
      </c>
      <c r="U570">
        <v>0</v>
      </c>
      <c r="V570">
        <v>0</v>
      </c>
      <c r="W570">
        <v>0</v>
      </c>
      <c r="X570">
        <v>200</v>
      </c>
      <c r="Y570">
        <v>1512</v>
      </c>
      <c r="Z570">
        <f t="shared" si="17"/>
        <v>4062</v>
      </c>
    </row>
    <row r="571" spans="1:26" x14ac:dyDescent="0.3">
      <c r="A571">
        <v>1</v>
      </c>
      <c r="B571">
        <v>84507</v>
      </c>
      <c r="C571" t="s">
        <v>624</v>
      </c>
      <c r="D571" t="s">
        <v>39</v>
      </c>
      <c r="E571">
        <v>29390</v>
      </c>
      <c r="F571" s="2">
        <v>39764</v>
      </c>
      <c r="G571" s="2">
        <v>23012</v>
      </c>
      <c r="H571">
        <v>62</v>
      </c>
      <c r="I571" t="s">
        <v>27</v>
      </c>
      <c r="J571" s="2"/>
      <c r="K571" t="s">
        <v>28</v>
      </c>
      <c r="L571">
        <v>42</v>
      </c>
      <c r="M571" t="s">
        <v>223</v>
      </c>
      <c r="N571" t="s">
        <v>51</v>
      </c>
      <c r="O571">
        <f t="shared" si="16"/>
        <v>2550</v>
      </c>
      <c r="P571">
        <v>1800</v>
      </c>
      <c r="Q571">
        <v>400</v>
      </c>
      <c r="R571">
        <v>0</v>
      </c>
      <c r="S571">
        <v>0</v>
      </c>
      <c r="T571">
        <v>0</v>
      </c>
      <c r="U571">
        <v>0</v>
      </c>
      <c r="V571">
        <v>0</v>
      </c>
      <c r="W571">
        <v>0</v>
      </c>
      <c r="X571">
        <v>350</v>
      </c>
      <c r="Y571">
        <v>1504.83</v>
      </c>
      <c r="Z571">
        <f t="shared" si="17"/>
        <v>4054.83</v>
      </c>
    </row>
    <row r="572" spans="1:26" x14ac:dyDescent="0.3">
      <c r="A572">
        <v>1</v>
      </c>
      <c r="B572">
        <v>84508</v>
      </c>
      <c r="C572" t="s">
        <v>63</v>
      </c>
      <c r="D572" t="s">
        <v>44</v>
      </c>
      <c r="E572">
        <v>10029</v>
      </c>
      <c r="F572" s="2">
        <v>39771</v>
      </c>
      <c r="G572" s="2">
        <v>28552</v>
      </c>
      <c r="H572">
        <v>47</v>
      </c>
      <c r="I572" t="s">
        <v>27</v>
      </c>
      <c r="J572" s="2"/>
      <c r="K572" t="s">
        <v>28</v>
      </c>
      <c r="L572">
        <v>42</v>
      </c>
      <c r="M572" t="s">
        <v>223</v>
      </c>
      <c r="N572" t="s">
        <v>474</v>
      </c>
      <c r="O572">
        <f t="shared" si="16"/>
        <v>2400</v>
      </c>
      <c r="P572">
        <v>1800</v>
      </c>
      <c r="Q572">
        <v>400</v>
      </c>
      <c r="R572">
        <v>0</v>
      </c>
      <c r="S572">
        <v>0</v>
      </c>
      <c r="T572">
        <v>0</v>
      </c>
      <c r="U572">
        <v>0</v>
      </c>
      <c r="V572">
        <v>0</v>
      </c>
      <c r="W572">
        <v>0</v>
      </c>
      <c r="X572">
        <v>200</v>
      </c>
      <c r="Y572">
        <v>1475.05</v>
      </c>
      <c r="Z572">
        <f t="shared" si="17"/>
        <v>3875.05</v>
      </c>
    </row>
    <row r="573" spans="1:26" x14ac:dyDescent="0.3">
      <c r="A573">
        <v>1</v>
      </c>
      <c r="B573">
        <v>84510</v>
      </c>
      <c r="C573" t="s">
        <v>52</v>
      </c>
      <c r="D573" t="s">
        <v>39</v>
      </c>
      <c r="E573">
        <v>29390</v>
      </c>
      <c r="F573" s="2">
        <v>39764</v>
      </c>
      <c r="G573" s="2">
        <v>21916</v>
      </c>
      <c r="H573">
        <v>65</v>
      </c>
      <c r="I573" t="s">
        <v>27</v>
      </c>
      <c r="J573" s="2"/>
      <c r="K573" t="s">
        <v>28</v>
      </c>
      <c r="L573">
        <v>42</v>
      </c>
      <c r="M573" t="s">
        <v>223</v>
      </c>
      <c r="N573" t="s">
        <v>33</v>
      </c>
      <c r="O573">
        <f t="shared" si="16"/>
        <v>2550</v>
      </c>
      <c r="P573">
        <v>1800</v>
      </c>
      <c r="Q573">
        <v>400</v>
      </c>
      <c r="R573">
        <v>0</v>
      </c>
      <c r="S573">
        <v>0</v>
      </c>
      <c r="T573">
        <v>0</v>
      </c>
      <c r="U573">
        <v>0</v>
      </c>
      <c r="V573">
        <v>0</v>
      </c>
      <c r="W573">
        <v>0</v>
      </c>
      <c r="X573">
        <v>350</v>
      </c>
      <c r="Y573">
        <v>1504.83</v>
      </c>
      <c r="Z573">
        <f t="shared" si="17"/>
        <v>4054.83</v>
      </c>
    </row>
    <row r="574" spans="1:26" x14ac:dyDescent="0.3">
      <c r="A574">
        <v>1</v>
      </c>
      <c r="B574">
        <v>84512</v>
      </c>
      <c r="C574" t="s">
        <v>571</v>
      </c>
      <c r="D574" t="s">
        <v>32</v>
      </c>
      <c r="E574">
        <v>21279</v>
      </c>
      <c r="F574" s="2">
        <v>39764</v>
      </c>
      <c r="G574" s="2">
        <v>26958</v>
      </c>
      <c r="H574">
        <v>52</v>
      </c>
      <c r="I574" t="s">
        <v>27</v>
      </c>
      <c r="J574" s="2"/>
      <c r="K574" t="s">
        <v>28</v>
      </c>
      <c r="L574">
        <v>42</v>
      </c>
      <c r="M574" t="s">
        <v>223</v>
      </c>
      <c r="N574" t="s">
        <v>51</v>
      </c>
      <c r="O574">
        <f t="shared" si="16"/>
        <v>2550</v>
      </c>
      <c r="P574">
        <v>1800</v>
      </c>
      <c r="Q574">
        <v>400</v>
      </c>
      <c r="R574">
        <v>0</v>
      </c>
      <c r="S574">
        <v>0</v>
      </c>
      <c r="T574">
        <v>0</v>
      </c>
      <c r="U574">
        <v>0</v>
      </c>
      <c r="V574">
        <v>0</v>
      </c>
      <c r="W574">
        <v>0</v>
      </c>
      <c r="X574">
        <v>350</v>
      </c>
      <c r="Y574">
        <v>1510.83</v>
      </c>
      <c r="Z574">
        <f t="shared" si="17"/>
        <v>4060.83</v>
      </c>
    </row>
    <row r="575" spans="1:26" x14ac:dyDescent="0.3">
      <c r="A575">
        <v>1</v>
      </c>
      <c r="B575">
        <v>84513</v>
      </c>
      <c r="C575" t="s">
        <v>625</v>
      </c>
      <c r="D575" t="s">
        <v>44</v>
      </c>
      <c r="E575">
        <v>10025</v>
      </c>
      <c r="F575" s="2">
        <v>39764</v>
      </c>
      <c r="G575" s="2">
        <v>28491</v>
      </c>
      <c r="H575">
        <v>47</v>
      </c>
      <c r="I575" t="s">
        <v>27</v>
      </c>
      <c r="J575" s="2"/>
      <c r="K575" t="s">
        <v>28</v>
      </c>
      <c r="L575">
        <v>42</v>
      </c>
      <c r="M575" t="s">
        <v>223</v>
      </c>
      <c r="N575" t="s">
        <v>33</v>
      </c>
      <c r="O575">
        <f t="shared" ref="O575:O638" si="18">P575+Q575+R575+S575+T575+U575+W575+X575</f>
        <v>2400</v>
      </c>
      <c r="P575">
        <v>1800</v>
      </c>
      <c r="Q575">
        <v>400</v>
      </c>
      <c r="R575">
        <v>0</v>
      </c>
      <c r="S575">
        <v>0</v>
      </c>
      <c r="T575">
        <v>0</v>
      </c>
      <c r="U575">
        <v>0</v>
      </c>
      <c r="V575">
        <v>0</v>
      </c>
      <c r="W575">
        <v>0</v>
      </c>
      <c r="X575">
        <v>200</v>
      </c>
      <c r="Y575">
        <v>1481.05</v>
      </c>
      <c r="Z575">
        <f t="shared" ref="Z575:Z638" si="19">Y575+O575</f>
        <v>3881.05</v>
      </c>
    </row>
    <row r="576" spans="1:26" x14ac:dyDescent="0.3">
      <c r="A576">
        <v>1</v>
      </c>
      <c r="B576">
        <v>84514</v>
      </c>
      <c r="C576" t="s">
        <v>626</v>
      </c>
      <c r="D576" t="s">
        <v>32</v>
      </c>
      <c r="E576">
        <v>21277</v>
      </c>
      <c r="F576" s="2">
        <v>39764</v>
      </c>
      <c r="G576" s="2">
        <v>23743</v>
      </c>
      <c r="H576">
        <v>60</v>
      </c>
      <c r="I576" t="s">
        <v>27</v>
      </c>
      <c r="J576" s="2"/>
      <c r="K576" t="s">
        <v>28</v>
      </c>
      <c r="L576">
        <v>42</v>
      </c>
      <c r="M576" t="s">
        <v>223</v>
      </c>
      <c r="N576" t="s">
        <v>51</v>
      </c>
      <c r="O576">
        <f t="shared" si="18"/>
        <v>2400</v>
      </c>
      <c r="P576">
        <v>1800</v>
      </c>
      <c r="Q576">
        <v>400</v>
      </c>
      <c r="R576">
        <v>0</v>
      </c>
      <c r="S576">
        <v>0</v>
      </c>
      <c r="T576">
        <v>0</v>
      </c>
      <c r="U576">
        <v>0</v>
      </c>
      <c r="V576">
        <v>0</v>
      </c>
      <c r="W576">
        <v>0</v>
      </c>
      <c r="X576">
        <v>200</v>
      </c>
      <c r="Y576">
        <v>1481.05</v>
      </c>
      <c r="Z576">
        <f t="shared" si="19"/>
        <v>3881.05</v>
      </c>
    </row>
    <row r="577" spans="1:26" x14ac:dyDescent="0.3">
      <c r="A577">
        <v>1</v>
      </c>
      <c r="B577">
        <v>84518</v>
      </c>
      <c r="C577" t="s">
        <v>627</v>
      </c>
      <c r="D577" t="s">
        <v>32</v>
      </c>
      <c r="E577">
        <v>21281</v>
      </c>
      <c r="F577" s="2">
        <v>39764</v>
      </c>
      <c r="G577" s="2">
        <v>24838</v>
      </c>
      <c r="H577">
        <v>57</v>
      </c>
      <c r="I577" t="s">
        <v>27</v>
      </c>
      <c r="J577" s="2"/>
      <c r="K577" t="s">
        <v>28</v>
      </c>
      <c r="L577">
        <v>42</v>
      </c>
      <c r="M577" t="s">
        <v>223</v>
      </c>
      <c r="N577" t="s">
        <v>51</v>
      </c>
      <c r="O577">
        <f t="shared" si="18"/>
        <v>2400</v>
      </c>
      <c r="P577">
        <v>1800</v>
      </c>
      <c r="Q577">
        <v>400</v>
      </c>
      <c r="R577">
        <v>0</v>
      </c>
      <c r="S577">
        <v>0</v>
      </c>
      <c r="T577">
        <v>0</v>
      </c>
      <c r="U577">
        <v>0</v>
      </c>
      <c r="V577">
        <v>0</v>
      </c>
      <c r="W577">
        <v>0</v>
      </c>
      <c r="X577">
        <v>200</v>
      </c>
      <c r="Y577">
        <v>1481.05</v>
      </c>
      <c r="Z577">
        <f t="shared" si="19"/>
        <v>3881.05</v>
      </c>
    </row>
    <row r="578" spans="1:26" x14ac:dyDescent="0.3">
      <c r="A578">
        <v>1</v>
      </c>
      <c r="B578">
        <v>84520</v>
      </c>
      <c r="C578" t="s">
        <v>346</v>
      </c>
      <c r="D578" t="s">
        <v>32</v>
      </c>
      <c r="E578">
        <v>21281</v>
      </c>
      <c r="F578" s="2">
        <v>39764</v>
      </c>
      <c r="G578" s="2">
        <v>23377</v>
      </c>
      <c r="H578">
        <v>61</v>
      </c>
      <c r="I578" t="s">
        <v>27</v>
      </c>
      <c r="J578" s="2"/>
      <c r="K578" t="s">
        <v>28</v>
      </c>
      <c r="L578">
        <v>42</v>
      </c>
      <c r="M578" t="s">
        <v>223</v>
      </c>
      <c r="N578" t="s">
        <v>33</v>
      </c>
      <c r="O578">
        <f t="shared" si="18"/>
        <v>2550</v>
      </c>
      <c r="P578">
        <v>1850</v>
      </c>
      <c r="Q578">
        <v>500</v>
      </c>
      <c r="R578">
        <v>0</v>
      </c>
      <c r="S578">
        <v>0</v>
      </c>
      <c r="T578">
        <v>0</v>
      </c>
      <c r="U578">
        <v>0</v>
      </c>
      <c r="V578">
        <v>0</v>
      </c>
      <c r="W578">
        <v>0</v>
      </c>
      <c r="X578">
        <v>200</v>
      </c>
      <c r="Y578">
        <v>1599.63</v>
      </c>
      <c r="Z578">
        <f t="shared" si="19"/>
        <v>4149.63</v>
      </c>
    </row>
    <row r="579" spans="1:26" x14ac:dyDescent="0.3">
      <c r="A579">
        <v>1</v>
      </c>
      <c r="B579">
        <v>84522</v>
      </c>
      <c r="C579" t="s">
        <v>628</v>
      </c>
      <c r="D579" t="s">
        <v>32</v>
      </c>
      <c r="E579">
        <v>21281</v>
      </c>
      <c r="F579" s="2">
        <v>39769</v>
      </c>
      <c r="G579" s="2">
        <v>23012</v>
      </c>
      <c r="H579">
        <v>62</v>
      </c>
      <c r="I579" t="s">
        <v>27</v>
      </c>
      <c r="J579" s="2"/>
      <c r="K579" t="s">
        <v>28</v>
      </c>
      <c r="L579">
        <v>42</v>
      </c>
      <c r="M579" t="s">
        <v>223</v>
      </c>
      <c r="N579" t="s">
        <v>629</v>
      </c>
      <c r="O579">
        <f t="shared" si="18"/>
        <v>2550</v>
      </c>
      <c r="P579">
        <v>1800</v>
      </c>
      <c r="Q579">
        <v>400</v>
      </c>
      <c r="R579">
        <v>0</v>
      </c>
      <c r="S579">
        <v>0</v>
      </c>
      <c r="T579">
        <v>0</v>
      </c>
      <c r="U579">
        <v>0</v>
      </c>
      <c r="V579">
        <v>0</v>
      </c>
      <c r="W579">
        <v>0</v>
      </c>
      <c r="X579">
        <v>350</v>
      </c>
      <c r="Y579">
        <v>1510.83</v>
      </c>
      <c r="Z579">
        <f t="shared" si="19"/>
        <v>4060.83</v>
      </c>
    </row>
    <row r="580" spans="1:26" x14ac:dyDescent="0.3">
      <c r="A580">
        <v>1</v>
      </c>
      <c r="B580">
        <v>84528</v>
      </c>
      <c r="C580" t="s">
        <v>25</v>
      </c>
      <c r="D580" t="s">
        <v>32</v>
      </c>
      <c r="E580">
        <v>21282</v>
      </c>
      <c r="F580" s="2">
        <v>39770</v>
      </c>
      <c r="G580" s="2">
        <v>30744</v>
      </c>
      <c r="H580">
        <v>41</v>
      </c>
      <c r="I580" t="s">
        <v>27</v>
      </c>
      <c r="J580" s="2"/>
      <c r="K580" t="s">
        <v>28</v>
      </c>
      <c r="L580">
        <v>42</v>
      </c>
      <c r="M580" t="s">
        <v>29</v>
      </c>
      <c r="N580" t="s">
        <v>33</v>
      </c>
      <c r="O580">
        <f t="shared" si="18"/>
        <v>1150</v>
      </c>
      <c r="P580">
        <v>860</v>
      </c>
      <c r="Q580">
        <v>290</v>
      </c>
      <c r="R580">
        <v>0</v>
      </c>
      <c r="S580">
        <v>0</v>
      </c>
      <c r="T580">
        <v>0</v>
      </c>
      <c r="U580">
        <v>0</v>
      </c>
      <c r="V580">
        <v>0</v>
      </c>
      <c r="W580">
        <v>0</v>
      </c>
      <c r="X580">
        <v>0</v>
      </c>
      <c r="Y580">
        <v>1308.83</v>
      </c>
      <c r="Z580">
        <f t="shared" si="19"/>
        <v>2458.83</v>
      </c>
    </row>
    <row r="581" spans="1:26" x14ac:dyDescent="0.3">
      <c r="A581">
        <v>1</v>
      </c>
      <c r="B581">
        <v>84533</v>
      </c>
      <c r="C581" t="s">
        <v>630</v>
      </c>
      <c r="D581" t="s">
        <v>32</v>
      </c>
      <c r="E581">
        <v>21281</v>
      </c>
      <c r="F581" s="2">
        <v>39770</v>
      </c>
      <c r="G581" s="2">
        <v>28856</v>
      </c>
      <c r="H581">
        <v>46</v>
      </c>
      <c r="I581" t="s">
        <v>27</v>
      </c>
      <c r="J581" s="2"/>
      <c r="K581" t="s">
        <v>28</v>
      </c>
      <c r="L581">
        <v>42</v>
      </c>
      <c r="M581" t="s">
        <v>29</v>
      </c>
      <c r="N581" t="s">
        <v>33</v>
      </c>
      <c r="O581">
        <f t="shared" si="18"/>
        <v>1100</v>
      </c>
      <c r="P581">
        <v>845</v>
      </c>
      <c r="Q581">
        <v>255</v>
      </c>
      <c r="R581">
        <v>0</v>
      </c>
      <c r="S581">
        <v>0</v>
      </c>
      <c r="T581">
        <v>0</v>
      </c>
      <c r="U581">
        <v>0</v>
      </c>
      <c r="V581">
        <v>0</v>
      </c>
      <c r="W581">
        <v>0</v>
      </c>
      <c r="X581">
        <v>0</v>
      </c>
      <c r="Y581">
        <v>1283.98</v>
      </c>
      <c r="Z581">
        <f t="shared" si="19"/>
        <v>2383.98</v>
      </c>
    </row>
    <row r="582" spans="1:26" x14ac:dyDescent="0.3">
      <c r="A582">
        <v>1</v>
      </c>
      <c r="B582">
        <v>84540</v>
      </c>
      <c r="C582" t="s">
        <v>25</v>
      </c>
      <c r="D582" t="s">
        <v>39</v>
      </c>
      <c r="E582">
        <v>29397</v>
      </c>
      <c r="F582" s="2">
        <v>39770</v>
      </c>
      <c r="G582" s="2">
        <v>29526</v>
      </c>
      <c r="H582">
        <v>45</v>
      </c>
      <c r="I582" t="s">
        <v>27</v>
      </c>
      <c r="J582" s="2"/>
      <c r="K582" t="s">
        <v>28</v>
      </c>
      <c r="L582">
        <v>42</v>
      </c>
      <c r="M582" t="s">
        <v>29</v>
      </c>
      <c r="N582" t="s">
        <v>33</v>
      </c>
      <c r="O582">
        <f t="shared" si="18"/>
        <v>1150</v>
      </c>
      <c r="P582">
        <v>860</v>
      </c>
      <c r="Q582">
        <v>290</v>
      </c>
      <c r="R582">
        <v>0</v>
      </c>
      <c r="S582">
        <v>0</v>
      </c>
      <c r="T582">
        <v>0</v>
      </c>
      <c r="U582">
        <v>0</v>
      </c>
      <c r="V582">
        <v>0</v>
      </c>
      <c r="W582">
        <v>0</v>
      </c>
      <c r="X582">
        <v>0</v>
      </c>
      <c r="Y582">
        <v>1294.24</v>
      </c>
      <c r="Z582">
        <f t="shared" si="19"/>
        <v>2444.2399999999998</v>
      </c>
    </row>
    <row r="583" spans="1:26" x14ac:dyDescent="0.3">
      <c r="A583">
        <v>1</v>
      </c>
      <c r="B583">
        <v>84543</v>
      </c>
      <c r="C583" t="s">
        <v>43</v>
      </c>
      <c r="D583" t="s">
        <v>39</v>
      </c>
      <c r="E583">
        <v>29391</v>
      </c>
      <c r="F583" s="2">
        <v>39770</v>
      </c>
      <c r="G583" s="2">
        <v>30303</v>
      </c>
      <c r="H583">
        <v>43</v>
      </c>
      <c r="I583" t="s">
        <v>27</v>
      </c>
      <c r="J583" s="2"/>
      <c r="K583" t="s">
        <v>28</v>
      </c>
      <c r="L583">
        <v>42</v>
      </c>
      <c r="M583" t="s">
        <v>29</v>
      </c>
      <c r="N583" t="s">
        <v>33</v>
      </c>
      <c r="O583">
        <f t="shared" si="18"/>
        <v>1250</v>
      </c>
      <c r="P583">
        <v>900</v>
      </c>
      <c r="Q583">
        <v>150</v>
      </c>
      <c r="R583">
        <v>0</v>
      </c>
      <c r="S583">
        <v>0</v>
      </c>
      <c r="T583">
        <v>0</v>
      </c>
      <c r="U583">
        <v>0</v>
      </c>
      <c r="V583">
        <v>100</v>
      </c>
      <c r="W583">
        <v>0</v>
      </c>
      <c r="X583">
        <v>200</v>
      </c>
      <c r="Y583">
        <v>1315.04</v>
      </c>
      <c r="Z583">
        <f t="shared" si="19"/>
        <v>2565.04</v>
      </c>
    </row>
    <row r="584" spans="1:26" x14ac:dyDescent="0.3">
      <c r="A584">
        <v>1</v>
      </c>
      <c r="B584">
        <v>84552</v>
      </c>
      <c r="C584" t="s">
        <v>631</v>
      </c>
      <c r="D584" t="s">
        <v>39</v>
      </c>
      <c r="E584">
        <v>29398</v>
      </c>
      <c r="F584" s="2">
        <v>39770</v>
      </c>
      <c r="G584" s="2">
        <v>31329</v>
      </c>
      <c r="H584">
        <v>40</v>
      </c>
      <c r="I584" t="s">
        <v>27</v>
      </c>
      <c r="J584" s="2"/>
      <c r="K584" t="s">
        <v>28</v>
      </c>
      <c r="L584">
        <v>42</v>
      </c>
      <c r="M584" t="s">
        <v>29</v>
      </c>
      <c r="N584" t="s">
        <v>33</v>
      </c>
      <c r="O584">
        <f t="shared" si="18"/>
        <v>1525</v>
      </c>
      <c r="P584">
        <v>1100</v>
      </c>
      <c r="Q584">
        <v>150</v>
      </c>
      <c r="R584">
        <v>0</v>
      </c>
      <c r="S584">
        <v>0</v>
      </c>
      <c r="T584">
        <v>0</v>
      </c>
      <c r="U584">
        <v>0</v>
      </c>
      <c r="V584">
        <v>375</v>
      </c>
      <c r="W584">
        <v>0</v>
      </c>
      <c r="X584">
        <v>275</v>
      </c>
      <c r="Y584">
        <v>1368.46</v>
      </c>
      <c r="Z584">
        <f t="shared" si="19"/>
        <v>2893.46</v>
      </c>
    </row>
    <row r="585" spans="1:26" x14ac:dyDescent="0.3">
      <c r="A585">
        <v>1</v>
      </c>
      <c r="B585">
        <v>84556</v>
      </c>
      <c r="C585" t="s">
        <v>632</v>
      </c>
      <c r="D585" t="s">
        <v>32</v>
      </c>
      <c r="E585">
        <v>21281</v>
      </c>
      <c r="F585" s="2">
        <v>39770</v>
      </c>
      <c r="G585" s="2">
        <v>30072</v>
      </c>
      <c r="H585">
        <v>43</v>
      </c>
      <c r="I585" t="s">
        <v>27</v>
      </c>
      <c r="J585" s="2"/>
      <c r="K585" t="s">
        <v>28</v>
      </c>
      <c r="L585">
        <v>42</v>
      </c>
      <c r="M585" t="s">
        <v>29</v>
      </c>
      <c r="N585" t="s">
        <v>33</v>
      </c>
      <c r="O585">
        <f t="shared" si="18"/>
        <v>1200</v>
      </c>
      <c r="P585">
        <v>900</v>
      </c>
      <c r="Q585">
        <v>250</v>
      </c>
      <c r="R585">
        <v>0</v>
      </c>
      <c r="S585">
        <v>0</v>
      </c>
      <c r="T585">
        <v>0</v>
      </c>
      <c r="U585">
        <v>0</v>
      </c>
      <c r="V585">
        <v>250</v>
      </c>
      <c r="W585">
        <v>0</v>
      </c>
      <c r="X585">
        <v>50</v>
      </c>
      <c r="Y585">
        <v>1305.1099999999999</v>
      </c>
      <c r="Z585">
        <f t="shared" si="19"/>
        <v>2505.1099999999997</v>
      </c>
    </row>
    <row r="586" spans="1:26" x14ac:dyDescent="0.3">
      <c r="A586">
        <v>1</v>
      </c>
      <c r="B586">
        <v>84563</v>
      </c>
      <c r="C586" t="s">
        <v>633</v>
      </c>
      <c r="D586" t="s">
        <v>32</v>
      </c>
      <c r="E586">
        <v>21281</v>
      </c>
      <c r="F586" s="2">
        <v>39770</v>
      </c>
      <c r="G586" s="2">
        <v>29860</v>
      </c>
      <c r="H586">
        <v>44</v>
      </c>
      <c r="I586" t="s">
        <v>27</v>
      </c>
      <c r="J586" s="2"/>
      <c r="K586" t="s">
        <v>28</v>
      </c>
      <c r="L586">
        <v>42</v>
      </c>
      <c r="M586" t="s">
        <v>29</v>
      </c>
      <c r="N586" t="s">
        <v>190</v>
      </c>
      <c r="O586">
        <f t="shared" si="18"/>
        <v>1200</v>
      </c>
      <c r="P586">
        <v>950</v>
      </c>
      <c r="Q586">
        <v>250</v>
      </c>
      <c r="R586">
        <v>0</v>
      </c>
      <c r="S586">
        <v>0</v>
      </c>
      <c r="T586">
        <v>0</v>
      </c>
      <c r="U586">
        <v>0</v>
      </c>
      <c r="V586">
        <v>0</v>
      </c>
      <c r="W586">
        <v>0</v>
      </c>
      <c r="X586">
        <v>0</v>
      </c>
      <c r="Y586">
        <v>1306.28</v>
      </c>
      <c r="Z586">
        <f t="shared" si="19"/>
        <v>2506.2799999999997</v>
      </c>
    </row>
    <row r="587" spans="1:26" x14ac:dyDescent="0.3">
      <c r="A587">
        <v>1</v>
      </c>
      <c r="B587">
        <v>84566</v>
      </c>
      <c r="C587" t="s">
        <v>25</v>
      </c>
      <c r="D587" t="s">
        <v>32</v>
      </c>
      <c r="E587">
        <v>21277</v>
      </c>
      <c r="F587" s="2">
        <v>39770</v>
      </c>
      <c r="G587" s="2">
        <v>30317</v>
      </c>
      <c r="H587">
        <v>42</v>
      </c>
      <c r="I587" t="s">
        <v>27</v>
      </c>
      <c r="J587" s="2"/>
      <c r="K587" t="s">
        <v>28</v>
      </c>
      <c r="L587">
        <v>42</v>
      </c>
      <c r="M587" t="s">
        <v>29</v>
      </c>
      <c r="N587" t="s">
        <v>33</v>
      </c>
      <c r="O587">
        <f t="shared" si="18"/>
        <v>1200</v>
      </c>
      <c r="P587">
        <v>900</v>
      </c>
      <c r="Q587">
        <v>300</v>
      </c>
      <c r="R587">
        <v>0</v>
      </c>
      <c r="S587">
        <v>0</v>
      </c>
      <c r="T587">
        <v>0</v>
      </c>
      <c r="U587">
        <v>0</v>
      </c>
      <c r="V587">
        <v>0</v>
      </c>
      <c r="W587">
        <v>0</v>
      </c>
      <c r="X587">
        <v>0</v>
      </c>
      <c r="Y587">
        <v>1305.1099999999999</v>
      </c>
      <c r="Z587">
        <f t="shared" si="19"/>
        <v>2505.1099999999997</v>
      </c>
    </row>
    <row r="588" spans="1:26" x14ac:dyDescent="0.3">
      <c r="A588">
        <v>1</v>
      </c>
      <c r="B588">
        <v>84576</v>
      </c>
      <c r="C588" t="s">
        <v>634</v>
      </c>
      <c r="D588" t="s">
        <v>39</v>
      </c>
      <c r="E588">
        <v>29391</v>
      </c>
      <c r="F588" s="2">
        <v>39770</v>
      </c>
      <c r="G588" s="2">
        <v>31915</v>
      </c>
      <c r="H588">
        <v>38</v>
      </c>
      <c r="I588" t="s">
        <v>27</v>
      </c>
      <c r="J588" s="2"/>
      <c r="K588" t="s">
        <v>28</v>
      </c>
      <c r="L588">
        <v>42</v>
      </c>
      <c r="M588" t="s">
        <v>29</v>
      </c>
      <c r="N588" t="s">
        <v>33</v>
      </c>
      <c r="O588">
        <f t="shared" si="18"/>
        <v>1200</v>
      </c>
      <c r="P588">
        <v>900</v>
      </c>
      <c r="Q588">
        <v>250</v>
      </c>
      <c r="R588">
        <v>0</v>
      </c>
      <c r="S588">
        <v>0</v>
      </c>
      <c r="T588">
        <v>0</v>
      </c>
      <c r="U588">
        <v>0</v>
      </c>
      <c r="V588">
        <v>100</v>
      </c>
      <c r="W588">
        <v>0</v>
      </c>
      <c r="X588">
        <v>50</v>
      </c>
      <c r="Y588">
        <v>1305.1099999999999</v>
      </c>
      <c r="Z588">
        <f t="shared" si="19"/>
        <v>2505.1099999999997</v>
      </c>
    </row>
    <row r="589" spans="1:26" x14ac:dyDescent="0.3">
      <c r="A589">
        <v>1</v>
      </c>
      <c r="B589">
        <v>84580</v>
      </c>
      <c r="C589" t="s">
        <v>408</v>
      </c>
      <c r="D589" t="s">
        <v>32</v>
      </c>
      <c r="E589">
        <v>21277</v>
      </c>
      <c r="F589" s="2">
        <v>39774</v>
      </c>
      <c r="G589" s="2">
        <v>27685</v>
      </c>
      <c r="H589">
        <v>50</v>
      </c>
      <c r="I589" t="s">
        <v>27</v>
      </c>
      <c r="J589" s="2"/>
      <c r="K589" t="s">
        <v>28</v>
      </c>
      <c r="L589">
        <v>42</v>
      </c>
      <c r="M589" t="s">
        <v>223</v>
      </c>
      <c r="N589" t="s">
        <v>51</v>
      </c>
      <c r="O589">
        <f t="shared" si="18"/>
        <v>2400</v>
      </c>
      <c r="P589">
        <v>1800</v>
      </c>
      <c r="Q589">
        <v>400</v>
      </c>
      <c r="R589">
        <v>0</v>
      </c>
      <c r="S589">
        <v>0</v>
      </c>
      <c r="T589">
        <v>0</v>
      </c>
      <c r="U589">
        <v>0</v>
      </c>
      <c r="V589">
        <v>0</v>
      </c>
      <c r="W589">
        <v>0</v>
      </c>
      <c r="X589">
        <v>200</v>
      </c>
      <c r="Y589">
        <v>1481.05</v>
      </c>
      <c r="Z589">
        <f t="shared" si="19"/>
        <v>3881.05</v>
      </c>
    </row>
    <row r="590" spans="1:26" x14ac:dyDescent="0.3">
      <c r="A590">
        <v>1</v>
      </c>
      <c r="B590">
        <v>84588</v>
      </c>
      <c r="C590" t="s">
        <v>635</v>
      </c>
      <c r="D590" t="s">
        <v>32</v>
      </c>
      <c r="E590">
        <v>21282</v>
      </c>
      <c r="F590" s="2">
        <v>39776</v>
      </c>
      <c r="G590" s="2">
        <v>31486</v>
      </c>
      <c r="H590">
        <v>39</v>
      </c>
      <c r="I590" t="s">
        <v>27</v>
      </c>
      <c r="J590" s="2"/>
      <c r="K590" t="s">
        <v>28</v>
      </c>
      <c r="L590">
        <v>42</v>
      </c>
      <c r="M590" t="s">
        <v>29</v>
      </c>
      <c r="N590" t="s">
        <v>33</v>
      </c>
      <c r="O590">
        <f t="shared" si="18"/>
        <v>1150</v>
      </c>
      <c r="P590">
        <v>850</v>
      </c>
      <c r="Q590">
        <v>150</v>
      </c>
      <c r="R590">
        <v>0</v>
      </c>
      <c r="S590">
        <v>0</v>
      </c>
      <c r="T590">
        <v>0</v>
      </c>
      <c r="U590">
        <v>0</v>
      </c>
      <c r="V590">
        <v>200</v>
      </c>
      <c r="W590">
        <v>0</v>
      </c>
      <c r="X590">
        <v>150</v>
      </c>
      <c r="Y590">
        <v>1294</v>
      </c>
      <c r="Z590">
        <f t="shared" si="19"/>
        <v>2444</v>
      </c>
    </row>
    <row r="591" spans="1:26" x14ac:dyDescent="0.3">
      <c r="A591">
        <v>1</v>
      </c>
      <c r="B591">
        <v>84589</v>
      </c>
      <c r="C591" t="s">
        <v>25</v>
      </c>
      <c r="D591" t="s">
        <v>32</v>
      </c>
      <c r="E591">
        <v>21268</v>
      </c>
      <c r="F591" s="2">
        <v>39776</v>
      </c>
      <c r="G591" s="2">
        <v>27395</v>
      </c>
      <c r="H591">
        <v>50</v>
      </c>
      <c r="I591" t="s">
        <v>27</v>
      </c>
      <c r="J591" s="2"/>
      <c r="K591" t="s">
        <v>28</v>
      </c>
      <c r="L591">
        <v>42</v>
      </c>
      <c r="M591" t="s">
        <v>29</v>
      </c>
      <c r="N591" t="s">
        <v>33</v>
      </c>
      <c r="O591">
        <f t="shared" si="18"/>
        <v>1150</v>
      </c>
      <c r="P591">
        <v>860</v>
      </c>
      <c r="Q591">
        <v>290</v>
      </c>
      <c r="R591">
        <v>0</v>
      </c>
      <c r="S591">
        <v>0</v>
      </c>
      <c r="T591">
        <v>0</v>
      </c>
      <c r="U591">
        <v>0</v>
      </c>
      <c r="V591">
        <v>0</v>
      </c>
      <c r="W591">
        <v>0</v>
      </c>
      <c r="X591">
        <v>0</v>
      </c>
      <c r="Y591">
        <v>1294.24</v>
      </c>
      <c r="Z591">
        <f t="shared" si="19"/>
        <v>2444.2399999999998</v>
      </c>
    </row>
    <row r="592" spans="1:26" x14ac:dyDescent="0.3">
      <c r="A592">
        <v>1</v>
      </c>
      <c r="B592">
        <v>84641</v>
      </c>
      <c r="C592" t="s">
        <v>636</v>
      </c>
      <c r="D592" t="s">
        <v>39</v>
      </c>
      <c r="E592">
        <v>29398</v>
      </c>
      <c r="F592" s="2">
        <v>39796</v>
      </c>
      <c r="G592" s="2">
        <v>25358</v>
      </c>
      <c r="H592">
        <v>56</v>
      </c>
      <c r="I592" t="s">
        <v>27</v>
      </c>
      <c r="J592" s="2"/>
      <c r="K592" t="s">
        <v>28</v>
      </c>
      <c r="L592">
        <v>42</v>
      </c>
      <c r="M592" t="s">
        <v>70</v>
      </c>
      <c r="N592" t="s">
        <v>637</v>
      </c>
      <c r="O592">
        <f t="shared" si="18"/>
        <v>5700</v>
      </c>
      <c r="P592">
        <v>4050</v>
      </c>
      <c r="Q592">
        <v>250</v>
      </c>
      <c r="R592">
        <v>0</v>
      </c>
      <c r="S592">
        <v>0</v>
      </c>
      <c r="T592">
        <v>0</v>
      </c>
      <c r="U592">
        <v>0</v>
      </c>
      <c r="V592">
        <v>700</v>
      </c>
      <c r="W592">
        <v>0</v>
      </c>
      <c r="X592">
        <v>1400</v>
      </c>
      <c r="Y592">
        <v>2319.64</v>
      </c>
      <c r="Z592">
        <f t="shared" si="19"/>
        <v>8019.6399999999994</v>
      </c>
    </row>
    <row r="593" spans="1:26" x14ac:dyDescent="0.3">
      <c r="A593">
        <v>1</v>
      </c>
      <c r="B593">
        <v>84643</v>
      </c>
      <c r="C593" t="s">
        <v>638</v>
      </c>
      <c r="D593" t="s">
        <v>39</v>
      </c>
      <c r="E593">
        <v>29390</v>
      </c>
      <c r="F593" s="2">
        <v>39796</v>
      </c>
      <c r="G593" s="2">
        <v>21842</v>
      </c>
      <c r="H593">
        <v>66</v>
      </c>
      <c r="I593" t="s">
        <v>27</v>
      </c>
      <c r="J593" s="2"/>
      <c r="K593" t="s">
        <v>28</v>
      </c>
      <c r="L593">
        <v>42</v>
      </c>
      <c r="M593" t="s">
        <v>223</v>
      </c>
      <c r="N593" t="s">
        <v>51</v>
      </c>
      <c r="O593">
        <f t="shared" si="18"/>
        <v>2550</v>
      </c>
      <c r="P593">
        <v>1800</v>
      </c>
      <c r="Q593">
        <v>400</v>
      </c>
      <c r="R593">
        <v>0</v>
      </c>
      <c r="S593">
        <v>0</v>
      </c>
      <c r="T593">
        <v>0</v>
      </c>
      <c r="U593">
        <v>0</v>
      </c>
      <c r="V593">
        <v>0</v>
      </c>
      <c r="W593">
        <v>0</v>
      </c>
      <c r="X593">
        <v>350</v>
      </c>
      <c r="Y593">
        <v>1510.83</v>
      </c>
      <c r="Z593">
        <f t="shared" si="19"/>
        <v>4060.83</v>
      </c>
    </row>
    <row r="594" spans="1:26" x14ac:dyDescent="0.3">
      <c r="A594">
        <v>1</v>
      </c>
      <c r="B594">
        <v>84644</v>
      </c>
      <c r="C594" t="s">
        <v>639</v>
      </c>
      <c r="D594" t="s">
        <v>32</v>
      </c>
      <c r="E594">
        <v>21279</v>
      </c>
      <c r="F594" s="2">
        <v>39796</v>
      </c>
      <c r="G594" s="2">
        <v>28126</v>
      </c>
      <c r="H594">
        <v>48</v>
      </c>
      <c r="I594" t="s">
        <v>27</v>
      </c>
      <c r="J594" s="2"/>
      <c r="K594" t="s">
        <v>28</v>
      </c>
      <c r="L594">
        <v>42</v>
      </c>
      <c r="M594" t="s">
        <v>223</v>
      </c>
      <c r="N594" t="s">
        <v>33</v>
      </c>
      <c r="O594">
        <f t="shared" si="18"/>
        <v>2550</v>
      </c>
      <c r="P594">
        <v>1800</v>
      </c>
      <c r="Q594">
        <v>400</v>
      </c>
      <c r="R594">
        <v>0</v>
      </c>
      <c r="S594">
        <v>0</v>
      </c>
      <c r="T594">
        <v>0</v>
      </c>
      <c r="U594">
        <v>0</v>
      </c>
      <c r="V594">
        <v>0</v>
      </c>
      <c r="W594">
        <v>0</v>
      </c>
      <c r="X594">
        <v>350</v>
      </c>
      <c r="Y594">
        <v>1510.83</v>
      </c>
      <c r="Z594">
        <f t="shared" si="19"/>
        <v>4060.83</v>
      </c>
    </row>
    <row r="595" spans="1:26" x14ac:dyDescent="0.3">
      <c r="A595">
        <v>1</v>
      </c>
      <c r="B595">
        <v>84652</v>
      </c>
      <c r="C595" t="s">
        <v>640</v>
      </c>
      <c r="D595" t="s">
        <v>32</v>
      </c>
      <c r="E595">
        <v>21281</v>
      </c>
      <c r="F595" s="2">
        <v>39799</v>
      </c>
      <c r="G595" s="2">
        <v>25569</v>
      </c>
      <c r="H595">
        <v>55</v>
      </c>
      <c r="I595" t="s">
        <v>27</v>
      </c>
      <c r="J595" s="2"/>
      <c r="K595" t="s">
        <v>28</v>
      </c>
      <c r="L595">
        <v>42</v>
      </c>
      <c r="M595" t="s">
        <v>29</v>
      </c>
      <c r="N595" t="s">
        <v>33</v>
      </c>
      <c r="O595">
        <f t="shared" si="18"/>
        <v>1100</v>
      </c>
      <c r="P595">
        <v>845</v>
      </c>
      <c r="Q595">
        <v>255</v>
      </c>
      <c r="R595">
        <v>0</v>
      </c>
      <c r="S595">
        <v>0</v>
      </c>
      <c r="T595">
        <v>0</v>
      </c>
      <c r="U595">
        <v>0</v>
      </c>
      <c r="V595">
        <v>0</v>
      </c>
      <c r="W595">
        <v>0</v>
      </c>
      <c r="X595">
        <v>0</v>
      </c>
      <c r="Y595">
        <v>1283.98</v>
      </c>
      <c r="Z595">
        <f t="shared" si="19"/>
        <v>2383.98</v>
      </c>
    </row>
    <row r="596" spans="1:26" x14ac:dyDescent="0.3">
      <c r="A596">
        <v>1</v>
      </c>
      <c r="B596">
        <v>84657</v>
      </c>
      <c r="C596" t="s">
        <v>25</v>
      </c>
      <c r="D596" t="s">
        <v>32</v>
      </c>
      <c r="E596">
        <v>21277</v>
      </c>
      <c r="F596" s="2">
        <v>39799</v>
      </c>
      <c r="G596" s="2">
        <v>28495</v>
      </c>
      <c r="H596">
        <v>47</v>
      </c>
      <c r="I596" t="s">
        <v>27</v>
      </c>
      <c r="J596" s="2"/>
      <c r="K596" t="s">
        <v>28</v>
      </c>
      <c r="L596">
        <v>42</v>
      </c>
      <c r="M596" t="s">
        <v>29</v>
      </c>
      <c r="N596" t="s">
        <v>33</v>
      </c>
      <c r="O596">
        <f t="shared" si="18"/>
        <v>1150</v>
      </c>
      <c r="P596">
        <v>850</v>
      </c>
      <c r="Q596">
        <v>200</v>
      </c>
      <c r="R596">
        <v>0</v>
      </c>
      <c r="S596">
        <v>0</v>
      </c>
      <c r="T596">
        <v>0</v>
      </c>
      <c r="U596">
        <v>0</v>
      </c>
      <c r="V596">
        <v>200</v>
      </c>
      <c r="W596">
        <v>0</v>
      </c>
      <c r="X596">
        <v>100</v>
      </c>
      <c r="Y596">
        <v>1294</v>
      </c>
      <c r="Z596">
        <f t="shared" si="19"/>
        <v>2444</v>
      </c>
    </row>
    <row r="597" spans="1:26" x14ac:dyDescent="0.3">
      <c r="A597">
        <v>1</v>
      </c>
      <c r="B597">
        <v>84661</v>
      </c>
      <c r="C597" t="s">
        <v>641</v>
      </c>
      <c r="D597" t="s">
        <v>32</v>
      </c>
      <c r="E597">
        <v>21281</v>
      </c>
      <c r="F597" s="2">
        <v>39799</v>
      </c>
      <c r="G597" s="2">
        <v>27395</v>
      </c>
      <c r="H597">
        <v>50</v>
      </c>
      <c r="I597" t="s">
        <v>27</v>
      </c>
      <c r="J597" s="2"/>
      <c r="K597" t="s">
        <v>28</v>
      </c>
      <c r="L597">
        <v>42</v>
      </c>
      <c r="M597" t="s">
        <v>29</v>
      </c>
      <c r="N597" t="s">
        <v>33</v>
      </c>
      <c r="O597">
        <f t="shared" si="18"/>
        <v>1150</v>
      </c>
      <c r="P597">
        <v>860</v>
      </c>
      <c r="Q597">
        <v>290</v>
      </c>
      <c r="R597">
        <v>0</v>
      </c>
      <c r="S597">
        <v>0</v>
      </c>
      <c r="T597">
        <v>0</v>
      </c>
      <c r="U597">
        <v>0</v>
      </c>
      <c r="V597">
        <v>0</v>
      </c>
      <c r="W597">
        <v>0</v>
      </c>
      <c r="X597">
        <v>0</v>
      </c>
      <c r="Y597">
        <v>1308.83</v>
      </c>
      <c r="Z597">
        <f t="shared" si="19"/>
        <v>2458.83</v>
      </c>
    </row>
    <row r="598" spans="1:26" x14ac:dyDescent="0.3">
      <c r="A598">
        <v>1</v>
      </c>
      <c r="B598">
        <v>84667</v>
      </c>
      <c r="C598" t="s">
        <v>642</v>
      </c>
      <c r="D598" t="s">
        <v>32</v>
      </c>
      <c r="E598">
        <v>21282</v>
      </c>
      <c r="F598" s="2">
        <v>39799</v>
      </c>
      <c r="G598" s="2">
        <v>30473</v>
      </c>
      <c r="H598">
        <v>42</v>
      </c>
      <c r="I598" t="s">
        <v>27</v>
      </c>
      <c r="J598" s="2"/>
      <c r="K598" t="s">
        <v>28</v>
      </c>
      <c r="L598">
        <v>42</v>
      </c>
      <c r="M598" t="s">
        <v>29</v>
      </c>
      <c r="N598" t="s">
        <v>40</v>
      </c>
      <c r="O598">
        <f t="shared" si="18"/>
        <v>1450</v>
      </c>
      <c r="P598">
        <v>1040</v>
      </c>
      <c r="Q598">
        <v>250</v>
      </c>
      <c r="R598">
        <v>0</v>
      </c>
      <c r="S598">
        <v>0</v>
      </c>
      <c r="T598">
        <v>0</v>
      </c>
      <c r="U598">
        <v>0</v>
      </c>
      <c r="V598">
        <v>300</v>
      </c>
      <c r="W598">
        <v>0</v>
      </c>
      <c r="X598">
        <v>160</v>
      </c>
      <c r="Y598">
        <v>1358.01</v>
      </c>
      <c r="Z598">
        <f t="shared" si="19"/>
        <v>2808.01</v>
      </c>
    </row>
    <row r="599" spans="1:26" x14ac:dyDescent="0.3">
      <c r="A599">
        <v>1</v>
      </c>
      <c r="B599">
        <v>84690</v>
      </c>
      <c r="C599" t="s">
        <v>643</v>
      </c>
      <c r="D599" t="s">
        <v>39</v>
      </c>
      <c r="E599">
        <v>29390</v>
      </c>
      <c r="F599" s="2">
        <v>39798</v>
      </c>
      <c r="G599" s="2">
        <v>30317</v>
      </c>
      <c r="H599">
        <v>42</v>
      </c>
      <c r="I599" t="s">
        <v>27</v>
      </c>
      <c r="J599" s="2"/>
      <c r="K599" t="s">
        <v>28</v>
      </c>
      <c r="L599">
        <v>42</v>
      </c>
      <c r="M599" t="s">
        <v>223</v>
      </c>
      <c r="N599" t="s">
        <v>33</v>
      </c>
      <c r="O599">
        <f t="shared" si="18"/>
        <v>2550</v>
      </c>
      <c r="P599">
        <v>1800</v>
      </c>
      <c r="Q599">
        <v>400</v>
      </c>
      <c r="R599">
        <v>0</v>
      </c>
      <c r="S599">
        <v>0</v>
      </c>
      <c r="T599">
        <v>0</v>
      </c>
      <c r="U599">
        <v>0</v>
      </c>
      <c r="V599">
        <v>0</v>
      </c>
      <c r="W599">
        <v>0</v>
      </c>
      <c r="X599">
        <v>350</v>
      </c>
      <c r="Y599">
        <v>1510.83</v>
      </c>
      <c r="Z599">
        <f t="shared" si="19"/>
        <v>4060.83</v>
      </c>
    </row>
    <row r="600" spans="1:26" x14ac:dyDescent="0.3">
      <c r="A600">
        <v>1</v>
      </c>
      <c r="B600">
        <v>84692</v>
      </c>
      <c r="C600" t="s">
        <v>644</v>
      </c>
      <c r="D600" t="s">
        <v>39</v>
      </c>
      <c r="E600">
        <v>29390</v>
      </c>
      <c r="F600" s="2">
        <v>39798</v>
      </c>
      <c r="G600" s="2">
        <v>24838</v>
      </c>
      <c r="H600">
        <v>57</v>
      </c>
      <c r="I600" t="s">
        <v>27</v>
      </c>
      <c r="J600" s="2"/>
      <c r="K600" t="s">
        <v>28</v>
      </c>
      <c r="L600">
        <v>42</v>
      </c>
      <c r="M600" t="s">
        <v>223</v>
      </c>
      <c r="N600" t="s">
        <v>51</v>
      </c>
      <c r="O600">
        <f t="shared" si="18"/>
        <v>2400</v>
      </c>
      <c r="P600">
        <v>1800</v>
      </c>
      <c r="Q600">
        <v>400</v>
      </c>
      <c r="R600">
        <v>0</v>
      </c>
      <c r="S600">
        <v>0</v>
      </c>
      <c r="T600">
        <v>0</v>
      </c>
      <c r="U600">
        <v>0</v>
      </c>
      <c r="V600">
        <v>0</v>
      </c>
      <c r="W600">
        <v>0</v>
      </c>
      <c r="X600">
        <v>200</v>
      </c>
      <c r="Y600">
        <v>1481.05</v>
      </c>
      <c r="Z600">
        <f t="shared" si="19"/>
        <v>3881.05</v>
      </c>
    </row>
    <row r="601" spans="1:26" x14ac:dyDescent="0.3">
      <c r="A601">
        <v>1</v>
      </c>
      <c r="B601">
        <v>84697</v>
      </c>
      <c r="C601" t="s">
        <v>645</v>
      </c>
      <c r="D601" t="s">
        <v>32</v>
      </c>
      <c r="E601">
        <v>21280</v>
      </c>
      <c r="F601" s="2">
        <v>39795</v>
      </c>
      <c r="G601" s="2">
        <v>26665</v>
      </c>
      <c r="H601">
        <v>52</v>
      </c>
      <c r="I601" t="s">
        <v>27</v>
      </c>
      <c r="J601" s="2"/>
      <c r="K601" t="s">
        <v>28</v>
      </c>
      <c r="L601">
        <v>30</v>
      </c>
      <c r="M601" t="s">
        <v>282</v>
      </c>
      <c r="N601" t="s">
        <v>96</v>
      </c>
      <c r="O601">
        <f t="shared" si="18"/>
        <v>22500</v>
      </c>
      <c r="P601">
        <v>11050</v>
      </c>
      <c r="Q601">
        <v>0</v>
      </c>
      <c r="R601">
        <v>2500</v>
      </c>
      <c r="S601">
        <v>1000</v>
      </c>
      <c r="T601">
        <v>1000</v>
      </c>
      <c r="U601">
        <v>1000</v>
      </c>
      <c r="V601">
        <v>1500</v>
      </c>
      <c r="W601">
        <v>0</v>
      </c>
      <c r="X601">
        <v>5950</v>
      </c>
      <c r="Y601">
        <v>5701.19</v>
      </c>
      <c r="Z601">
        <f t="shared" si="19"/>
        <v>28201.19</v>
      </c>
    </row>
    <row r="602" spans="1:26" x14ac:dyDescent="0.3">
      <c r="A602">
        <v>1</v>
      </c>
      <c r="B602">
        <v>84698</v>
      </c>
      <c r="C602" t="s">
        <v>646</v>
      </c>
      <c r="D602" t="s">
        <v>32</v>
      </c>
      <c r="E602">
        <v>21280</v>
      </c>
      <c r="F602" s="2">
        <v>39807</v>
      </c>
      <c r="G602" s="2">
        <v>31473</v>
      </c>
      <c r="H602">
        <v>39</v>
      </c>
      <c r="I602" t="s">
        <v>27</v>
      </c>
      <c r="J602" s="2"/>
      <c r="K602" t="s">
        <v>28</v>
      </c>
      <c r="L602">
        <v>30</v>
      </c>
      <c r="M602" t="s">
        <v>59</v>
      </c>
      <c r="N602" t="s">
        <v>259</v>
      </c>
      <c r="O602">
        <f t="shared" si="18"/>
        <v>8000</v>
      </c>
      <c r="P602">
        <v>4000</v>
      </c>
      <c r="Q602">
        <v>500</v>
      </c>
      <c r="R602">
        <v>1000</v>
      </c>
      <c r="S602">
        <v>500</v>
      </c>
      <c r="T602">
        <v>0</v>
      </c>
      <c r="U602">
        <v>500</v>
      </c>
      <c r="V602">
        <v>1000</v>
      </c>
      <c r="W602">
        <v>0</v>
      </c>
      <c r="X602">
        <v>1500</v>
      </c>
      <c r="Y602">
        <v>2918.19</v>
      </c>
      <c r="Z602">
        <f t="shared" si="19"/>
        <v>10918.19</v>
      </c>
    </row>
    <row r="603" spans="1:26" x14ac:dyDescent="0.3">
      <c r="A603">
        <v>1</v>
      </c>
      <c r="B603">
        <v>84706</v>
      </c>
      <c r="C603" t="s">
        <v>63</v>
      </c>
      <c r="D603" t="s">
        <v>32</v>
      </c>
      <c r="E603">
        <v>21279</v>
      </c>
      <c r="F603" s="2">
        <v>39808</v>
      </c>
      <c r="G603" s="2">
        <v>30451</v>
      </c>
      <c r="H603">
        <v>42</v>
      </c>
      <c r="I603" t="s">
        <v>27</v>
      </c>
      <c r="J603" s="2"/>
      <c r="K603" t="s">
        <v>28</v>
      </c>
      <c r="L603">
        <v>42</v>
      </c>
      <c r="M603" t="s">
        <v>59</v>
      </c>
      <c r="N603" t="s">
        <v>190</v>
      </c>
      <c r="O603">
        <f t="shared" si="18"/>
        <v>1150</v>
      </c>
      <c r="P603">
        <v>850</v>
      </c>
      <c r="Q603">
        <v>200</v>
      </c>
      <c r="R603">
        <v>0</v>
      </c>
      <c r="S603">
        <v>0</v>
      </c>
      <c r="T603">
        <v>0</v>
      </c>
      <c r="U603">
        <v>0</v>
      </c>
      <c r="V603">
        <v>200</v>
      </c>
      <c r="W603">
        <v>0</v>
      </c>
      <c r="X603">
        <v>100</v>
      </c>
      <c r="Y603">
        <v>1350.25</v>
      </c>
      <c r="Z603">
        <f t="shared" si="19"/>
        <v>2500.25</v>
      </c>
    </row>
    <row r="604" spans="1:26" x14ac:dyDescent="0.3">
      <c r="A604">
        <v>1</v>
      </c>
      <c r="B604">
        <v>84719</v>
      </c>
      <c r="C604" t="s">
        <v>197</v>
      </c>
      <c r="D604" t="s">
        <v>39</v>
      </c>
      <c r="E604">
        <v>29391</v>
      </c>
      <c r="F604" s="2">
        <v>39808</v>
      </c>
      <c r="G604" s="2">
        <v>30291</v>
      </c>
      <c r="H604">
        <v>43</v>
      </c>
      <c r="I604" t="s">
        <v>27</v>
      </c>
      <c r="J604" s="2"/>
      <c r="K604" t="s">
        <v>28</v>
      </c>
      <c r="L604">
        <v>42</v>
      </c>
      <c r="M604" t="s">
        <v>59</v>
      </c>
      <c r="N604" t="s">
        <v>33</v>
      </c>
      <c r="O604">
        <f t="shared" si="18"/>
        <v>1200</v>
      </c>
      <c r="P604">
        <v>910</v>
      </c>
      <c r="Q604">
        <v>290</v>
      </c>
      <c r="R604">
        <v>0</v>
      </c>
      <c r="S604">
        <v>0</v>
      </c>
      <c r="T604">
        <v>0</v>
      </c>
      <c r="U604">
        <v>0</v>
      </c>
      <c r="V604">
        <v>0</v>
      </c>
      <c r="W604">
        <v>0</v>
      </c>
      <c r="X604">
        <v>0</v>
      </c>
      <c r="Y604">
        <v>1361.59</v>
      </c>
      <c r="Z604">
        <f t="shared" si="19"/>
        <v>2561.59</v>
      </c>
    </row>
    <row r="605" spans="1:26" x14ac:dyDescent="0.3">
      <c r="A605">
        <v>1</v>
      </c>
      <c r="B605">
        <v>84728</v>
      </c>
      <c r="C605" t="s">
        <v>647</v>
      </c>
      <c r="D605" t="s">
        <v>39</v>
      </c>
      <c r="E605">
        <v>29399</v>
      </c>
      <c r="F605" s="2">
        <v>39807</v>
      </c>
      <c r="G605" s="2">
        <v>27711</v>
      </c>
      <c r="H605">
        <v>50</v>
      </c>
      <c r="I605" t="s">
        <v>27</v>
      </c>
      <c r="J605" s="2"/>
      <c r="K605" t="s">
        <v>28</v>
      </c>
      <c r="L605">
        <v>42</v>
      </c>
      <c r="M605" t="s">
        <v>59</v>
      </c>
      <c r="N605" t="s">
        <v>33</v>
      </c>
      <c r="O605">
        <f t="shared" si="18"/>
        <v>1150</v>
      </c>
      <c r="P605">
        <v>850</v>
      </c>
      <c r="Q605">
        <v>150</v>
      </c>
      <c r="R605">
        <v>0</v>
      </c>
      <c r="S605">
        <v>0</v>
      </c>
      <c r="T605">
        <v>0</v>
      </c>
      <c r="U605">
        <v>0</v>
      </c>
      <c r="V605">
        <v>0</v>
      </c>
      <c r="W605">
        <v>0</v>
      </c>
      <c r="X605">
        <v>150</v>
      </c>
      <c r="Y605">
        <v>1350.25</v>
      </c>
      <c r="Z605">
        <f t="shared" si="19"/>
        <v>2500.25</v>
      </c>
    </row>
    <row r="606" spans="1:26" x14ac:dyDescent="0.3">
      <c r="A606">
        <v>1</v>
      </c>
      <c r="B606">
        <v>84730</v>
      </c>
      <c r="C606" t="s">
        <v>648</v>
      </c>
      <c r="D606" t="s">
        <v>39</v>
      </c>
      <c r="E606">
        <v>29391</v>
      </c>
      <c r="F606" s="2">
        <v>39807</v>
      </c>
      <c r="G606" s="2">
        <v>29012</v>
      </c>
      <c r="H606">
        <v>46</v>
      </c>
      <c r="I606" t="s">
        <v>27</v>
      </c>
      <c r="J606" s="2"/>
      <c r="K606" t="s">
        <v>28</v>
      </c>
      <c r="L606">
        <v>42</v>
      </c>
      <c r="M606" t="s">
        <v>59</v>
      </c>
      <c r="N606" t="s">
        <v>33</v>
      </c>
      <c r="O606">
        <f t="shared" si="18"/>
        <v>1150</v>
      </c>
      <c r="P606">
        <v>850</v>
      </c>
      <c r="Q606">
        <v>150</v>
      </c>
      <c r="R606">
        <v>0</v>
      </c>
      <c r="S606">
        <v>0</v>
      </c>
      <c r="T606">
        <v>0</v>
      </c>
      <c r="U606">
        <v>0</v>
      </c>
      <c r="V606">
        <v>0</v>
      </c>
      <c r="W606">
        <v>0</v>
      </c>
      <c r="X606">
        <v>150</v>
      </c>
      <c r="Y606">
        <v>1350.25</v>
      </c>
      <c r="Z606">
        <f t="shared" si="19"/>
        <v>2500.25</v>
      </c>
    </row>
    <row r="607" spans="1:26" x14ac:dyDescent="0.3">
      <c r="A607">
        <v>1</v>
      </c>
      <c r="B607">
        <v>84753</v>
      </c>
      <c r="C607" t="s">
        <v>649</v>
      </c>
      <c r="D607" t="s">
        <v>32</v>
      </c>
      <c r="E607">
        <v>21281</v>
      </c>
      <c r="F607" s="2">
        <v>39810</v>
      </c>
      <c r="G607" s="2">
        <v>29074</v>
      </c>
      <c r="H607">
        <v>46</v>
      </c>
      <c r="I607" t="s">
        <v>27</v>
      </c>
      <c r="J607" s="2"/>
      <c r="K607" t="s">
        <v>28</v>
      </c>
      <c r="L607">
        <v>42</v>
      </c>
      <c r="M607" t="s">
        <v>59</v>
      </c>
      <c r="N607" t="s">
        <v>33</v>
      </c>
      <c r="O607">
        <f t="shared" si="18"/>
        <v>1200</v>
      </c>
      <c r="P607">
        <v>900</v>
      </c>
      <c r="Q607">
        <v>250</v>
      </c>
      <c r="R607">
        <v>0</v>
      </c>
      <c r="S607">
        <v>0</v>
      </c>
      <c r="T607">
        <v>0</v>
      </c>
      <c r="U607">
        <v>0</v>
      </c>
      <c r="V607">
        <v>200</v>
      </c>
      <c r="W607">
        <v>0</v>
      </c>
      <c r="X607">
        <v>50</v>
      </c>
      <c r="Y607">
        <v>1361.36</v>
      </c>
      <c r="Z607">
        <f t="shared" si="19"/>
        <v>2561.3599999999997</v>
      </c>
    </row>
    <row r="608" spans="1:26" x14ac:dyDescent="0.3">
      <c r="A608">
        <v>1</v>
      </c>
      <c r="B608">
        <v>84757</v>
      </c>
      <c r="C608" t="s">
        <v>25</v>
      </c>
      <c r="D608" t="s">
        <v>32</v>
      </c>
      <c r="E608">
        <v>21277</v>
      </c>
      <c r="F608" s="2">
        <v>39813</v>
      </c>
      <c r="G608" s="2">
        <v>29221</v>
      </c>
      <c r="H608">
        <v>45</v>
      </c>
      <c r="I608" t="s">
        <v>27</v>
      </c>
      <c r="J608" s="2"/>
      <c r="K608" t="s">
        <v>28</v>
      </c>
      <c r="L608">
        <v>42</v>
      </c>
      <c r="M608" t="s">
        <v>29</v>
      </c>
      <c r="N608" t="s">
        <v>33</v>
      </c>
      <c r="O608">
        <f t="shared" si="18"/>
        <v>1200</v>
      </c>
      <c r="P608">
        <v>800</v>
      </c>
      <c r="Q608">
        <v>250</v>
      </c>
      <c r="R608">
        <v>0</v>
      </c>
      <c r="S608">
        <v>0</v>
      </c>
      <c r="T608">
        <v>0</v>
      </c>
      <c r="U608">
        <v>0</v>
      </c>
      <c r="V608">
        <v>0</v>
      </c>
      <c r="W608">
        <v>0</v>
      </c>
      <c r="X608">
        <v>150</v>
      </c>
      <c r="Y608">
        <v>1317.37</v>
      </c>
      <c r="Z608">
        <f t="shared" si="19"/>
        <v>2517.37</v>
      </c>
    </row>
    <row r="609" spans="1:26" x14ac:dyDescent="0.3">
      <c r="A609">
        <v>1</v>
      </c>
      <c r="B609">
        <v>84777</v>
      </c>
      <c r="C609" t="s">
        <v>650</v>
      </c>
      <c r="D609" t="s">
        <v>39</v>
      </c>
      <c r="E609">
        <v>29397</v>
      </c>
      <c r="F609" s="2">
        <v>39822</v>
      </c>
      <c r="G609" s="2">
        <v>30446</v>
      </c>
      <c r="H609">
        <v>42</v>
      </c>
      <c r="I609" t="s">
        <v>27</v>
      </c>
      <c r="J609" s="2"/>
      <c r="K609" t="s">
        <v>28</v>
      </c>
      <c r="L609">
        <v>42</v>
      </c>
      <c r="M609" t="s">
        <v>59</v>
      </c>
      <c r="N609" t="s">
        <v>33</v>
      </c>
      <c r="O609">
        <f t="shared" si="18"/>
        <v>1200</v>
      </c>
      <c r="P609">
        <v>900</v>
      </c>
      <c r="Q609">
        <v>250</v>
      </c>
      <c r="R609">
        <v>0</v>
      </c>
      <c r="S609">
        <v>0</v>
      </c>
      <c r="T609">
        <v>0</v>
      </c>
      <c r="U609">
        <v>0</v>
      </c>
      <c r="V609">
        <v>200</v>
      </c>
      <c r="W609">
        <v>0</v>
      </c>
      <c r="X609">
        <v>50</v>
      </c>
      <c r="Y609">
        <v>1361.36</v>
      </c>
      <c r="Z609">
        <f t="shared" si="19"/>
        <v>2561.3599999999997</v>
      </c>
    </row>
    <row r="610" spans="1:26" x14ac:dyDescent="0.3">
      <c r="A610">
        <v>1</v>
      </c>
      <c r="B610">
        <v>84783</v>
      </c>
      <c r="C610" t="s">
        <v>651</v>
      </c>
      <c r="D610" t="s">
        <v>32</v>
      </c>
      <c r="E610">
        <v>21268</v>
      </c>
      <c r="F610" s="2">
        <v>39822</v>
      </c>
      <c r="G610" s="2">
        <v>27373</v>
      </c>
      <c r="H610">
        <v>51</v>
      </c>
      <c r="I610" t="s">
        <v>27</v>
      </c>
      <c r="J610" s="2"/>
      <c r="K610" t="s">
        <v>28</v>
      </c>
      <c r="L610">
        <v>42</v>
      </c>
      <c r="M610" t="s">
        <v>59</v>
      </c>
      <c r="N610" t="s">
        <v>652</v>
      </c>
      <c r="O610">
        <f t="shared" si="18"/>
        <v>1250</v>
      </c>
      <c r="P610">
        <v>1000</v>
      </c>
      <c r="Q610">
        <v>250</v>
      </c>
      <c r="R610">
        <v>0</v>
      </c>
      <c r="S610">
        <v>0</v>
      </c>
      <c r="T610">
        <v>0</v>
      </c>
      <c r="U610">
        <v>0</v>
      </c>
      <c r="V610">
        <v>50</v>
      </c>
      <c r="W610">
        <v>0</v>
      </c>
      <c r="X610">
        <v>0</v>
      </c>
      <c r="Y610">
        <v>1321.67</v>
      </c>
      <c r="Z610">
        <f t="shared" si="19"/>
        <v>2571.67</v>
      </c>
    </row>
    <row r="611" spans="1:26" x14ac:dyDescent="0.3">
      <c r="A611">
        <v>1</v>
      </c>
      <c r="B611">
        <v>84791</v>
      </c>
      <c r="C611" t="s">
        <v>653</v>
      </c>
      <c r="D611" t="s">
        <v>32</v>
      </c>
      <c r="E611">
        <v>21279</v>
      </c>
      <c r="F611" s="2">
        <v>39822</v>
      </c>
      <c r="G611" s="2">
        <v>31088</v>
      </c>
      <c r="H611">
        <v>40</v>
      </c>
      <c r="I611" t="s">
        <v>27</v>
      </c>
      <c r="J611" s="2"/>
      <c r="K611" t="s">
        <v>28</v>
      </c>
      <c r="L611">
        <v>42</v>
      </c>
      <c r="M611" t="s">
        <v>59</v>
      </c>
      <c r="N611" t="s">
        <v>53</v>
      </c>
      <c r="O611">
        <f t="shared" si="18"/>
        <v>1500</v>
      </c>
      <c r="P611">
        <v>1050</v>
      </c>
      <c r="Q611">
        <v>200</v>
      </c>
      <c r="R611">
        <v>0</v>
      </c>
      <c r="S611">
        <v>0</v>
      </c>
      <c r="T611">
        <v>0</v>
      </c>
      <c r="U611">
        <v>0</v>
      </c>
      <c r="V611">
        <v>50</v>
      </c>
      <c r="W611">
        <v>0</v>
      </c>
      <c r="X611">
        <v>250</v>
      </c>
      <c r="Y611">
        <v>1370.15</v>
      </c>
      <c r="Z611">
        <f t="shared" si="19"/>
        <v>2870.15</v>
      </c>
    </row>
    <row r="612" spans="1:26" x14ac:dyDescent="0.3">
      <c r="A612">
        <v>1</v>
      </c>
      <c r="B612">
        <v>84799</v>
      </c>
      <c r="C612" t="s">
        <v>63</v>
      </c>
      <c r="D612" t="s">
        <v>32</v>
      </c>
      <c r="E612">
        <v>21282</v>
      </c>
      <c r="F612" s="2">
        <v>39822</v>
      </c>
      <c r="G612" s="2">
        <v>30129</v>
      </c>
      <c r="H612">
        <v>43</v>
      </c>
      <c r="I612" t="s">
        <v>27</v>
      </c>
      <c r="J612" s="2"/>
      <c r="K612" t="s">
        <v>28</v>
      </c>
      <c r="L612">
        <v>42</v>
      </c>
      <c r="M612" t="s">
        <v>59</v>
      </c>
      <c r="N612" t="s">
        <v>227</v>
      </c>
      <c r="O612">
        <f t="shared" si="18"/>
        <v>2000</v>
      </c>
      <c r="P612">
        <v>1600</v>
      </c>
      <c r="Q612">
        <v>250</v>
      </c>
      <c r="R612">
        <v>0</v>
      </c>
      <c r="S612">
        <v>0</v>
      </c>
      <c r="T612">
        <v>0</v>
      </c>
      <c r="U612">
        <v>0</v>
      </c>
      <c r="V612">
        <v>500</v>
      </c>
      <c r="W612">
        <v>0</v>
      </c>
      <c r="X612">
        <v>150</v>
      </c>
      <c r="Y612">
        <v>1484.59</v>
      </c>
      <c r="Z612">
        <f t="shared" si="19"/>
        <v>3484.59</v>
      </c>
    </row>
    <row r="613" spans="1:26" x14ac:dyDescent="0.3">
      <c r="A613">
        <v>1</v>
      </c>
      <c r="B613">
        <v>84801</v>
      </c>
      <c r="C613" t="s">
        <v>650</v>
      </c>
      <c r="D613" t="s">
        <v>39</v>
      </c>
      <c r="E613">
        <v>29390</v>
      </c>
      <c r="F613" s="2">
        <v>39822</v>
      </c>
      <c r="G613" s="2">
        <v>27159</v>
      </c>
      <c r="H613">
        <v>51</v>
      </c>
      <c r="I613" t="s">
        <v>27</v>
      </c>
      <c r="J613" s="2"/>
      <c r="K613" t="s">
        <v>28</v>
      </c>
      <c r="L613">
        <v>42</v>
      </c>
      <c r="M613" t="s">
        <v>59</v>
      </c>
      <c r="N613" t="s">
        <v>33</v>
      </c>
      <c r="O613">
        <f t="shared" si="18"/>
        <v>3500</v>
      </c>
      <c r="P613">
        <v>950</v>
      </c>
      <c r="Q613">
        <v>300</v>
      </c>
      <c r="R613">
        <v>0</v>
      </c>
      <c r="S613">
        <v>0</v>
      </c>
      <c r="T613">
        <v>0</v>
      </c>
      <c r="U613">
        <v>0</v>
      </c>
      <c r="V613">
        <v>2250</v>
      </c>
      <c r="W613">
        <v>0</v>
      </c>
      <c r="X613">
        <v>2250</v>
      </c>
      <c r="Y613">
        <v>1767.28</v>
      </c>
      <c r="Z613">
        <f t="shared" si="19"/>
        <v>5267.28</v>
      </c>
    </row>
    <row r="614" spans="1:26" x14ac:dyDescent="0.3">
      <c r="A614">
        <v>1</v>
      </c>
      <c r="B614">
        <v>84813</v>
      </c>
      <c r="C614" t="s">
        <v>654</v>
      </c>
      <c r="D614" t="s">
        <v>32</v>
      </c>
      <c r="E614">
        <v>21281</v>
      </c>
      <c r="F614" s="2">
        <v>39827</v>
      </c>
      <c r="G614" s="2">
        <v>29618</v>
      </c>
      <c r="H614">
        <v>44</v>
      </c>
      <c r="I614" t="s">
        <v>27</v>
      </c>
      <c r="J614" s="2"/>
      <c r="K614" t="s">
        <v>28</v>
      </c>
      <c r="L614">
        <v>42</v>
      </c>
      <c r="M614" t="s">
        <v>29</v>
      </c>
      <c r="N614" t="s">
        <v>33</v>
      </c>
      <c r="O614">
        <f t="shared" si="18"/>
        <v>1200</v>
      </c>
      <c r="P614">
        <v>850</v>
      </c>
      <c r="Q614">
        <v>250</v>
      </c>
      <c r="R614">
        <v>0</v>
      </c>
      <c r="S614">
        <v>0</v>
      </c>
      <c r="T614">
        <v>0</v>
      </c>
      <c r="U614">
        <v>0</v>
      </c>
      <c r="V614">
        <v>250</v>
      </c>
      <c r="W614">
        <v>0</v>
      </c>
      <c r="X614">
        <v>100</v>
      </c>
      <c r="Y614">
        <v>1303.94</v>
      </c>
      <c r="Z614">
        <f t="shared" si="19"/>
        <v>2503.94</v>
      </c>
    </row>
    <row r="615" spans="1:26" x14ac:dyDescent="0.3">
      <c r="A615">
        <v>1</v>
      </c>
      <c r="B615">
        <v>84819</v>
      </c>
      <c r="C615" t="s">
        <v>80</v>
      </c>
      <c r="D615" t="s">
        <v>32</v>
      </c>
      <c r="E615">
        <v>21268</v>
      </c>
      <c r="F615" s="2">
        <v>39827</v>
      </c>
      <c r="G615" s="2">
        <v>25569</v>
      </c>
      <c r="H615">
        <v>55</v>
      </c>
      <c r="I615" t="s">
        <v>27</v>
      </c>
      <c r="J615" s="2"/>
      <c r="K615" t="s">
        <v>28</v>
      </c>
      <c r="L615">
        <v>42</v>
      </c>
      <c r="M615" t="s">
        <v>29</v>
      </c>
      <c r="N615" t="s">
        <v>33</v>
      </c>
      <c r="O615">
        <f t="shared" si="18"/>
        <v>1150</v>
      </c>
      <c r="P615">
        <v>860</v>
      </c>
      <c r="Q615">
        <v>290</v>
      </c>
      <c r="R615">
        <v>0</v>
      </c>
      <c r="S615">
        <v>0</v>
      </c>
      <c r="T615">
        <v>0</v>
      </c>
      <c r="U615">
        <v>0</v>
      </c>
      <c r="V615">
        <v>0</v>
      </c>
      <c r="W615">
        <v>0</v>
      </c>
      <c r="X615">
        <v>0</v>
      </c>
      <c r="Y615">
        <v>1294.24</v>
      </c>
      <c r="Z615">
        <f t="shared" si="19"/>
        <v>2444.2399999999998</v>
      </c>
    </row>
    <row r="616" spans="1:26" x14ac:dyDescent="0.3">
      <c r="A616">
        <v>1</v>
      </c>
      <c r="B616">
        <v>84860</v>
      </c>
      <c r="C616" t="s">
        <v>52</v>
      </c>
      <c r="D616" t="s">
        <v>39</v>
      </c>
      <c r="E616">
        <v>29397</v>
      </c>
      <c r="F616" s="2">
        <v>39828</v>
      </c>
      <c r="G616" s="2">
        <v>22566</v>
      </c>
      <c r="H616">
        <v>64</v>
      </c>
      <c r="I616" t="s">
        <v>27</v>
      </c>
      <c r="J616" s="2"/>
      <c r="K616" t="s">
        <v>28</v>
      </c>
      <c r="L616">
        <v>42</v>
      </c>
      <c r="M616" t="s">
        <v>223</v>
      </c>
      <c r="N616" t="s">
        <v>51</v>
      </c>
      <c r="O616">
        <f t="shared" si="18"/>
        <v>2400</v>
      </c>
      <c r="P616">
        <v>1800</v>
      </c>
      <c r="Q616">
        <v>400</v>
      </c>
      <c r="R616">
        <v>0</v>
      </c>
      <c r="S616">
        <v>0</v>
      </c>
      <c r="T616">
        <v>0</v>
      </c>
      <c r="U616">
        <v>0</v>
      </c>
      <c r="V616">
        <v>0</v>
      </c>
      <c r="W616">
        <v>0</v>
      </c>
      <c r="X616">
        <v>200</v>
      </c>
      <c r="Y616">
        <v>1481.05</v>
      </c>
      <c r="Z616">
        <f t="shared" si="19"/>
        <v>3881.05</v>
      </c>
    </row>
    <row r="617" spans="1:26" x14ac:dyDescent="0.3">
      <c r="A617">
        <v>1</v>
      </c>
      <c r="B617">
        <v>84910</v>
      </c>
      <c r="C617" t="s">
        <v>655</v>
      </c>
      <c r="D617" t="s">
        <v>39</v>
      </c>
      <c r="E617">
        <v>29390</v>
      </c>
      <c r="F617" s="2">
        <v>39880</v>
      </c>
      <c r="G617" s="2">
        <v>29747</v>
      </c>
      <c r="H617">
        <v>44</v>
      </c>
      <c r="I617" t="s">
        <v>27</v>
      </c>
      <c r="J617" s="2"/>
      <c r="K617" t="s">
        <v>28</v>
      </c>
      <c r="L617">
        <v>42</v>
      </c>
      <c r="M617" t="s">
        <v>29</v>
      </c>
      <c r="N617" t="s">
        <v>51</v>
      </c>
      <c r="O617">
        <f t="shared" si="18"/>
        <v>1350</v>
      </c>
      <c r="P617">
        <v>900</v>
      </c>
      <c r="Q617">
        <v>250</v>
      </c>
      <c r="R617">
        <v>0</v>
      </c>
      <c r="S617">
        <v>0</v>
      </c>
      <c r="T617">
        <v>0</v>
      </c>
      <c r="U617">
        <v>0</v>
      </c>
      <c r="V617">
        <v>200</v>
      </c>
      <c r="W617">
        <v>0</v>
      </c>
      <c r="X617">
        <v>200</v>
      </c>
      <c r="Y617">
        <v>1334.89</v>
      </c>
      <c r="Z617">
        <f t="shared" si="19"/>
        <v>2684.8900000000003</v>
      </c>
    </row>
    <row r="618" spans="1:26" x14ac:dyDescent="0.3">
      <c r="A618">
        <v>1</v>
      </c>
      <c r="B618">
        <v>84912</v>
      </c>
      <c r="C618" t="s">
        <v>656</v>
      </c>
      <c r="D618" t="s">
        <v>39</v>
      </c>
      <c r="E618">
        <v>29399</v>
      </c>
      <c r="F618" s="2">
        <v>39880</v>
      </c>
      <c r="G618" s="2">
        <v>30031</v>
      </c>
      <c r="H618">
        <v>43</v>
      </c>
      <c r="I618" t="s">
        <v>27</v>
      </c>
      <c r="J618" s="2"/>
      <c r="K618" t="s">
        <v>28</v>
      </c>
      <c r="L618">
        <v>42</v>
      </c>
      <c r="M618" t="s">
        <v>29</v>
      </c>
      <c r="N618" t="s">
        <v>213</v>
      </c>
      <c r="O618">
        <f t="shared" si="18"/>
        <v>2000</v>
      </c>
      <c r="P618">
        <v>1800</v>
      </c>
      <c r="Q618">
        <v>200</v>
      </c>
      <c r="R618">
        <v>0</v>
      </c>
      <c r="S618">
        <v>0</v>
      </c>
      <c r="T618">
        <v>0</v>
      </c>
      <c r="U618">
        <v>0</v>
      </c>
      <c r="V618">
        <v>0</v>
      </c>
      <c r="W618">
        <v>0</v>
      </c>
      <c r="X618">
        <v>0</v>
      </c>
      <c r="Y618">
        <v>1484.96</v>
      </c>
      <c r="Z618">
        <f t="shared" si="19"/>
        <v>3484.96</v>
      </c>
    </row>
    <row r="619" spans="1:26" x14ac:dyDescent="0.3">
      <c r="A619">
        <v>1</v>
      </c>
      <c r="B619">
        <v>84916</v>
      </c>
      <c r="C619" t="s">
        <v>657</v>
      </c>
      <c r="D619" t="s">
        <v>32</v>
      </c>
      <c r="E619">
        <v>21281</v>
      </c>
      <c r="F619" s="2">
        <v>39880</v>
      </c>
      <c r="G619" s="2">
        <v>28918</v>
      </c>
      <c r="H619">
        <v>46</v>
      </c>
      <c r="I619" t="s">
        <v>27</v>
      </c>
      <c r="J619" s="2"/>
      <c r="K619" t="s">
        <v>28</v>
      </c>
      <c r="L619">
        <v>42</v>
      </c>
      <c r="M619" t="s">
        <v>29</v>
      </c>
      <c r="N619" t="s">
        <v>67</v>
      </c>
      <c r="O619">
        <f t="shared" si="18"/>
        <v>1620</v>
      </c>
      <c r="P619">
        <v>1100</v>
      </c>
      <c r="Q619">
        <v>250</v>
      </c>
      <c r="R619">
        <v>0</v>
      </c>
      <c r="S619">
        <v>0</v>
      </c>
      <c r="T619">
        <v>0</v>
      </c>
      <c r="U619">
        <v>0</v>
      </c>
      <c r="V619">
        <v>120</v>
      </c>
      <c r="W619">
        <v>0</v>
      </c>
      <c r="X619">
        <v>270</v>
      </c>
      <c r="Y619">
        <v>1393.17</v>
      </c>
      <c r="Z619">
        <f t="shared" si="19"/>
        <v>3013.17</v>
      </c>
    </row>
    <row r="620" spans="1:26" x14ac:dyDescent="0.3">
      <c r="A620">
        <v>1</v>
      </c>
      <c r="B620">
        <v>84924</v>
      </c>
      <c r="C620" t="s">
        <v>302</v>
      </c>
      <c r="D620" t="s">
        <v>32</v>
      </c>
      <c r="E620">
        <v>21281</v>
      </c>
      <c r="F620" s="2">
        <v>39880</v>
      </c>
      <c r="G620" s="2">
        <v>30512</v>
      </c>
      <c r="H620">
        <v>42</v>
      </c>
      <c r="I620" t="s">
        <v>27</v>
      </c>
      <c r="J620" s="2"/>
      <c r="K620" t="s">
        <v>28</v>
      </c>
      <c r="L620">
        <v>42</v>
      </c>
      <c r="M620" t="s">
        <v>29</v>
      </c>
      <c r="N620" t="s">
        <v>100</v>
      </c>
      <c r="O620">
        <f t="shared" si="18"/>
        <v>1550</v>
      </c>
      <c r="P620">
        <v>1085</v>
      </c>
      <c r="Q620">
        <v>465</v>
      </c>
      <c r="R620">
        <v>0</v>
      </c>
      <c r="S620">
        <v>0</v>
      </c>
      <c r="T620">
        <v>0</v>
      </c>
      <c r="U620">
        <v>0</v>
      </c>
      <c r="V620">
        <v>350</v>
      </c>
      <c r="W620">
        <v>0</v>
      </c>
      <c r="X620">
        <v>0</v>
      </c>
      <c r="Y620">
        <v>1378.93</v>
      </c>
      <c r="Z620">
        <f t="shared" si="19"/>
        <v>2928.9300000000003</v>
      </c>
    </row>
    <row r="621" spans="1:26" x14ac:dyDescent="0.3">
      <c r="A621">
        <v>1</v>
      </c>
      <c r="B621">
        <v>84943</v>
      </c>
      <c r="C621" t="s">
        <v>63</v>
      </c>
      <c r="D621" t="s">
        <v>32</v>
      </c>
      <c r="E621">
        <v>21282</v>
      </c>
      <c r="F621" s="2">
        <v>39878</v>
      </c>
      <c r="G621" s="2">
        <v>26299</v>
      </c>
      <c r="H621">
        <v>53</v>
      </c>
      <c r="I621" t="s">
        <v>27</v>
      </c>
      <c r="J621" s="2"/>
      <c r="K621" t="s">
        <v>28</v>
      </c>
      <c r="L621">
        <v>42</v>
      </c>
      <c r="M621" t="s">
        <v>59</v>
      </c>
      <c r="N621" t="s">
        <v>119</v>
      </c>
      <c r="O621">
        <f t="shared" si="18"/>
        <v>2250</v>
      </c>
      <c r="P621">
        <v>1600</v>
      </c>
      <c r="Q621">
        <v>150</v>
      </c>
      <c r="R621">
        <v>0</v>
      </c>
      <c r="S621">
        <v>0</v>
      </c>
      <c r="T621">
        <v>0</v>
      </c>
      <c r="U621">
        <v>0</v>
      </c>
      <c r="V621">
        <v>500</v>
      </c>
      <c r="W621">
        <v>0</v>
      </c>
      <c r="X621">
        <v>500</v>
      </c>
      <c r="Y621">
        <v>1534.22</v>
      </c>
      <c r="Z621">
        <f t="shared" si="19"/>
        <v>3784.2200000000003</v>
      </c>
    </row>
    <row r="622" spans="1:26" x14ac:dyDescent="0.3">
      <c r="A622">
        <v>1</v>
      </c>
      <c r="B622">
        <v>41249</v>
      </c>
      <c r="C622" t="s">
        <v>1289</v>
      </c>
      <c r="D622" t="s">
        <v>26</v>
      </c>
      <c r="E622">
        <v>23093</v>
      </c>
      <c r="F622" s="2">
        <v>43627</v>
      </c>
      <c r="G622" s="2">
        <v>23610</v>
      </c>
      <c r="H622">
        <v>61</v>
      </c>
      <c r="I622" t="s">
        <v>27</v>
      </c>
      <c r="J622" s="2">
        <v>43738</v>
      </c>
      <c r="K622" t="s">
        <v>1250</v>
      </c>
      <c r="L622">
        <v>30</v>
      </c>
      <c r="M622" t="s">
        <v>112</v>
      </c>
      <c r="N622" t="s">
        <v>109</v>
      </c>
      <c r="O622">
        <f t="shared" si="18"/>
        <v>18000</v>
      </c>
      <c r="P622">
        <v>12000</v>
      </c>
      <c r="Q622">
        <v>0</v>
      </c>
      <c r="R622">
        <v>4000</v>
      </c>
      <c r="S622">
        <v>1500</v>
      </c>
      <c r="T622">
        <v>0</v>
      </c>
      <c r="U622">
        <v>0</v>
      </c>
      <c r="V622">
        <v>0</v>
      </c>
      <c r="W622">
        <v>0</v>
      </c>
      <c r="X622">
        <v>500</v>
      </c>
      <c r="Y622">
        <v>4106.7299999999996</v>
      </c>
      <c r="Z622">
        <f t="shared" si="19"/>
        <v>22106.73</v>
      </c>
    </row>
    <row r="623" spans="1:26" x14ac:dyDescent="0.3">
      <c r="A623">
        <v>1</v>
      </c>
      <c r="B623">
        <v>84954</v>
      </c>
      <c r="C623" t="s">
        <v>659</v>
      </c>
      <c r="D623" t="s">
        <v>39</v>
      </c>
      <c r="E623">
        <v>29391</v>
      </c>
      <c r="F623" s="2">
        <v>39890</v>
      </c>
      <c r="G623" s="2">
        <v>29313</v>
      </c>
      <c r="H623">
        <v>45</v>
      </c>
      <c r="I623" t="s">
        <v>27</v>
      </c>
      <c r="J623" s="2"/>
      <c r="K623" t="s">
        <v>28</v>
      </c>
      <c r="L623">
        <v>42</v>
      </c>
      <c r="M623" t="s">
        <v>29</v>
      </c>
      <c r="N623" t="s">
        <v>30</v>
      </c>
      <c r="O623">
        <f t="shared" si="18"/>
        <v>1200</v>
      </c>
      <c r="P623">
        <v>900</v>
      </c>
      <c r="Q623">
        <v>200</v>
      </c>
      <c r="R623">
        <v>0</v>
      </c>
      <c r="S623">
        <v>0</v>
      </c>
      <c r="T623">
        <v>0</v>
      </c>
      <c r="U623">
        <v>0</v>
      </c>
      <c r="V623">
        <v>250</v>
      </c>
      <c r="W623">
        <v>0</v>
      </c>
      <c r="X623">
        <v>100</v>
      </c>
      <c r="Y623">
        <v>1305.1099999999999</v>
      </c>
      <c r="Z623">
        <f t="shared" si="19"/>
        <v>2505.1099999999997</v>
      </c>
    </row>
    <row r="624" spans="1:26" x14ac:dyDescent="0.3">
      <c r="A624">
        <v>1</v>
      </c>
      <c r="B624">
        <v>84959</v>
      </c>
      <c r="C624" t="s">
        <v>660</v>
      </c>
      <c r="D624" t="s">
        <v>39</v>
      </c>
      <c r="E624">
        <v>29398</v>
      </c>
      <c r="F624" s="2">
        <v>39895</v>
      </c>
      <c r="G624" s="2">
        <v>29895</v>
      </c>
      <c r="H624">
        <v>44</v>
      </c>
      <c r="I624" t="s">
        <v>27</v>
      </c>
      <c r="J624" s="2"/>
      <c r="K624" t="s">
        <v>28</v>
      </c>
      <c r="L624">
        <v>42</v>
      </c>
      <c r="M624" t="s">
        <v>29</v>
      </c>
      <c r="N624" t="s">
        <v>661</v>
      </c>
      <c r="O624">
        <f t="shared" si="18"/>
        <v>2150</v>
      </c>
      <c r="P624">
        <v>1800</v>
      </c>
      <c r="Q624">
        <v>200</v>
      </c>
      <c r="R624">
        <v>0</v>
      </c>
      <c r="S624">
        <v>0</v>
      </c>
      <c r="T624">
        <v>0</v>
      </c>
      <c r="U624">
        <v>0</v>
      </c>
      <c r="V624">
        <v>50</v>
      </c>
      <c r="W624">
        <v>0</v>
      </c>
      <c r="X624">
        <v>150</v>
      </c>
      <c r="Y624">
        <v>1514.75</v>
      </c>
      <c r="Z624">
        <f t="shared" si="19"/>
        <v>3664.75</v>
      </c>
    </row>
    <row r="625" spans="1:26" x14ac:dyDescent="0.3">
      <c r="A625">
        <v>1</v>
      </c>
      <c r="B625">
        <v>84963</v>
      </c>
      <c r="C625" t="s">
        <v>662</v>
      </c>
      <c r="D625" t="s">
        <v>32</v>
      </c>
      <c r="E625">
        <v>21281</v>
      </c>
      <c r="F625" s="2">
        <v>39895</v>
      </c>
      <c r="G625" s="2">
        <v>31533</v>
      </c>
      <c r="H625">
        <v>39</v>
      </c>
      <c r="I625" t="s">
        <v>27</v>
      </c>
      <c r="J625" s="2"/>
      <c r="K625" t="s">
        <v>28</v>
      </c>
      <c r="L625">
        <v>42</v>
      </c>
      <c r="M625" t="s">
        <v>29</v>
      </c>
      <c r="N625" t="s">
        <v>33</v>
      </c>
      <c r="O625">
        <f t="shared" si="18"/>
        <v>1150</v>
      </c>
      <c r="P625">
        <v>860</v>
      </c>
      <c r="Q625">
        <v>290</v>
      </c>
      <c r="R625">
        <v>0</v>
      </c>
      <c r="S625">
        <v>0</v>
      </c>
      <c r="T625">
        <v>0</v>
      </c>
      <c r="U625">
        <v>0</v>
      </c>
      <c r="V625">
        <v>0</v>
      </c>
      <c r="W625">
        <v>0</v>
      </c>
      <c r="X625">
        <v>0</v>
      </c>
      <c r="Y625">
        <v>1294.24</v>
      </c>
      <c r="Z625">
        <f t="shared" si="19"/>
        <v>2444.2399999999998</v>
      </c>
    </row>
    <row r="626" spans="1:26" x14ac:dyDescent="0.3">
      <c r="A626">
        <v>1</v>
      </c>
      <c r="B626">
        <v>84964</v>
      </c>
      <c r="C626" t="s">
        <v>657</v>
      </c>
      <c r="D626" t="s">
        <v>32</v>
      </c>
      <c r="E626">
        <v>21281</v>
      </c>
      <c r="F626" s="2">
        <v>39895</v>
      </c>
      <c r="G626" s="2">
        <v>28918</v>
      </c>
      <c r="H626">
        <v>46</v>
      </c>
      <c r="I626" t="s">
        <v>27</v>
      </c>
      <c r="J626" s="2"/>
      <c r="K626" t="s">
        <v>28</v>
      </c>
      <c r="L626">
        <v>42</v>
      </c>
      <c r="M626" t="s">
        <v>29</v>
      </c>
      <c r="N626" t="s">
        <v>33</v>
      </c>
      <c r="O626">
        <f t="shared" si="18"/>
        <v>1150</v>
      </c>
      <c r="P626">
        <v>850</v>
      </c>
      <c r="Q626">
        <v>150</v>
      </c>
      <c r="R626">
        <v>0</v>
      </c>
      <c r="S626">
        <v>0</v>
      </c>
      <c r="T626">
        <v>0</v>
      </c>
      <c r="U626">
        <v>0</v>
      </c>
      <c r="V626">
        <v>200</v>
      </c>
      <c r="W626">
        <v>0</v>
      </c>
      <c r="X626">
        <v>150</v>
      </c>
      <c r="Y626">
        <v>1294</v>
      </c>
      <c r="Z626">
        <f t="shared" si="19"/>
        <v>2444</v>
      </c>
    </row>
    <row r="627" spans="1:26" x14ac:dyDescent="0.3">
      <c r="A627">
        <v>1</v>
      </c>
      <c r="B627">
        <v>84972</v>
      </c>
      <c r="C627" t="s">
        <v>63</v>
      </c>
      <c r="D627" t="s">
        <v>32</v>
      </c>
      <c r="E627">
        <v>21280</v>
      </c>
      <c r="F627" s="2">
        <v>39901</v>
      </c>
      <c r="G627" s="2">
        <v>31507</v>
      </c>
      <c r="H627">
        <v>39</v>
      </c>
      <c r="I627" t="s">
        <v>27</v>
      </c>
      <c r="J627" s="2"/>
      <c r="K627" t="s">
        <v>28</v>
      </c>
      <c r="L627">
        <v>30</v>
      </c>
      <c r="M627" t="s">
        <v>142</v>
      </c>
      <c r="N627" t="s">
        <v>138</v>
      </c>
      <c r="O627">
        <f t="shared" si="18"/>
        <v>13000</v>
      </c>
      <c r="P627">
        <v>7000</v>
      </c>
      <c r="Q627">
        <v>800</v>
      </c>
      <c r="R627">
        <v>1750</v>
      </c>
      <c r="S627">
        <v>800</v>
      </c>
      <c r="T627">
        <v>0</v>
      </c>
      <c r="U627">
        <v>0</v>
      </c>
      <c r="V627">
        <v>1500</v>
      </c>
      <c r="W627">
        <v>0</v>
      </c>
      <c r="X627">
        <v>2650</v>
      </c>
      <c r="Y627">
        <v>3854.39</v>
      </c>
      <c r="Z627">
        <f t="shared" si="19"/>
        <v>16854.39</v>
      </c>
    </row>
    <row r="628" spans="1:26" x14ac:dyDescent="0.3">
      <c r="A628">
        <v>1</v>
      </c>
      <c r="B628">
        <v>84988</v>
      </c>
      <c r="C628" t="s">
        <v>663</v>
      </c>
      <c r="D628" t="s">
        <v>35</v>
      </c>
      <c r="E628">
        <v>15701</v>
      </c>
      <c r="F628" s="2">
        <v>39916</v>
      </c>
      <c r="G628" s="2">
        <v>26366</v>
      </c>
      <c r="H628">
        <v>53</v>
      </c>
      <c r="I628" t="s">
        <v>27</v>
      </c>
      <c r="J628" s="2"/>
      <c r="K628" t="s">
        <v>28</v>
      </c>
      <c r="L628">
        <v>42</v>
      </c>
      <c r="M628" t="s">
        <v>29</v>
      </c>
      <c r="N628" t="s">
        <v>386</v>
      </c>
      <c r="O628">
        <f t="shared" si="18"/>
        <v>2250</v>
      </c>
      <c r="P628">
        <v>1765</v>
      </c>
      <c r="Q628">
        <v>235</v>
      </c>
      <c r="R628">
        <v>0</v>
      </c>
      <c r="S628">
        <v>0</v>
      </c>
      <c r="T628">
        <v>0</v>
      </c>
      <c r="U628">
        <v>0</v>
      </c>
      <c r="V628">
        <v>500</v>
      </c>
      <c r="W628">
        <v>0</v>
      </c>
      <c r="X628">
        <v>250</v>
      </c>
      <c r="Y628">
        <v>1533.77</v>
      </c>
      <c r="Z628">
        <f t="shared" si="19"/>
        <v>3783.77</v>
      </c>
    </row>
    <row r="629" spans="1:26" x14ac:dyDescent="0.3">
      <c r="A629">
        <v>1</v>
      </c>
      <c r="B629">
        <v>84993</v>
      </c>
      <c r="C629" t="s">
        <v>664</v>
      </c>
      <c r="D629" t="s">
        <v>39</v>
      </c>
      <c r="E629">
        <v>29399</v>
      </c>
      <c r="F629" s="2">
        <v>39921</v>
      </c>
      <c r="G629" s="2">
        <v>23813</v>
      </c>
      <c r="H629">
        <v>60</v>
      </c>
      <c r="I629" t="s">
        <v>27</v>
      </c>
      <c r="J629" s="2"/>
      <c r="K629" t="s">
        <v>28</v>
      </c>
      <c r="L629">
        <v>42</v>
      </c>
      <c r="M629" t="s">
        <v>59</v>
      </c>
      <c r="N629" t="s">
        <v>665</v>
      </c>
      <c r="O629">
        <f t="shared" si="18"/>
        <v>2500</v>
      </c>
      <c r="P629">
        <v>2050</v>
      </c>
      <c r="Q629">
        <v>300</v>
      </c>
      <c r="R629">
        <v>0</v>
      </c>
      <c r="S629">
        <v>0</v>
      </c>
      <c r="T629">
        <v>0</v>
      </c>
      <c r="U629">
        <v>0</v>
      </c>
      <c r="V629">
        <v>150</v>
      </c>
      <c r="W629">
        <v>0</v>
      </c>
      <c r="X629">
        <v>150</v>
      </c>
      <c r="Y629">
        <v>1594.36</v>
      </c>
      <c r="Z629">
        <f t="shared" si="19"/>
        <v>4094.3599999999997</v>
      </c>
    </row>
    <row r="630" spans="1:26" x14ac:dyDescent="0.3">
      <c r="A630">
        <v>1</v>
      </c>
      <c r="B630">
        <v>85004</v>
      </c>
      <c r="C630" t="s">
        <v>563</v>
      </c>
      <c r="D630" t="s">
        <v>39</v>
      </c>
      <c r="E630">
        <v>29399</v>
      </c>
      <c r="F630" s="2">
        <v>39931</v>
      </c>
      <c r="G630" s="2">
        <v>22805</v>
      </c>
      <c r="H630">
        <v>63</v>
      </c>
      <c r="I630" t="s">
        <v>27</v>
      </c>
      <c r="J630" s="2"/>
      <c r="K630" t="s">
        <v>28</v>
      </c>
      <c r="L630">
        <v>42</v>
      </c>
      <c r="M630" t="s">
        <v>59</v>
      </c>
      <c r="N630" t="s">
        <v>564</v>
      </c>
      <c r="O630">
        <f t="shared" si="18"/>
        <v>1350</v>
      </c>
      <c r="P630">
        <v>1050</v>
      </c>
      <c r="Q630">
        <v>250</v>
      </c>
      <c r="R630">
        <v>0</v>
      </c>
      <c r="S630">
        <v>0</v>
      </c>
      <c r="T630">
        <v>0</v>
      </c>
      <c r="U630">
        <v>0</v>
      </c>
      <c r="V630">
        <v>100</v>
      </c>
      <c r="W630">
        <v>0</v>
      </c>
      <c r="X630">
        <v>50</v>
      </c>
      <c r="Y630">
        <v>1339.19</v>
      </c>
      <c r="Z630">
        <f t="shared" si="19"/>
        <v>2689.19</v>
      </c>
    </row>
    <row r="631" spans="1:26" x14ac:dyDescent="0.3">
      <c r="A631">
        <v>1</v>
      </c>
      <c r="B631">
        <v>85007</v>
      </c>
      <c r="C631" t="s">
        <v>666</v>
      </c>
      <c r="D631" t="s">
        <v>39</v>
      </c>
      <c r="E631">
        <v>29399</v>
      </c>
      <c r="F631" s="2">
        <v>39931</v>
      </c>
      <c r="G631" s="2">
        <v>27932</v>
      </c>
      <c r="H631">
        <v>49</v>
      </c>
      <c r="I631" t="s">
        <v>27</v>
      </c>
      <c r="J631" s="2"/>
      <c r="K631" t="s">
        <v>28</v>
      </c>
      <c r="L631">
        <v>42</v>
      </c>
      <c r="M631" t="s">
        <v>59</v>
      </c>
      <c r="N631" t="s">
        <v>665</v>
      </c>
      <c r="O631">
        <f t="shared" si="18"/>
        <v>2350</v>
      </c>
      <c r="P631">
        <v>2050</v>
      </c>
      <c r="Q631">
        <v>300</v>
      </c>
      <c r="R631">
        <v>0</v>
      </c>
      <c r="S631">
        <v>0</v>
      </c>
      <c r="T631">
        <v>0</v>
      </c>
      <c r="U631">
        <v>0</v>
      </c>
      <c r="V631">
        <v>200</v>
      </c>
      <c r="W631">
        <v>0</v>
      </c>
      <c r="X631">
        <v>0</v>
      </c>
      <c r="Y631">
        <v>1557.74</v>
      </c>
      <c r="Z631">
        <f t="shared" si="19"/>
        <v>3907.74</v>
      </c>
    </row>
    <row r="632" spans="1:26" x14ac:dyDescent="0.3">
      <c r="A632">
        <v>1</v>
      </c>
      <c r="B632">
        <v>85008</v>
      </c>
      <c r="C632" t="s">
        <v>667</v>
      </c>
      <c r="D632" t="s">
        <v>39</v>
      </c>
      <c r="E632">
        <v>29399</v>
      </c>
      <c r="F632" s="2">
        <v>39931</v>
      </c>
      <c r="G632" s="2">
        <v>28642</v>
      </c>
      <c r="H632">
        <v>47</v>
      </c>
      <c r="I632" t="s">
        <v>27</v>
      </c>
      <c r="J632" s="2"/>
      <c r="K632" t="s">
        <v>28</v>
      </c>
      <c r="L632">
        <v>42</v>
      </c>
      <c r="M632" t="s">
        <v>59</v>
      </c>
      <c r="N632" t="s">
        <v>153</v>
      </c>
      <c r="O632">
        <f t="shared" si="18"/>
        <v>2200</v>
      </c>
      <c r="P632">
        <v>1800</v>
      </c>
      <c r="Q632">
        <v>250</v>
      </c>
      <c r="R632">
        <v>0</v>
      </c>
      <c r="S632">
        <v>0</v>
      </c>
      <c r="T632">
        <v>0</v>
      </c>
      <c r="U632">
        <v>0</v>
      </c>
      <c r="V632">
        <v>0</v>
      </c>
      <c r="W632">
        <v>0</v>
      </c>
      <c r="X632">
        <v>150</v>
      </c>
      <c r="Y632">
        <v>1528.96</v>
      </c>
      <c r="Z632">
        <f t="shared" si="19"/>
        <v>3728.96</v>
      </c>
    </row>
    <row r="633" spans="1:26" x14ac:dyDescent="0.3">
      <c r="A633">
        <v>1</v>
      </c>
      <c r="B633">
        <v>85009</v>
      </c>
      <c r="C633" t="s">
        <v>668</v>
      </c>
      <c r="D633" t="s">
        <v>39</v>
      </c>
      <c r="E633">
        <v>29399</v>
      </c>
      <c r="F633" s="2">
        <v>39931</v>
      </c>
      <c r="G633" s="2">
        <v>25033</v>
      </c>
      <c r="H633">
        <v>57</v>
      </c>
      <c r="I633" t="s">
        <v>27</v>
      </c>
      <c r="J633" s="2"/>
      <c r="K633" t="s">
        <v>28</v>
      </c>
      <c r="L633">
        <v>42</v>
      </c>
      <c r="M633" t="s">
        <v>59</v>
      </c>
      <c r="N633" t="s">
        <v>665</v>
      </c>
      <c r="O633">
        <f t="shared" si="18"/>
        <v>2350</v>
      </c>
      <c r="P633">
        <v>1950</v>
      </c>
      <c r="Q633">
        <v>275</v>
      </c>
      <c r="R633">
        <v>0</v>
      </c>
      <c r="S633">
        <v>0</v>
      </c>
      <c r="T633">
        <v>0</v>
      </c>
      <c r="U633">
        <v>0</v>
      </c>
      <c r="V633">
        <v>300</v>
      </c>
      <c r="W633">
        <v>0</v>
      </c>
      <c r="X633">
        <v>125</v>
      </c>
      <c r="Y633">
        <v>1562.24</v>
      </c>
      <c r="Z633">
        <f t="shared" si="19"/>
        <v>3912.24</v>
      </c>
    </row>
    <row r="634" spans="1:26" x14ac:dyDescent="0.3">
      <c r="A634">
        <v>1</v>
      </c>
      <c r="B634">
        <v>85015</v>
      </c>
      <c r="C634" t="s">
        <v>139</v>
      </c>
      <c r="D634" t="s">
        <v>32</v>
      </c>
      <c r="E634">
        <v>21277</v>
      </c>
      <c r="F634" s="2">
        <v>39947</v>
      </c>
      <c r="G634" s="2">
        <v>29746</v>
      </c>
      <c r="H634">
        <v>44</v>
      </c>
      <c r="I634" t="s">
        <v>27</v>
      </c>
      <c r="J634" s="2"/>
      <c r="K634" t="s">
        <v>28</v>
      </c>
      <c r="L634">
        <v>30</v>
      </c>
      <c r="M634" t="s">
        <v>142</v>
      </c>
      <c r="N634" t="s">
        <v>143</v>
      </c>
      <c r="O634">
        <f t="shared" si="18"/>
        <v>36000</v>
      </c>
      <c r="P634">
        <v>18500</v>
      </c>
      <c r="Q634">
        <v>0</v>
      </c>
      <c r="R634">
        <v>3300</v>
      </c>
      <c r="S634">
        <v>1700</v>
      </c>
      <c r="T634">
        <v>500</v>
      </c>
      <c r="U634">
        <v>500</v>
      </c>
      <c r="V634">
        <v>9000</v>
      </c>
      <c r="W634">
        <v>0</v>
      </c>
      <c r="X634">
        <v>11500</v>
      </c>
      <c r="Y634">
        <v>8546.7999999999993</v>
      </c>
      <c r="Z634">
        <f t="shared" si="19"/>
        <v>44546.8</v>
      </c>
    </row>
    <row r="635" spans="1:26" x14ac:dyDescent="0.3">
      <c r="A635">
        <v>1</v>
      </c>
      <c r="B635">
        <v>85019</v>
      </c>
      <c r="C635" t="s">
        <v>669</v>
      </c>
      <c r="D635" t="s">
        <v>39</v>
      </c>
      <c r="E635">
        <v>29397</v>
      </c>
      <c r="F635" s="2">
        <v>39953</v>
      </c>
      <c r="G635" s="2">
        <v>30812</v>
      </c>
      <c r="H635">
        <v>41</v>
      </c>
      <c r="I635" t="s">
        <v>27</v>
      </c>
      <c r="J635" s="2"/>
      <c r="K635" t="s">
        <v>28</v>
      </c>
      <c r="L635">
        <v>42</v>
      </c>
      <c r="M635" t="s">
        <v>59</v>
      </c>
      <c r="N635" t="s">
        <v>465</v>
      </c>
      <c r="O635">
        <f t="shared" si="18"/>
        <v>3750</v>
      </c>
      <c r="P635">
        <v>2500</v>
      </c>
      <c r="Q635">
        <v>250</v>
      </c>
      <c r="R635">
        <v>0</v>
      </c>
      <c r="S635">
        <v>0</v>
      </c>
      <c r="T635">
        <v>0</v>
      </c>
      <c r="U635">
        <v>0</v>
      </c>
      <c r="V635">
        <v>1000</v>
      </c>
      <c r="W635">
        <v>0</v>
      </c>
      <c r="X635">
        <v>1000</v>
      </c>
      <c r="Y635">
        <v>1853.07</v>
      </c>
      <c r="Z635">
        <f t="shared" si="19"/>
        <v>5603.07</v>
      </c>
    </row>
    <row r="636" spans="1:26" x14ac:dyDescent="0.3">
      <c r="A636">
        <v>1</v>
      </c>
      <c r="B636">
        <v>85023</v>
      </c>
      <c r="C636" t="s">
        <v>670</v>
      </c>
      <c r="D636" t="s">
        <v>32</v>
      </c>
      <c r="E636">
        <v>21268</v>
      </c>
      <c r="F636" s="2">
        <v>39955</v>
      </c>
      <c r="G636" s="2">
        <v>30210</v>
      </c>
      <c r="H636">
        <v>43</v>
      </c>
      <c r="I636" t="s">
        <v>27</v>
      </c>
      <c r="J636" s="2"/>
      <c r="K636" t="s">
        <v>28</v>
      </c>
      <c r="L636">
        <v>42</v>
      </c>
      <c r="M636" t="s">
        <v>29</v>
      </c>
      <c r="N636" t="s">
        <v>33</v>
      </c>
      <c r="O636">
        <f t="shared" si="18"/>
        <v>1150</v>
      </c>
      <c r="P636">
        <v>860</v>
      </c>
      <c r="Q636">
        <v>290</v>
      </c>
      <c r="R636">
        <v>0</v>
      </c>
      <c r="S636">
        <v>0</v>
      </c>
      <c r="T636">
        <v>0</v>
      </c>
      <c r="U636">
        <v>0</v>
      </c>
      <c r="V636">
        <v>0</v>
      </c>
      <c r="W636">
        <v>0</v>
      </c>
      <c r="X636">
        <v>0</v>
      </c>
      <c r="Y636">
        <v>1294.24</v>
      </c>
      <c r="Z636">
        <f t="shared" si="19"/>
        <v>2444.2399999999998</v>
      </c>
    </row>
    <row r="637" spans="1:26" x14ac:dyDescent="0.3">
      <c r="A637">
        <v>1</v>
      </c>
      <c r="B637">
        <v>85024</v>
      </c>
      <c r="C637" t="s">
        <v>395</v>
      </c>
      <c r="D637" t="s">
        <v>32</v>
      </c>
      <c r="E637">
        <v>21282</v>
      </c>
      <c r="F637" s="2">
        <v>39955</v>
      </c>
      <c r="G637" s="2">
        <v>25454</v>
      </c>
      <c r="H637">
        <v>56</v>
      </c>
      <c r="I637" t="s">
        <v>27</v>
      </c>
      <c r="J637" s="2"/>
      <c r="K637" t="s">
        <v>28</v>
      </c>
      <c r="L637">
        <v>30</v>
      </c>
      <c r="M637" t="s">
        <v>29</v>
      </c>
      <c r="N637" t="s">
        <v>53</v>
      </c>
      <c r="O637">
        <f t="shared" si="18"/>
        <v>4100</v>
      </c>
      <c r="P637">
        <v>3300</v>
      </c>
      <c r="Q637">
        <v>500</v>
      </c>
      <c r="R637">
        <v>0</v>
      </c>
      <c r="S637">
        <v>0</v>
      </c>
      <c r="T637">
        <v>0</v>
      </c>
      <c r="U637">
        <v>0</v>
      </c>
      <c r="V637">
        <v>200</v>
      </c>
      <c r="W637">
        <v>0</v>
      </c>
      <c r="X637">
        <v>300</v>
      </c>
      <c r="Y637">
        <v>2020.29</v>
      </c>
      <c r="Z637">
        <f t="shared" si="19"/>
        <v>6120.29</v>
      </c>
    </row>
    <row r="638" spans="1:26" x14ac:dyDescent="0.3">
      <c r="A638">
        <v>1</v>
      </c>
      <c r="B638">
        <v>85028</v>
      </c>
      <c r="C638" t="s">
        <v>25</v>
      </c>
      <c r="D638" t="s">
        <v>32</v>
      </c>
      <c r="E638">
        <v>21277</v>
      </c>
      <c r="F638" s="2">
        <v>39955</v>
      </c>
      <c r="G638" s="2">
        <v>30868</v>
      </c>
      <c r="H638">
        <v>41</v>
      </c>
      <c r="I638" t="s">
        <v>27</v>
      </c>
      <c r="J638" s="2"/>
      <c r="K638" t="s">
        <v>28</v>
      </c>
      <c r="L638">
        <v>42</v>
      </c>
      <c r="M638" t="s">
        <v>29</v>
      </c>
      <c r="N638" t="s">
        <v>40</v>
      </c>
      <c r="O638">
        <f t="shared" si="18"/>
        <v>1750</v>
      </c>
      <c r="P638">
        <v>1200</v>
      </c>
      <c r="Q638">
        <v>300</v>
      </c>
      <c r="R638">
        <v>0</v>
      </c>
      <c r="S638">
        <v>0</v>
      </c>
      <c r="T638">
        <v>0</v>
      </c>
      <c r="U638">
        <v>0</v>
      </c>
      <c r="V638">
        <v>300</v>
      </c>
      <c r="W638">
        <v>0</v>
      </c>
      <c r="X638">
        <v>250</v>
      </c>
      <c r="Y638">
        <v>1415.48</v>
      </c>
      <c r="Z638">
        <f t="shared" si="19"/>
        <v>3165.48</v>
      </c>
    </row>
    <row r="639" spans="1:26" x14ac:dyDescent="0.3">
      <c r="A639">
        <v>1</v>
      </c>
      <c r="B639">
        <v>85043</v>
      </c>
      <c r="C639" t="s">
        <v>671</v>
      </c>
      <c r="D639" t="s">
        <v>39</v>
      </c>
      <c r="E639">
        <v>29390</v>
      </c>
      <c r="F639" s="2">
        <v>39979</v>
      </c>
      <c r="G639" s="2">
        <v>31066</v>
      </c>
      <c r="H639">
        <v>40</v>
      </c>
      <c r="I639" t="s">
        <v>27</v>
      </c>
      <c r="J639" s="2"/>
      <c r="K639" t="s">
        <v>28</v>
      </c>
      <c r="L639">
        <v>42</v>
      </c>
      <c r="M639" t="s">
        <v>29</v>
      </c>
      <c r="N639" t="s">
        <v>33</v>
      </c>
      <c r="O639">
        <f t="shared" ref="O639:O702" si="20">P639+Q639+R639+S639+T639+U639+W639+X639</f>
        <v>1000</v>
      </c>
      <c r="P639">
        <v>800</v>
      </c>
      <c r="Q639">
        <v>200</v>
      </c>
      <c r="R639">
        <v>0</v>
      </c>
      <c r="S639">
        <v>0</v>
      </c>
      <c r="T639">
        <v>0</v>
      </c>
      <c r="U639">
        <v>0</v>
      </c>
      <c r="V639">
        <v>0</v>
      </c>
      <c r="W639">
        <v>0</v>
      </c>
      <c r="X639">
        <v>0</v>
      </c>
      <c r="Y639">
        <v>1263.06</v>
      </c>
      <c r="Z639">
        <f t="shared" ref="Z639:Z702" si="21">Y639+O639</f>
        <v>2263.06</v>
      </c>
    </row>
    <row r="640" spans="1:26" x14ac:dyDescent="0.3">
      <c r="A640">
        <v>1</v>
      </c>
      <c r="B640">
        <v>85045</v>
      </c>
      <c r="C640" t="s">
        <v>63</v>
      </c>
      <c r="D640" t="s">
        <v>32</v>
      </c>
      <c r="E640">
        <v>21281</v>
      </c>
      <c r="F640" s="2">
        <v>39986</v>
      </c>
      <c r="G640" s="2">
        <v>24250</v>
      </c>
      <c r="H640">
        <v>59</v>
      </c>
      <c r="I640" t="s">
        <v>27</v>
      </c>
      <c r="J640" s="2"/>
      <c r="K640" t="s">
        <v>28</v>
      </c>
      <c r="L640">
        <v>42</v>
      </c>
      <c r="M640" t="s">
        <v>29</v>
      </c>
      <c r="N640" t="s">
        <v>33</v>
      </c>
      <c r="O640">
        <f t="shared" si="20"/>
        <v>1300</v>
      </c>
      <c r="P640">
        <v>1050</v>
      </c>
      <c r="Q640">
        <v>250</v>
      </c>
      <c r="R640">
        <v>0</v>
      </c>
      <c r="S640">
        <v>0</v>
      </c>
      <c r="T640">
        <v>0</v>
      </c>
      <c r="U640">
        <v>0</v>
      </c>
      <c r="V640">
        <v>0</v>
      </c>
      <c r="W640">
        <v>0</v>
      </c>
      <c r="X640">
        <v>0</v>
      </c>
      <c r="Y640">
        <v>1328.46</v>
      </c>
      <c r="Z640">
        <f t="shared" si="21"/>
        <v>2628.46</v>
      </c>
    </row>
    <row r="641" spans="1:26" x14ac:dyDescent="0.3">
      <c r="A641">
        <v>1</v>
      </c>
      <c r="B641">
        <v>85048</v>
      </c>
      <c r="C641" t="s">
        <v>672</v>
      </c>
      <c r="D641" t="s">
        <v>39</v>
      </c>
      <c r="E641">
        <v>29398</v>
      </c>
      <c r="F641" s="2">
        <v>39985</v>
      </c>
      <c r="G641" s="2">
        <v>27180</v>
      </c>
      <c r="H641">
        <v>51</v>
      </c>
      <c r="I641" t="s">
        <v>27</v>
      </c>
      <c r="J641" s="2"/>
      <c r="K641" t="s">
        <v>28</v>
      </c>
      <c r="L641">
        <v>42</v>
      </c>
      <c r="M641" t="s">
        <v>59</v>
      </c>
      <c r="N641" t="s">
        <v>564</v>
      </c>
      <c r="O641">
        <f t="shared" si="20"/>
        <v>1400</v>
      </c>
      <c r="P641">
        <v>1200</v>
      </c>
      <c r="Q641">
        <v>200</v>
      </c>
      <c r="R641">
        <v>0</v>
      </c>
      <c r="S641">
        <v>0</v>
      </c>
      <c r="T641">
        <v>0</v>
      </c>
      <c r="U641">
        <v>0</v>
      </c>
      <c r="V641">
        <v>0</v>
      </c>
      <c r="W641">
        <v>0</v>
      </c>
      <c r="X641">
        <v>0</v>
      </c>
      <c r="Y641">
        <v>1356.13</v>
      </c>
      <c r="Z641">
        <f t="shared" si="21"/>
        <v>2756.13</v>
      </c>
    </row>
    <row r="642" spans="1:26" x14ac:dyDescent="0.3">
      <c r="A642">
        <v>1</v>
      </c>
      <c r="B642">
        <v>85057</v>
      </c>
      <c r="C642" t="s">
        <v>673</v>
      </c>
      <c r="D642" t="s">
        <v>44</v>
      </c>
      <c r="E642">
        <v>11070</v>
      </c>
      <c r="F642" s="2">
        <v>41145</v>
      </c>
      <c r="G642" s="2">
        <v>32284</v>
      </c>
      <c r="H642">
        <v>37</v>
      </c>
      <c r="I642" t="s">
        <v>27</v>
      </c>
      <c r="J642" s="2"/>
      <c r="K642" t="s">
        <v>28</v>
      </c>
      <c r="L642">
        <v>30</v>
      </c>
      <c r="M642" t="s">
        <v>59</v>
      </c>
      <c r="N642" t="s">
        <v>674</v>
      </c>
      <c r="O642">
        <f t="shared" si="20"/>
        <v>4373</v>
      </c>
      <c r="P642">
        <v>2900</v>
      </c>
      <c r="Q642">
        <v>300</v>
      </c>
      <c r="R642">
        <v>725</v>
      </c>
      <c r="S642">
        <v>348</v>
      </c>
      <c r="T642">
        <v>0</v>
      </c>
      <c r="U642">
        <v>0</v>
      </c>
      <c r="V642">
        <v>1073</v>
      </c>
      <c r="W642">
        <v>0</v>
      </c>
      <c r="X642">
        <v>100</v>
      </c>
      <c r="Y642">
        <v>2078.58</v>
      </c>
      <c r="Z642">
        <f t="shared" si="21"/>
        <v>6451.58</v>
      </c>
    </row>
    <row r="643" spans="1:26" x14ac:dyDescent="0.3">
      <c r="A643">
        <v>1</v>
      </c>
      <c r="B643">
        <v>88072</v>
      </c>
      <c r="C643" t="s">
        <v>383</v>
      </c>
      <c r="D643" t="s">
        <v>32</v>
      </c>
      <c r="E643">
        <v>21277</v>
      </c>
      <c r="F643" s="2">
        <v>41440</v>
      </c>
      <c r="G643" s="2">
        <v>32240</v>
      </c>
      <c r="H643">
        <v>37</v>
      </c>
      <c r="I643" t="s">
        <v>27</v>
      </c>
      <c r="J643" s="2"/>
      <c r="K643" t="s">
        <v>28</v>
      </c>
      <c r="L643">
        <v>30</v>
      </c>
      <c r="M643" t="s">
        <v>112</v>
      </c>
      <c r="N643" t="s">
        <v>138</v>
      </c>
      <c r="O643">
        <f t="shared" si="20"/>
        <v>17500</v>
      </c>
      <c r="P643">
        <v>9880</v>
      </c>
      <c r="Q643">
        <v>500</v>
      </c>
      <c r="R643">
        <v>2500</v>
      </c>
      <c r="S643">
        <v>1700</v>
      </c>
      <c r="T643">
        <v>500</v>
      </c>
      <c r="U643">
        <v>0</v>
      </c>
      <c r="V643">
        <v>2500</v>
      </c>
      <c r="W643">
        <v>0</v>
      </c>
      <c r="X643">
        <v>2420</v>
      </c>
      <c r="Y643">
        <v>4661.3599999999997</v>
      </c>
      <c r="Z643">
        <f t="shared" si="21"/>
        <v>22161.360000000001</v>
      </c>
    </row>
    <row r="644" spans="1:26" x14ac:dyDescent="0.3">
      <c r="A644">
        <v>1</v>
      </c>
      <c r="B644">
        <v>85091</v>
      </c>
      <c r="C644" t="s">
        <v>677</v>
      </c>
      <c r="D644" t="s">
        <v>32</v>
      </c>
      <c r="E644">
        <v>21268</v>
      </c>
      <c r="F644" s="2">
        <v>41872</v>
      </c>
      <c r="G644" s="2">
        <v>33970</v>
      </c>
      <c r="H644">
        <v>32</v>
      </c>
      <c r="I644" t="s">
        <v>27</v>
      </c>
      <c r="J644" s="2"/>
      <c r="K644" t="s">
        <v>28</v>
      </c>
      <c r="L644">
        <v>42</v>
      </c>
      <c r="M644" t="s">
        <v>59</v>
      </c>
      <c r="N644" t="s">
        <v>30</v>
      </c>
      <c r="O644">
        <f t="shared" si="20"/>
        <v>1200</v>
      </c>
      <c r="P644">
        <v>1000</v>
      </c>
      <c r="Q644">
        <v>200</v>
      </c>
      <c r="R644">
        <v>0</v>
      </c>
      <c r="S644">
        <v>0</v>
      </c>
      <c r="T644">
        <v>0</v>
      </c>
      <c r="U644">
        <v>0</v>
      </c>
      <c r="V644">
        <v>0</v>
      </c>
      <c r="W644">
        <v>0</v>
      </c>
      <c r="X644">
        <v>0</v>
      </c>
      <c r="Y644">
        <v>1311.74</v>
      </c>
      <c r="Z644">
        <f t="shared" si="21"/>
        <v>2511.7399999999998</v>
      </c>
    </row>
    <row r="645" spans="1:26" x14ac:dyDescent="0.3">
      <c r="A645">
        <v>1</v>
      </c>
      <c r="B645">
        <v>85092</v>
      </c>
      <c r="C645" t="s">
        <v>678</v>
      </c>
      <c r="D645" t="s">
        <v>32</v>
      </c>
      <c r="E645">
        <v>21279</v>
      </c>
      <c r="F645" s="2">
        <v>41872</v>
      </c>
      <c r="G645" s="2">
        <v>30742</v>
      </c>
      <c r="H645">
        <v>41</v>
      </c>
      <c r="I645" t="s">
        <v>27</v>
      </c>
      <c r="J645" s="2"/>
      <c r="K645" t="s">
        <v>28</v>
      </c>
      <c r="L645">
        <v>42</v>
      </c>
      <c r="M645" t="s">
        <v>59</v>
      </c>
      <c r="N645" t="s">
        <v>30</v>
      </c>
      <c r="O645">
        <f t="shared" si="20"/>
        <v>1200</v>
      </c>
      <c r="P645">
        <v>1000</v>
      </c>
      <c r="Q645">
        <v>200</v>
      </c>
      <c r="R645">
        <v>0</v>
      </c>
      <c r="S645">
        <v>0</v>
      </c>
      <c r="T645">
        <v>0</v>
      </c>
      <c r="U645">
        <v>0</v>
      </c>
      <c r="V645">
        <v>0</v>
      </c>
      <c r="W645">
        <v>0</v>
      </c>
      <c r="X645">
        <v>0</v>
      </c>
      <c r="Y645">
        <v>1311.74</v>
      </c>
      <c r="Z645">
        <f t="shared" si="21"/>
        <v>2511.7399999999998</v>
      </c>
    </row>
    <row r="646" spans="1:26" x14ac:dyDescent="0.3">
      <c r="A646">
        <v>1</v>
      </c>
      <c r="B646">
        <v>85095</v>
      </c>
      <c r="C646" t="s">
        <v>524</v>
      </c>
      <c r="D646" t="s">
        <v>32</v>
      </c>
      <c r="E646">
        <v>21277</v>
      </c>
      <c r="F646" s="2">
        <v>41872</v>
      </c>
      <c r="G646" s="2">
        <v>30682</v>
      </c>
      <c r="H646">
        <v>41</v>
      </c>
      <c r="I646" t="s">
        <v>27</v>
      </c>
      <c r="J646" s="2"/>
      <c r="K646" t="s">
        <v>28</v>
      </c>
      <c r="L646">
        <v>42</v>
      </c>
      <c r="M646" t="s">
        <v>59</v>
      </c>
      <c r="N646" t="s">
        <v>285</v>
      </c>
      <c r="O646">
        <f t="shared" si="20"/>
        <v>1400</v>
      </c>
      <c r="P646">
        <v>1200</v>
      </c>
      <c r="Q646">
        <v>200</v>
      </c>
      <c r="R646">
        <v>0</v>
      </c>
      <c r="S646">
        <v>0</v>
      </c>
      <c r="T646">
        <v>0</v>
      </c>
      <c r="U646">
        <v>0</v>
      </c>
      <c r="V646">
        <v>0</v>
      </c>
      <c r="W646">
        <v>0</v>
      </c>
      <c r="X646">
        <v>0</v>
      </c>
      <c r="Y646">
        <v>1356.13</v>
      </c>
      <c r="Z646">
        <f t="shared" si="21"/>
        <v>2756.13</v>
      </c>
    </row>
    <row r="647" spans="1:26" x14ac:dyDescent="0.3">
      <c r="A647">
        <v>1</v>
      </c>
      <c r="B647">
        <v>85096</v>
      </c>
      <c r="C647" t="s">
        <v>679</v>
      </c>
      <c r="D647" t="s">
        <v>32</v>
      </c>
      <c r="E647">
        <v>21268</v>
      </c>
      <c r="F647" s="2">
        <v>41872</v>
      </c>
      <c r="G647" s="2">
        <v>29101</v>
      </c>
      <c r="H647">
        <v>46</v>
      </c>
      <c r="I647" t="s">
        <v>27</v>
      </c>
      <c r="J647" s="2"/>
      <c r="K647" t="s">
        <v>28</v>
      </c>
      <c r="L647">
        <v>42</v>
      </c>
      <c r="M647" t="s">
        <v>59</v>
      </c>
      <c r="N647" t="s">
        <v>285</v>
      </c>
      <c r="O647">
        <f t="shared" si="20"/>
        <v>1300</v>
      </c>
      <c r="P647">
        <v>1100</v>
      </c>
      <c r="Q647">
        <v>200</v>
      </c>
      <c r="R647">
        <v>0</v>
      </c>
      <c r="S647">
        <v>0</v>
      </c>
      <c r="T647">
        <v>0</v>
      </c>
      <c r="U647">
        <v>0</v>
      </c>
      <c r="V647">
        <v>0</v>
      </c>
      <c r="W647">
        <v>0</v>
      </c>
      <c r="X647">
        <v>0</v>
      </c>
      <c r="Y647">
        <v>1333.93</v>
      </c>
      <c r="Z647">
        <f t="shared" si="21"/>
        <v>2633.9300000000003</v>
      </c>
    </row>
    <row r="648" spans="1:26" x14ac:dyDescent="0.3">
      <c r="A648">
        <v>1</v>
      </c>
      <c r="B648">
        <v>85121</v>
      </c>
      <c r="C648" t="s">
        <v>75</v>
      </c>
      <c r="D648" t="s">
        <v>32</v>
      </c>
      <c r="E648">
        <v>21277</v>
      </c>
      <c r="F648" s="2">
        <v>41883</v>
      </c>
      <c r="G648" s="2">
        <v>27905</v>
      </c>
      <c r="H648">
        <v>49</v>
      </c>
      <c r="I648" t="s">
        <v>27</v>
      </c>
      <c r="J648" s="2"/>
      <c r="K648" t="s">
        <v>28</v>
      </c>
      <c r="L648">
        <v>42</v>
      </c>
      <c r="M648" t="s">
        <v>680</v>
      </c>
      <c r="N648" t="s">
        <v>121</v>
      </c>
      <c r="O648">
        <f t="shared" si="20"/>
        <v>1000</v>
      </c>
      <c r="P648">
        <v>800</v>
      </c>
      <c r="Q648">
        <v>200</v>
      </c>
      <c r="R648">
        <v>0</v>
      </c>
      <c r="S648">
        <v>0</v>
      </c>
      <c r="T648">
        <v>0</v>
      </c>
      <c r="U648">
        <v>0</v>
      </c>
      <c r="V648">
        <v>0</v>
      </c>
      <c r="W648">
        <v>0</v>
      </c>
      <c r="X648">
        <v>0</v>
      </c>
      <c r="Y648">
        <v>1179.77</v>
      </c>
      <c r="Z648">
        <f t="shared" si="21"/>
        <v>2179.77</v>
      </c>
    </row>
    <row r="649" spans="1:26" x14ac:dyDescent="0.3">
      <c r="A649">
        <v>1</v>
      </c>
      <c r="B649">
        <v>85123</v>
      </c>
      <c r="C649" t="s">
        <v>681</v>
      </c>
      <c r="D649" t="s">
        <v>39</v>
      </c>
      <c r="E649">
        <v>29399</v>
      </c>
      <c r="F649" s="2">
        <v>41883</v>
      </c>
      <c r="G649" s="2">
        <v>27696</v>
      </c>
      <c r="H649">
        <v>50</v>
      </c>
      <c r="I649" t="s">
        <v>27</v>
      </c>
      <c r="J649" s="2"/>
      <c r="K649" t="s">
        <v>28</v>
      </c>
      <c r="L649">
        <v>42</v>
      </c>
      <c r="M649" t="s">
        <v>680</v>
      </c>
      <c r="N649" t="s">
        <v>121</v>
      </c>
      <c r="O649">
        <f t="shared" si="20"/>
        <v>1000</v>
      </c>
      <c r="P649">
        <v>800</v>
      </c>
      <c r="Q649">
        <v>200</v>
      </c>
      <c r="R649">
        <v>0</v>
      </c>
      <c r="S649">
        <v>0</v>
      </c>
      <c r="T649">
        <v>0</v>
      </c>
      <c r="U649">
        <v>0</v>
      </c>
      <c r="V649">
        <v>0</v>
      </c>
      <c r="W649">
        <v>0</v>
      </c>
      <c r="X649">
        <v>0</v>
      </c>
      <c r="Y649">
        <v>1179.77</v>
      </c>
      <c r="Z649">
        <f t="shared" si="21"/>
        <v>2179.77</v>
      </c>
    </row>
    <row r="650" spans="1:26" x14ac:dyDescent="0.3">
      <c r="A650">
        <v>1</v>
      </c>
      <c r="B650">
        <v>85130</v>
      </c>
      <c r="C650" t="s">
        <v>682</v>
      </c>
      <c r="D650" t="s">
        <v>32</v>
      </c>
      <c r="E650">
        <v>21279</v>
      </c>
      <c r="F650" s="2">
        <v>41888</v>
      </c>
      <c r="G650" s="2">
        <v>31454</v>
      </c>
      <c r="H650">
        <v>39</v>
      </c>
      <c r="I650" t="s">
        <v>27</v>
      </c>
      <c r="J650" s="2"/>
      <c r="K650" t="s">
        <v>28</v>
      </c>
      <c r="L650">
        <v>42</v>
      </c>
      <c r="M650" t="s">
        <v>59</v>
      </c>
      <c r="N650" t="s">
        <v>683</v>
      </c>
      <c r="O650">
        <f t="shared" si="20"/>
        <v>1400</v>
      </c>
      <c r="P650">
        <v>1200</v>
      </c>
      <c r="Q650">
        <v>200</v>
      </c>
      <c r="R650">
        <v>0</v>
      </c>
      <c r="S650">
        <v>0</v>
      </c>
      <c r="T650">
        <v>0</v>
      </c>
      <c r="U650">
        <v>0</v>
      </c>
      <c r="V650">
        <v>0</v>
      </c>
      <c r="W650">
        <v>0</v>
      </c>
      <c r="X650">
        <v>0</v>
      </c>
      <c r="Y650">
        <v>1356.13</v>
      </c>
      <c r="Z650">
        <f t="shared" si="21"/>
        <v>2756.13</v>
      </c>
    </row>
    <row r="651" spans="1:26" x14ac:dyDescent="0.3">
      <c r="A651">
        <v>1</v>
      </c>
      <c r="B651">
        <v>85142</v>
      </c>
      <c r="C651" t="s">
        <v>684</v>
      </c>
      <c r="D651" t="s">
        <v>32</v>
      </c>
      <c r="E651">
        <v>21281</v>
      </c>
      <c r="F651" s="2">
        <v>41895</v>
      </c>
      <c r="G651" s="2">
        <v>29030</v>
      </c>
      <c r="H651">
        <v>46</v>
      </c>
      <c r="I651" t="s">
        <v>27</v>
      </c>
      <c r="J651" s="2"/>
      <c r="K651" t="s">
        <v>28</v>
      </c>
      <c r="L651">
        <v>42</v>
      </c>
      <c r="M651" t="s">
        <v>680</v>
      </c>
      <c r="N651" t="s">
        <v>121</v>
      </c>
      <c r="O651">
        <f t="shared" si="20"/>
        <v>1000</v>
      </c>
      <c r="P651">
        <v>800</v>
      </c>
      <c r="Q651">
        <v>200</v>
      </c>
      <c r="R651">
        <v>0</v>
      </c>
      <c r="S651">
        <v>0</v>
      </c>
      <c r="T651">
        <v>0</v>
      </c>
      <c r="U651">
        <v>0</v>
      </c>
      <c r="V651">
        <v>0</v>
      </c>
      <c r="W651">
        <v>0</v>
      </c>
      <c r="X651">
        <v>0</v>
      </c>
      <c r="Y651">
        <v>1256.81</v>
      </c>
      <c r="Z651">
        <f t="shared" si="21"/>
        <v>2256.81</v>
      </c>
    </row>
    <row r="652" spans="1:26" x14ac:dyDescent="0.3">
      <c r="A652">
        <v>1</v>
      </c>
      <c r="B652">
        <v>85149</v>
      </c>
      <c r="C652" t="s">
        <v>654</v>
      </c>
      <c r="D652" t="s">
        <v>32</v>
      </c>
      <c r="E652">
        <v>21268</v>
      </c>
      <c r="F652" s="2">
        <v>41893</v>
      </c>
      <c r="G652" s="2">
        <v>33604</v>
      </c>
      <c r="H652">
        <v>33</v>
      </c>
      <c r="I652" t="s">
        <v>27</v>
      </c>
      <c r="J652" s="2"/>
      <c r="K652" t="s">
        <v>28</v>
      </c>
      <c r="L652">
        <v>42</v>
      </c>
      <c r="M652" t="s">
        <v>29</v>
      </c>
      <c r="N652" t="s">
        <v>200</v>
      </c>
      <c r="O652">
        <f t="shared" si="20"/>
        <v>1100</v>
      </c>
      <c r="P652">
        <v>900</v>
      </c>
      <c r="Q652">
        <v>200</v>
      </c>
      <c r="R652">
        <v>0</v>
      </c>
      <c r="S652">
        <v>0</v>
      </c>
      <c r="T652">
        <v>0</v>
      </c>
      <c r="U652">
        <v>0</v>
      </c>
      <c r="V652">
        <v>0</v>
      </c>
      <c r="W652">
        <v>0</v>
      </c>
      <c r="X652">
        <v>0</v>
      </c>
      <c r="Y652">
        <v>1285.26</v>
      </c>
      <c r="Z652">
        <f t="shared" si="21"/>
        <v>2385.2600000000002</v>
      </c>
    </row>
    <row r="653" spans="1:26" x14ac:dyDescent="0.3">
      <c r="A653">
        <v>1</v>
      </c>
      <c r="B653">
        <v>85150</v>
      </c>
      <c r="C653" t="s">
        <v>429</v>
      </c>
      <c r="D653" t="s">
        <v>32</v>
      </c>
      <c r="E653">
        <v>21279</v>
      </c>
      <c r="F653" s="2">
        <v>41893</v>
      </c>
      <c r="G653" s="2">
        <v>32874</v>
      </c>
      <c r="H653">
        <v>35</v>
      </c>
      <c r="I653" t="s">
        <v>27</v>
      </c>
      <c r="J653" s="2"/>
      <c r="K653" t="s">
        <v>28</v>
      </c>
      <c r="L653">
        <v>42</v>
      </c>
      <c r="M653" t="s">
        <v>29</v>
      </c>
      <c r="N653" t="s">
        <v>200</v>
      </c>
      <c r="O653">
        <f t="shared" si="20"/>
        <v>1100</v>
      </c>
      <c r="P653">
        <v>900</v>
      </c>
      <c r="Q653">
        <v>200</v>
      </c>
      <c r="R653">
        <v>0</v>
      </c>
      <c r="S653">
        <v>0</v>
      </c>
      <c r="T653">
        <v>0</v>
      </c>
      <c r="U653">
        <v>0</v>
      </c>
      <c r="V653">
        <v>0</v>
      </c>
      <c r="W653">
        <v>0</v>
      </c>
      <c r="X653">
        <v>0</v>
      </c>
      <c r="Y653">
        <v>1285.26</v>
      </c>
      <c r="Z653">
        <f t="shared" si="21"/>
        <v>2385.2600000000002</v>
      </c>
    </row>
    <row r="654" spans="1:26" x14ac:dyDescent="0.3">
      <c r="A654">
        <v>1</v>
      </c>
      <c r="B654">
        <v>85167</v>
      </c>
      <c r="C654" t="s">
        <v>685</v>
      </c>
      <c r="D654" t="s">
        <v>39</v>
      </c>
      <c r="E654">
        <v>29398</v>
      </c>
      <c r="F654" s="2">
        <v>41889</v>
      </c>
      <c r="G654" s="2">
        <v>30133</v>
      </c>
      <c r="H654">
        <v>43</v>
      </c>
      <c r="I654" t="s">
        <v>27</v>
      </c>
      <c r="J654" s="2"/>
      <c r="K654" t="s">
        <v>28</v>
      </c>
      <c r="L654">
        <v>42</v>
      </c>
      <c r="M654" t="s">
        <v>320</v>
      </c>
      <c r="N654" t="s">
        <v>51</v>
      </c>
      <c r="O654">
        <f t="shared" si="20"/>
        <v>1400</v>
      </c>
      <c r="P654">
        <v>1200</v>
      </c>
      <c r="Q654">
        <v>200</v>
      </c>
      <c r="R654">
        <v>0</v>
      </c>
      <c r="S654">
        <v>0</v>
      </c>
      <c r="T654">
        <v>0</v>
      </c>
      <c r="U654">
        <v>0</v>
      </c>
      <c r="V654">
        <v>0</v>
      </c>
      <c r="W654">
        <v>0</v>
      </c>
      <c r="X654">
        <v>0</v>
      </c>
      <c r="Y654">
        <v>1268.54</v>
      </c>
      <c r="Z654">
        <f t="shared" si="21"/>
        <v>2668.54</v>
      </c>
    </row>
    <row r="655" spans="1:26" x14ac:dyDescent="0.3">
      <c r="A655">
        <v>1</v>
      </c>
      <c r="B655">
        <v>85182</v>
      </c>
      <c r="C655" t="s">
        <v>686</v>
      </c>
      <c r="D655" t="s">
        <v>39</v>
      </c>
      <c r="E655">
        <v>29397</v>
      </c>
      <c r="F655" s="2">
        <v>41901</v>
      </c>
      <c r="G655" s="2">
        <v>31548</v>
      </c>
      <c r="H655">
        <v>39</v>
      </c>
      <c r="I655" t="s">
        <v>27</v>
      </c>
      <c r="J655" s="2"/>
      <c r="K655" t="s">
        <v>28</v>
      </c>
      <c r="L655">
        <v>42</v>
      </c>
      <c r="M655" t="s">
        <v>59</v>
      </c>
      <c r="N655" t="s">
        <v>33</v>
      </c>
      <c r="O655">
        <f t="shared" si="20"/>
        <v>1100</v>
      </c>
      <c r="P655">
        <v>900</v>
      </c>
      <c r="Q655">
        <v>200</v>
      </c>
      <c r="R655">
        <v>0</v>
      </c>
      <c r="S655">
        <v>0</v>
      </c>
      <c r="T655">
        <v>0</v>
      </c>
      <c r="U655">
        <v>0</v>
      </c>
      <c r="V655">
        <v>0</v>
      </c>
      <c r="W655">
        <v>0</v>
      </c>
      <c r="X655">
        <v>0</v>
      </c>
      <c r="Y655">
        <v>1289.56</v>
      </c>
      <c r="Z655">
        <f t="shared" si="21"/>
        <v>2389.56</v>
      </c>
    </row>
    <row r="656" spans="1:26" x14ac:dyDescent="0.3">
      <c r="A656">
        <v>1</v>
      </c>
      <c r="B656">
        <v>85193</v>
      </c>
      <c r="C656" t="s">
        <v>687</v>
      </c>
      <c r="D656" t="s">
        <v>32</v>
      </c>
      <c r="E656">
        <v>21282</v>
      </c>
      <c r="F656" s="2">
        <v>41901</v>
      </c>
      <c r="G656" s="2">
        <v>32810</v>
      </c>
      <c r="H656">
        <v>36</v>
      </c>
      <c r="I656" t="s">
        <v>27</v>
      </c>
      <c r="J656" s="2"/>
      <c r="K656" t="s">
        <v>28</v>
      </c>
      <c r="L656">
        <v>42</v>
      </c>
      <c r="M656" t="s">
        <v>680</v>
      </c>
      <c r="N656" t="s">
        <v>121</v>
      </c>
      <c r="O656">
        <f t="shared" si="20"/>
        <v>1000</v>
      </c>
      <c r="P656">
        <v>800</v>
      </c>
      <c r="Q656">
        <v>200</v>
      </c>
      <c r="R656">
        <v>0</v>
      </c>
      <c r="S656">
        <v>0</v>
      </c>
      <c r="T656">
        <v>0</v>
      </c>
      <c r="U656">
        <v>0</v>
      </c>
      <c r="V656">
        <v>0</v>
      </c>
      <c r="W656">
        <v>0</v>
      </c>
      <c r="X656">
        <v>0</v>
      </c>
      <c r="Y656">
        <v>1179.77</v>
      </c>
      <c r="Z656">
        <f t="shared" si="21"/>
        <v>2179.77</v>
      </c>
    </row>
    <row r="657" spans="1:26" x14ac:dyDescent="0.3">
      <c r="A657">
        <v>1</v>
      </c>
      <c r="B657">
        <v>85219</v>
      </c>
      <c r="C657" t="s">
        <v>25</v>
      </c>
      <c r="D657" t="s">
        <v>32</v>
      </c>
      <c r="E657">
        <v>21280</v>
      </c>
      <c r="F657" s="2">
        <v>41906</v>
      </c>
      <c r="G657" s="2">
        <v>29728</v>
      </c>
      <c r="H657">
        <v>44</v>
      </c>
      <c r="I657" t="s">
        <v>27</v>
      </c>
      <c r="J657" s="2"/>
      <c r="K657" t="s">
        <v>28</v>
      </c>
      <c r="L657">
        <v>42</v>
      </c>
      <c r="M657" t="s">
        <v>29</v>
      </c>
      <c r="N657" t="s">
        <v>33</v>
      </c>
      <c r="O657">
        <f t="shared" si="20"/>
        <v>1100</v>
      </c>
      <c r="P657">
        <v>900</v>
      </c>
      <c r="Q657">
        <v>200</v>
      </c>
      <c r="R657">
        <v>0</v>
      </c>
      <c r="S657">
        <v>0</v>
      </c>
      <c r="T657">
        <v>0</v>
      </c>
      <c r="U657">
        <v>0</v>
      </c>
      <c r="V657">
        <v>0</v>
      </c>
      <c r="W657">
        <v>0</v>
      </c>
      <c r="X657">
        <v>0</v>
      </c>
      <c r="Y657">
        <v>1299.8499999999999</v>
      </c>
      <c r="Z657">
        <f t="shared" si="21"/>
        <v>2399.85</v>
      </c>
    </row>
    <row r="658" spans="1:26" x14ac:dyDescent="0.3">
      <c r="A658">
        <v>1</v>
      </c>
      <c r="B658">
        <v>85225</v>
      </c>
      <c r="C658" t="s">
        <v>688</v>
      </c>
      <c r="D658" t="s">
        <v>39</v>
      </c>
      <c r="E658">
        <v>29398</v>
      </c>
      <c r="F658" s="2">
        <v>41907</v>
      </c>
      <c r="G658" s="2">
        <v>28978</v>
      </c>
      <c r="H658">
        <v>46</v>
      </c>
      <c r="I658" t="s">
        <v>27</v>
      </c>
      <c r="J658" s="2"/>
      <c r="K658" t="s">
        <v>28</v>
      </c>
      <c r="L658">
        <v>42</v>
      </c>
      <c r="M658" t="s">
        <v>59</v>
      </c>
      <c r="N658" t="s">
        <v>51</v>
      </c>
      <c r="O658">
        <f t="shared" si="20"/>
        <v>1100</v>
      </c>
      <c r="P658">
        <v>900</v>
      </c>
      <c r="Q658">
        <v>200</v>
      </c>
      <c r="R658">
        <v>0</v>
      </c>
      <c r="S658">
        <v>0</v>
      </c>
      <c r="T658">
        <v>0</v>
      </c>
      <c r="U658">
        <v>0</v>
      </c>
      <c r="V658">
        <v>0</v>
      </c>
      <c r="W658">
        <v>0</v>
      </c>
      <c r="X658">
        <v>0</v>
      </c>
      <c r="Y658">
        <v>1289.56</v>
      </c>
      <c r="Z658">
        <f t="shared" si="21"/>
        <v>2389.56</v>
      </c>
    </row>
    <row r="659" spans="1:26" x14ac:dyDescent="0.3">
      <c r="A659">
        <v>1</v>
      </c>
      <c r="B659">
        <v>85230</v>
      </c>
      <c r="C659" t="s">
        <v>689</v>
      </c>
      <c r="D659" t="s">
        <v>39</v>
      </c>
      <c r="E659">
        <v>29390</v>
      </c>
      <c r="F659" s="2">
        <v>41907</v>
      </c>
      <c r="G659" s="2">
        <v>32253</v>
      </c>
      <c r="H659">
        <v>37</v>
      </c>
      <c r="I659" t="s">
        <v>27</v>
      </c>
      <c r="J659" s="2"/>
      <c r="K659" t="s">
        <v>28</v>
      </c>
      <c r="L659">
        <v>42</v>
      </c>
      <c r="M659" t="s">
        <v>59</v>
      </c>
      <c r="N659" t="s">
        <v>33</v>
      </c>
      <c r="O659">
        <f t="shared" si="20"/>
        <v>1200</v>
      </c>
      <c r="P659">
        <v>1000</v>
      </c>
      <c r="Q659">
        <v>200</v>
      </c>
      <c r="R659">
        <v>0</v>
      </c>
      <c r="S659">
        <v>0</v>
      </c>
      <c r="T659">
        <v>0</v>
      </c>
      <c r="U659">
        <v>0</v>
      </c>
      <c r="V659">
        <v>0</v>
      </c>
      <c r="W659">
        <v>0</v>
      </c>
      <c r="X659">
        <v>0</v>
      </c>
      <c r="Y659">
        <v>1311.74</v>
      </c>
      <c r="Z659">
        <f t="shared" si="21"/>
        <v>2511.7399999999998</v>
      </c>
    </row>
    <row r="660" spans="1:26" x14ac:dyDescent="0.3">
      <c r="A660">
        <v>1</v>
      </c>
      <c r="B660">
        <v>85232</v>
      </c>
      <c r="C660" t="s">
        <v>690</v>
      </c>
      <c r="D660" t="s">
        <v>32</v>
      </c>
      <c r="E660">
        <v>21268</v>
      </c>
      <c r="F660" s="2">
        <v>41907</v>
      </c>
      <c r="G660" s="2">
        <v>32143</v>
      </c>
      <c r="H660">
        <v>37</v>
      </c>
      <c r="I660" t="s">
        <v>27</v>
      </c>
      <c r="J660" s="2"/>
      <c r="K660" t="s">
        <v>28</v>
      </c>
      <c r="L660">
        <v>42</v>
      </c>
      <c r="M660" t="s">
        <v>59</v>
      </c>
      <c r="N660" t="s">
        <v>30</v>
      </c>
      <c r="O660">
        <f t="shared" si="20"/>
        <v>1200</v>
      </c>
      <c r="P660">
        <v>1000</v>
      </c>
      <c r="Q660">
        <v>200</v>
      </c>
      <c r="R660">
        <v>0</v>
      </c>
      <c r="S660">
        <v>0</v>
      </c>
      <c r="T660">
        <v>0</v>
      </c>
      <c r="U660">
        <v>0</v>
      </c>
      <c r="V660">
        <v>0</v>
      </c>
      <c r="W660">
        <v>0</v>
      </c>
      <c r="X660">
        <v>0</v>
      </c>
      <c r="Y660">
        <v>1311.74</v>
      </c>
      <c r="Z660">
        <f t="shared" si="21"/>
        <v>2511.7399999999998</v>
      </c>
    </row>
    <row r="661" spans="1:26" x14ac:dyDescent="0.3">
      <c r="A661">
        <v>1</v>
      </c>
      <c r="B661">
        <v>85235</v>
      </c>
      <c r="C661" t="s">
        <v>691</v>
      </c>
      <c r="D661" t="s">
        <v>32</v>
      </c>
      <c r="E661">
        <v>21280</v>
      </c>
      <c r="F661" s="2">
        <v>41907</v>
      </c>
      <c r="G661" s="2">
        <v>32175</v>
      </c>
      <c r="H661">
        <v>37</v>
      </c>
      <c r="I661" t="s">
        <v>27</v>
      </c>
      <c r="J661" s="2"/>
      <c r="K661" t="s">
        <v>28</v>
      </c>
      <c r="L661">
        <v>42</v>
      </c>
      <c r="M661" t="s">
        <v>59</v>
      </c>
      <c r="N661" t="s">
        <v>332</v>
      </c>
      <c r="O661">
        <f t="shared" si="20"/>
        <v>1650</v>
      </c>
      <c r="P661">
        <v>1450</v>
      </c>
      <c r="Q661">
        <v>200</v>
      </c>
      <c r="R661">
        <v>0</v>
      </c>
      <c r="S661">
        <v>0</v>
      </c>
      <c r="T661">
        <v>0</v>
      </c>
      <c r="U661">
        <v>0</v>
      </c>
      <c r="V661">
        <v>0</v>
      </c>
      <c r="W661">
        <v>0</v>
      </c>
      <c r="X661">
        <v>0</v>
      </c>
      <c r="Y661">
        <v>1411.59</v>
      </c>
      <c r="Z661">
        <f t="shared" si="21"/>
        <v>3061.59</v>
      </c>
    </row>
    <row r="662" spans="1:26" x14ac:dyDescent="0.3">
      <c r="A662">
        <v>1</v>
      </c>
      <c r="B662">
        <v>85238</v>
      </c>
      <c r="C662" t="s">
        <v>133</v>
      </c>
      <c r="D662" t="s">
        <v>32</v>
      </c>
      <c r="E662">
        <v>21279</v>
      </c>
      <c r="F662" s="2">
        <v>41907</v>
      </c>
      <c r="G662" s="2">
        <v>30187</v>
      </c>
      <c r="H662">
        <v>43</v>
      </c>
      <c r="I662" t="s">
        <v>27</v>
      </c>
      <c r="J662" s="2"/>
      <c r="K662" t="s">
        <v>28</v>
      </c>
      <c r="L662">
        <v>42</v>
      </c>
      <c r="M662" t="s">
        <v>59</v>
      </c>
      <c r="N662" t="s">
        <v>51</v>
      </c>
      <c r="O662">
        <f t="shared" si="20"/>
        <v>1200</v>
      </c>
      <c r="P662">
        <v>1000</v>
      </c>
      <c r="Q662">
        <v>200</v>
      </c>
      <c r="R662">
        <v>0</v>
      </c>
      <c r="S662">
        <v>0</v>
      </c>
      <c r="T662">
        <v>0</v>
      </c>
      <c r="U662">
        <v>0</v>
      </c>
      <c r="V662">
        <v>0</v>
      </c>
      <c r="W662">
        <v>0</v>
      </c>
      <c r="X662">
        <v>0</v>
      </c>
      <c r="Y662">
        <v>1311.74</v>
      </c>
      <c r="Z662">
        <f t="shared" si="21"/>
        <v>2511.7399999999998</v>
      </c>
    </row>
    <row r="663" spans="1:26" x14ac:dyDescent="0.3">
      <c r="A663">
        <v>1</v>
      </c>
      <c r="B663">
        <v>85244</v>
      </c>
      <c r="C663" t="s">
        <v>25</v>
      </c>
      <c r="D663" t="s">
        <v>32</v>
      </c>
      <c r="E663">
        <v>21277</v>
      </c>
      <c r="F663" s="2">
        <v>41913</v>
      </c>
      <c r="G663" s="2">
        <v>30139</v>
      </c>
      <c r="H663">
        <v>43</v>
      </c>
      <c r="I663" t="s">
        <v>27</v>
      </c>
      <c r="J663" s="2"/>
      <c r="K663" t="s">
        <v>28</v>
      </c>
      <c r="L663">
        <v>42</v>
      </c>
      <c r="M663" t="s">
        <v>29</v>
      </c>
      <c r="N663" t="s">
        <v>200</v>
      </c>
      <c r="O663">
        <f t="shared" si="20"/>
        <v>1200</v>
      </c>
      <c r="P663">
        <v>1000</v>
      </c>
      <c r="Q663">
        <v>200</v>
      </c>
      <c r="R663">
        <v>0</v>
      </c>
      <c r="S663">
        <v>0</v>
      </c>
      <c r="T663">
        <v>0</v>
      </c>
      <c r="U663">
        <v>0</v>
      </c>
      <c r="V663">
        <v>0</v>
      </c>
      <c r="W663">
        <v>0</v>
      </c>
      <c r="X663">
        <v>0</v>
      </c>
      <c r="Y663">
        <v>1307.44</v>
      </c>
      <c r="Z663">
        <f t="shared" si="21"/>
        <v>2507.44</v>
      </c>
    </row>
    <row r="664" spans="1:26" x14ac:dyDescent="0.3">
      <c r="A664">
        <v>1</v>
      </c>
      <c r="B664">
        <v>85245</v>
      </c>
      <c r="C664" t="s">
        <v>692</v>
      </c>
      <c r="D664" t="s">
        <v>32</v>
      </c>
      <c r="E664">
        <v>21268</v>
      </c>
      <c r="F664" s="2">
        <v>41913</v>
      </c>
      <c r="G664" s="2">
        <v>33970</v>
      </c>
      <c r="H664">
        <v>32</v>
      </c>
      <c r="I664" t="s">
        <v>27</v>
      </c>
      <c r="J664" s="2"/>
      <c r="K664" t="s">
        <v>28</v>
      </c>
      <c r="L664">
        <v>42</v>
      </c>
      <c r="M664" t="s">
        <v>29</v>
      </c>
      <c r="N664" t="s">
        <v>200</v>
      </c>
      <c r="O664">
        <f t="shared" si="20"/>
        <v>1150</v>
      </c>
      <c r="P664">
        <v>950</v>
      </c>
      <c r="Q664">
        <v>200</v>
      </c>
      <c r="R664">
        <v>0</v>
      </c>
      <c r="S664">
        <v>0</v>
      </c>
      <c r="T664">
        <v>0</v>
      </c>
      <c r="U664">
        <v>0</v>
      </c>
      <c r="V664">
        <v>0</v>
      </c>
      <c r="W664">
        <v>0</v>
      </c>
      <c r="X664">
        <v>0</v>
      </c>
      <c r="Y664">
        <v>1296.3399999999999</v>
      </c>
      <c r="Z664">
        <f t="shared" si="21"/>
        <v>2446.34</v>
      </c>
    </row>
    <row r="665" spans="1:26" x14ac:dyDescent="0.3">
      <c r="A665">
        <v>1</v>
      </c>
      <c r="B665">
        <v>85247</v>
      </c>
      <c r="C665" t="s">
        <v>25</v>
      </c>
      <c r="D665" t="s">
        <v>32</v>
      </c>
      <c r="E665">
        <v>21277</v>
      </c>
      <c r="F665" s="2">
        <v>41912</v>
      </c>
      <c r="G665" s="2">
        <v>28856</v>
      </c>
      <c r="H665">
        <v>46</v>
      </c>
      <c r="I665" t="s">
        <v>27</v>
      </c>
      <c r="J665" s="2"/>
      <c r="K665" t="s">
        <v>28</v>
      </c>
      <c r="L665">
        <v>42</v>
      </c>
      <c r="M665" t="s">
        <v>29</v>
      </c>
      <c r="N665" t="s">
        <v>200</v>
      </c>
      <c r="O665">
        <f t="shared" si="20"/>
        <v>1300</v>
      </c>
      <c r="P665">
        <v>1100</v>
      </c>
      <c r="Q665">
        <v>200</v>
      </c>
      <c r="R665">
        <v>0</v>
      </c>
      <c r="S665">
        <v>0</v>
      </c>
      <c r="T665">
        <v>0</v>
      </c>
      <c r="U665">
        <v>0</v>
      </c>
      <c r="V665">
        <v>0</v>
      </c>
      <c r="W665">
        <v>0</v>
      </c>
      <c r="X665">
        <v>0</v>
      </c>
      <c r="Y665">
        <v>1329.63</v>
      </c>
      <c r="Z665">
        <f t="shared" si="21"/>
        <v>2629.63</v>
      </c>
    </row>
    <row r="666" spans="1:26" x14ac:dyDescent="0.3">
      <c r="A666">
        <v>1</v>
      </c>
      <c r="B666">
        <v>85261</v>
      </c>
      <c r="C666" t="s">
        <v>186</v>
      </c>
      <c r="D666" t="s">
        <v>82</v>
      </c>
      <c r="E666">
        <v>11075</v>
      </c>
      <c r="F666" s="2">
        <v>41913</v>
      </c>
      <c r="G666" s="2">
        <v>33309</v>
      </c>
      <c r="H666">
        <v>34</v>
      </c>
      <c r="I666" t="s">
        <v>27</v>
      </c>
      <c r="J666" s="2"/>
      <c r="K666" t="s">
        <v>28</v>
      </c>
      <c r="L666">
        <v>42</v>
      </c>
      <c r="M666" t="s">
        <v>29</v>
      </c>
      <c r="N666" t="s">
        <v>200</v>
      </c>
      <c r="O666">
        <f t="shared" si="20"/>
        <v>1150</v>
      </c>
      <c r="P666">
        <v>950</v>
      </c>
      <c r="Q666">
        <v>200</v>
      </c>
      <c r="R666">
        <v>0</v>
      </c>
      <c r="S666">
        <v>0</v>
      </c>
      <c r="T666">
        <v>0</v>
      </c>
      <c r="U666">
        <v>0</v>
      </c>
      <c r="V666">
        <v>0</v>
      </c>
      <c r="W666">
        <v>0</v>
      </c>
      <c r="X666">
        <v>0</v>
      </c>
      <c r="Y666">
        <v>1296.3399999999999</v>
      </c>
      <c r="Z666">
        <f t="shared" si="21"/>
        <v>2446.34</v>
      </c>
    </row>
    <row r="667" spans="1:26" x14ac:dyDescent="0.3">
      <c r="A667">
        <v>1</v>
      </c>
      <c r="B667">
        <v>85271</v>
      </c>
      <c r="C667" t="s">
        <v>693</v>
      </c>
      <c r="D667" t="s">
        <v>32</v>
      </c>
      <c r="E667">
        <v>21268</v>
      </c>
      <c r="F667" s="2">
        <v>41912</v>
      </c>
      <c r="G667" s="2">
        <v>31378</v>
      </c>
      <c r="H667">
        <v>40</v>
      </c>
      <c r="I667" t="s">
        <v>27</v>
      </c>
      <c r="J667" s="2"/>
      <c r="K667" t="s">
        <v>28</v>
      </c>
      <c r="L667">
        <v>42</v>
      </c>
      <c r="M667" t="s">
        <v>59</v>
      </c>
      <c r="N667" t="s">
        <v>33</v>
      </c>
      <c r="O667">
        <f t="shared" si="20"/>
        <v>1100</v>
      </c>
      <c r="P667">
        <v>900</v>
      </c>
      <c r="Q667">
        <v>200</v>
      </c>
      <c r="R667">
        <v>0</v>
      </c>
      <c r="S667">
        <v>0</v>
      </c>
      <c r="T667">
        <v>0</v>
      </c>
      <c r="U667">
        <v>0</v>
      </c>
      <c r="V667">
        <v>0</v>
      </c>
      <c r="W667">
        <v>0</v>
      </c>
      <c r="X667">
        <v>0</v>
      </c>
      <c r="Y667">
        <v>1289.56</v>
      </c>
      <c r="Z667">
        <f t="shared" si="21"/>
        <v>2389.56</v>
      </c>
    </row>
    <row r="668" spans="1:26" x14ac:dyDescent="0.3">
      <c r="A668">
        <v>1</v>
      </c>
      <c r="B668">
        <v>85272</v>
      </c>
      <c r="C668" t="s">
        <v>419</v>
      </c>
      <c r="D668" t="s">
        <v>44</v>
      </c>
      <c r="E668">
        <v>10025</v>
      </c>
      <c r="F668" s="2">
        <v>41913</v>
      </c>
      <c r="G668" s="2">
        <v>33970</v>
      </c>
      <c r="H668">
        <v>32</v>
      </c>
      <c r="I668" t="s">
        <v>27</v>
      </c>
      <c r="J668" s="2"/>
      <c r="K668" t="s">
        <v>28</v>
      </c>
      <c r="L668">
        <v>42</v>
      </c>
      <c r="M668" t="s">
        <v>59</v>
      </c>
      <c r="N668" t="s">
        <v>285</v>
      </c>
      <c r="O668">
        <f t="shared" si="20"/>
        <v>1300</v>
      </c>
      <c r="P668">
        <v>1100</v>
      </c>
      <c r="Q668">
        <v>200</v>
      </c>
      <c r="R668">
        <v>0</v>
      </c>
      <c r="S668">
        <v>0</v>
      </c>
      <c r="T668">
        <v>0</v>
      </c>
      <c r="U668">
        <v>0</v>
      </c>
      <c r="V668">
        <v>0</v>
      </c>
      <c r="W668">
        <v>0</v>
      </c>
      <c r="X668">
        <v>0</v>
      </c>
      <c r="Y668">
        <v>1333.93</v>
      </c>
      <c r="Z668">
        <f t="shared" si="21"/>
        <v>2633.9300000000003</v>
      </c>
    </row>
    <row r="669" spans="1:26" x14ac:dyDescent="0.3">
      <c r="A669">
        <v>1</v>
      </c>
      <c r="B669">
        <v>85274</v>
      </c>
      <c r="C669" t="s">
        <v>694</v>
      </c>
      <c r="D669" t="s">
        <v>32</v>
      </c>
      <c r="E669">
        <v>21275</v>
      </c>
      <c r="F669" s="2">
        <v>41912</v>
      </c>
      <c r="G669" s="2">
        <v>30885</v>
      </c>
      <c r="H669">
        <v>41</v>
      </c>
      <c r="I669" t="s">
        <v>27</v>
      </c>
      <c r="J669" s="2"/>
      <c r="K669" t="s">
        <v>28</v>
      </c>
      <c r="L669">
        <v>42</v>
      </c>
      <c r="M669" t="s">
        <v>59</v>
      </c>
      <c r="N669" t="s">
        <v>30</v>
      </c>
      <c r="O669">
        <f t="shared" si="20"/>
        <v>1200</v>
      </c>
      <c r="P669">
        <v>1000</v>
      </c>
      <c r="Q669">
        <v>200</v>
      </c>
      <c r="R669">
        <v>0</v>
      </c>
      <c r="S669">
        <v>0</v>
      </c>
      <c r="T669">
        <v>0</v>
      </c>
      <c r="U669">
        <v>0</v>
      </c>
      <c r="V669">
        <v>0</v>
      </c>
      <c r="W669">
        <v>0</v>
      </c>
      <c r="X669">
        <v>0</v>
      </c>
      <c r="Y669">
        <v>1311.74</v>
      </c>
      <c r="Z669">
        <f t="shared" si="21"/>
        <v>2511.7399999999998</v>
      </c>
    </row>
    <row r="670" spans="1:26" x14ac:dyDescent="0.3">
      <c r="A670">
        <v>1</v>
      </c>
      <c r="B670">
        <v>85276</v>
      </c>
      <c r="C670" t="s">
        <v>302</v>
      </c>
      <c r="D670" t="s">
        <v>32</v>
      </c>
      <c r="E670">
        <v>21268</v>
      </c>
      <c r="F670" s="2">
        <v>41923</v>
      </c>
      <c r="G670" s="2">
        <v>31751</v>
      </c>
      <c r="H670">
        <v>39</v>
      </c>
      <c r="I670" t="s">
        <v>27</v>
      </c>
      <c r="J670" s="2"/>
      <c r="K670" t="s">
        <v>28</v>
      </c>
      <c r="L670">
        <v>30</v>
      </c>
      <c r="M670" t="s">
        <v>59</v>
      </c>
      <c r="N670" t="s">
        <v>695</v>
      </c>
      <c r="O670">
        <f t="shared" si="20"/>
        <v>5986</v>
      </c>
      <c r="P670">
        <v>2800</v>
      </c>
      <c r="Q670">
        <v>450</v>
      </c>
      <c r="R670">
        <v>700</v>
      </c>
      <c r="S670">
        <v>336</v>
      </c>
      <c r="T670">
        <v>0</v>
      </c>
      <c r="U670">
        <v>0</v>
      </c>
      <c r="V670">
        <v>0</v>
      </c>
      <c r="W670">
        <v>0</v>
      </c>
      <c r="X670">
        <v>1700</v>
      </c>
      <c r="Y670">
        <v>2396.35</v>
      </c>
      <c r="Z670">
        <f t="shared" si="21"/>
        <v>8382.35</v>
      </c>
    </row>
    <row r="671" spans="1:26" x14ac:dyDescent="0.3">
      <c r="A671">
        <v>1</v>
      </c>
      <c r="B671">
        <v>85285</v>
      </c>
      <c r="C671" t="s">
        <v>696</v>
      </c>
      <c r="D671" t="s">
        <v>32</v>
      </c>
      <c r="E671">
        <v>21279</v>
      </c>
      <c r="F671" s="2">
        <v>41913</v>
      </c>
      <c r="G671" s="2">
        <v>32625</v>
      </c>
      <c r="H671">
        <v>36</v>
      </c>
      <c r="I671" t="s">
        <v>27</v>
      </c>
      <c r="J671" s="2"/>
      <c r="K671" t="s">
        <v>28</v>
      </c>
      <c r="L671">
        <v>42</v>
      </c>
      <c r="M671" t="s">
        <v>680</v>
      </c>
      <c r="N671" t="s">
        <v>121</v>
      </c>
      <c r="O671">
        <f t="shared" si="20"/>
        <v>1000</v>
      </c>
      <c r="P671">
        <v>800</v>
      </c>
      <c r="Q671">
        <v>200</v>
      </c>
      <c r="R671">
        <v>0</v>
      </c>
      <c r="S671">
        <v>0</v>
      </c>
      <c r="T671">
        <v>0</v>
      </c>
      <c r="U671">
        <v>0</v>
      </c>
      <c r="V671">
        <v>0</v>
      </c>
      <c r="W671">
        <v>0</v>
      </c>
      <c r="X671">
        <v>0</v>
      </c>
      <c r="Y671">
        <v>1179.77</v>
      </c>
      <c r="Z671">
        <f t="shared" si="21"/>
        <v>2179.77</v>
      </c>
    </row>
    <row r="672" spans="1:26" x14ac:dyDescent="0.3">
      <c r="A672">
        <v>1</v>
      </c>
      <c r="B672">
        <v>85287</v>
      </c>
      <c r="C672" t="s">
        <v>697</v>
      </c>
      <c r="D672" t="s">
        <v>39</v>
      </c>
      <c r="E672">
        <v>29397</v>
      </c>
      <c r="F672" s="2">
        <v>41913</v>
      </c>
      <c r="G672" s="2">
        <v>33084</v>
      </c>
      <c r="H672">
        <v>35</v>
      </c>
      <c r="I672" t="s">
        <v>27</v>
      </c>
      <c r="J672" s="2"/>
      <c r="K672" t="s">
        <v>28</v>
      </c>
      <c r="L672">
        <v>42</v>
      </c>
      <c r="M672" t="s">
        <v>680</v>
      </c>
      <c r="N672" t="s">
        <v>121</v>
      </c>
      <c r="O672">
        <f t="shared" si="20"/>
        <v>1000</v>
      </c>
      <c r="P672">
        <v>800</v>
      </c>
      <c r="Q672">
        <v>200</v>
      </c>
      <c r="R672">
        <v>0</v>
      </c>
      <c r="S672">
        <v>0</v>
      </c>
      <c r="T672">
        <v>0</v>
      </c>
      <c r="U672">
        <v>0</v>
      </c>
      <c r="V672">
        <v>0</v>
      </c>
      <c r="W672">
        <v>0</v>
      </c>
      <c r="X672">
        <v>0</v>
      </c>
      <c r="Y672">
        <v>1179.77</v>
      </c>
      <c r="Z672">
        <f t="shared" si="21"/>
        <v>2179.77</v>
      </c>
    </row>
    <row r="673" spans="1:26" x14ac:dyDescent="0.3">
      <c r="A673">
        <v>1</v>
      </c>
      <c r="B673">
        <v>85295</v>
      </c>
      <c r="C673" t="s">
        <v>698</v>
      </c>
      <c r="D673" t="s">
        <v>39</v>
      </c>
      <c r="E673">
        <v>29398</v>
      </c>
      <c r="F673" s="2">
        <v>41926</v>
      </c>
      <c r="G673" s="2">
        <v>31410</v>
      </c>
      <c r="H673">
        <v>40</v>
      </c>
      <c r="I673" t="s">
        <v>27</v>
      </c>
      <c r="J673" s="2"/>
      <c r="K673" t="s">
        <v>28</v>
      </c>
      <c r="L673">
        <v>42</v>
      </c>
      <c r="M673" t="s">
        <v>59</v>
      </c>
      <c r="N673" t="s">
        <v>33</v>
      </c>
      <c r="O673">
        <f t="shared" si="20"/>
        <v>1200</v>
      </c>
      <c r="P673">
        <v>1000</v>
      </c>
      <c r="Q673">
        <v>200</v>
      </c>
      <c r="R673">
        <v>0</v>
      </c>
      <c r="S673">
        <v>0</v>
      </c>
      <c r="T673">
        <v>0</v>
      </c>
      <c r="U673">
        <v>0</v>
      </c>
      <c r="V673">
        <v>0</v>
      </c>
      <c r="W673">
        <v>0</v>
      </c>
      <c r="X673">
        <v>0</v>
      </c>
      <c r="Y673">
        <v>1311.74</v>
      </c>
      <c r="Z673">
        <f t="shared" si="21"/>
        <v>2511.7399999999998</v>
      </c>
    </row>
    <row r="674" spans="1:26" x14ac:dyDescent="0.3">
      <c r="A674">
        <v>1</v>
      </c>
      <c r="B674">
        <v>85300</v>
      </c>
      <c r="C674" t="s">
        <v>699</v>
      </c>
      <c r="D674" t="s">
        <v>32</v>
      </c>
      <c r="E674">
        <v>21268</v>
      </c>
      <c r="F674" s="2">
        <v>41928</v>
      </c>
      <c r="G674" s="2">
        <v>27908</v>
      </c>
      <c r="H674">
        <v>49</v>
      </c>
      <c r="I674" t="s">
        <v>27</v>
      </c>
      <c r="J674" s="2"/>
      <c r="K674" t="s">
        <v>28</v>
      </c>
      <c r="L674">
        <v>42</v>
      </c>
      <c r="M674" t="s">
        <v>680</v>
      </c>
      <c r="N674" t="s">
        <v>121</v>
      </c>
      <c r="O674">
        <f t="shared" si="20"/>
        <v>1000</v>
      </c>
      <c r="P674">
        <v>800</v>
      </c>
      <c r="Q674">
        <v>200</v>
      </c>
      <c r="R674">
        <v>0</v>
      </c>
      <c r="S674">
        <v>0</v>
      </c>
      <c r="T674">
        <v>0</v>
      </c>
      <c r="U674">
        <v>0</v>
      </c>
      <c r="V674">
        <v>0</v>
      </c>
      <c r="W674">
        <v>0</v>
      </c>
      <c r="X674">
        <v>0</v>
      </c>
      <c r="Y674">
        <v>1179.77</v>
      </c>
      <c r="Z674">
        <f t="shared" si="21"/>
        <v>2179.77</v>
      </c>
    </row>
    <row r="675" spans="1:26" x14ac:dyDescent="0.3">
      <c r="A675">
        <v>1</v>
      </c>
      <c r="B675">
        <v>85304</v>
      </c>
      <c r="C675" t="s">
        <v>395</v>
      </c>
      <c r="D675" t="s">
        <v>39</v>
      </c>
      <c r="E675">
        <v>29397</v>
      </c>
      <c r="F675" s="2">
        <v>41931</v>
      </c>
      <c r="G675" s="2">
        <v>33664</v>
      </c>
      <c r="H675">
        <v>33</v>
      </c>
      <c r="I675" t="s">
        <v>27</v>
      </c>
      <c r="J675" s="2"/>
      <c r="K675" t="s">
        <v>28</v>
      </c>
      <c r="L675">
        <v>42</v>
      </c>
      <c r="M675" t="s">
        <v>29</v>
      </c>
      <c r="N675" t="s">
        <v>33</v>
      </c>
      <c r="O675">
        <f t="shared" si="20"/>
        <v>1100</v>
      </c>
      <c r="P675">
        <v>900</v>
      </c>
      <c r="Q675">
        <v>200</v>
      </c>
      <c r="R675">
        <v>0</v>
      </c>
      <c r="S675">
        <v>0</v>
      </c>
      <c r="T675">
        <v>0</v>
      </c>
      <c r="U675">
        <v>0</v>
      </c>
      <c r="V675">
        <v>0</v>
      </c>
      <c r="W675">
        <v>0</v>
      </c>
      <c r="X675">
        <v>0</v>
      </c>
      <c r="Y675">
        <v>1285.26</v>
      </c>
      <c r="Z675">
        <f t="shared" si="21"/>
        <v>2385.2600000000002</v>
      </c>
    </row>
    <row r="676" spans="1:26" x14ac:dyDescent="0.3">
      <c r="A676">
        <v>1</v>
      </c>
      <c r="B676">
        <v>85342</v>
      </c>
      <c r="C676" t="s">
        <v>700</v>
      </c>
      <c r="D676" t="s">
        <v>32</v>
      </c>
      <c r="E676">
        <v>21277</v>
      </c>
      <c r="F676" s="2">
        <v>41938</v>
      </c>
      <c r="G676" s="2">
        <v>32146</v>
      </c>
      <c r="H676">
        <v>37</v>
      </c>
      <c r="I676" t="s">
        <v>27</v>
      </c>
      <c r="J676" s="2"/>
      <c r="K676" t="s">
        <v>28</v>
      </c>
      <c r="L676">
        <v>42</v>
      </c>
      <c r="M676" t="s">
        <v>59</v>
      </c>
      <c r="N676" t="s">
        <v>285</v>
      </c>
      <c r="O676">
        <f t="shared" si="20"/>
        <v>1300</v>
      </c>
      <c r="P676">
        <v>1050</v>
      </c>
      <c r="Q676">
        <v>200</v>
      </c>
      <c r="R676">
        <v>0</v>
      </c>
      <c r="S676">
        <v>0</v>
      </c>
      <c r="T676">
        <v>0</v>
      </c>
      <c r="U676">
        <v>0</v>
      </c>
      <c r="V676">
        <v>100</v>
      </c>
      <c r="W676">
        <v>0</v>
      </c>
      <c r="X676">
        <v>50</v>
      </c>
      <c r="Y676">
        <v>1331.59</v>
      </c>
      <c r="Z676">
        <f t="shared" si="21"/>
        <v>2631.59</v>
      </c>
    </row>
    <row r="677" spans="1:26" x14ac:dyDescent="0.3">
      <c r="A677">
        <v>1</v>
      </c>
      <c r="B677">
        <v>85349</v>
      </c>
      <c r="C677" t="s">
        <v>701</v>
      </c>
      <c r="D677" t="s">
        <v>32</v>
      </c>
      <c r="E677">
        <v>21281</v>
      </c>
      <c r="F677" s="2">
        <v>41938</v>
      </c>
      <c r="G677" s="2">
        <v>32359</v>
      </c>
      <c r="H677">
        <v>37</v>
      </c>
      <c r="I677" t="s">
        <v>27</v>
      </c>
      <c r="J677" s="2"/>
      <c r="K677" t="s">
        <v>28</v>
      </c>
      <c r="L677">
        <v>42</v>
      </c>
      <c r="M677" t="s">
        <v>59</v>
      </c>
      <c r="N677" t="s">
        <v>51</v>
      </c>
      <c r="O677">
        <f t="shared" si="20"/>
        <v>1200</v>
      </c>
      <c r="P677">
        <v>1000</v>
      </c>
      <c r="Q677">
        <v>200</v>
      </c>
      <c r="R677">
        <v>0</v>
      </c>
      <c r="S677">
        <v>0</v>
      </c>
      <c r="T677">
        <v>0</v>
      </c>
      <c r="U677">
        <v>0</v>
      </c>
      <c r="V677">
        <v>0</v>
      </c>
      <c r="W677">
        <v>0</v>
      </c>
      <c r="X677">
        <v>0</v>
      </c>
      <c r="Y677">
        <v>1311.74</v>
      </c>
      <c r="Z677">
        <f t="shared" si="21"/>
        <v>2511.7399999999998</v>
      </c>
    </row>
    <row r="678" spans="1:26" x14ac:dyDescent="0.3">
      <c r="A678">
        <v>1</v>
      </c>
      <c r="B678">
        <v>85351</v>
      </c>
      <c r="C678" t="s">
        <v>702</v>
      </c>
      <c r="D678" t="s">
        <v>32</v>
      </c>
      <c r="E678">
        <v>21268</v>
      </c>
      <c r="F678" s="2">
        <v>41938</v>
      </c>
      <c r="G678" s="2">
        <v>32498</v>
      </c>
      <c r="H678">
        <v>37</v>
      </c>
      <c r="I678" t="s">
        <v>27</v>
      </c>
      <c r="J678" s="2"/>
      <c r="K678" t="s">
        <v>28</v>
      </c>
      <c r="L678">
        <v>42</v>
      </c>
      <c r="M678" t="s">
        <v>59</v>
      </c>
      <c r="N678" t="s">
        <v>703</v>
      </c>
      <c r="O678">
        <f t="shared" si="20"/>
        <v>1200</v>
      </c>
      <c r="P678">
        <v>1000</v>
      </c>
      <c r="Q678">
        <v>200</v>
      </c>
      <c r="R678">
        <v>0</v>
      </c>
      <c r="S678">
        <v>0</v>
      </c>
      <c r="T678">
        <v>0</v>
      </c>
      <c r="U678">
        <v>0</v>
      </c>
      <c r="V678">
        <v>0</v>
      </c>
      <c r="W678">
        <v>0</v>
      </c>
      <c r="X678">
        <v>0</v>
      </c>
      <c r="Y678">
        <v>1311.74</v>
      </c>
      <c r="Z678">
        <f t="shared" si="21"/>
        <v>2511.7399999999998</v>
      </c>
    </row>
    <row r="679" spans="1:26" x14ac:dyDescent="0.3">
      <c r="A679">
        <v>1</v>
      </c>
      <c r="B679">
        <v>85357</v>
      </c>
      <c r="C679" t="s">
        <v>704</v>
      </c>
      <c r="D679" t="s">
        <v>39</v>
      </c>
      <c r="E679">
        <v>29398</v>
      </c>
      <c r="F679" s="2">
        <v>41945</v>
      </c>
      <c r="G679" s="2">
        <v>28583</v>
      </c>
      <c r="H679">
        <v>47</v>
      </c>
      <c r="I679" t="s">
        <v>27</v>
      </c>
      <c r="J679" s="2"/>
      <c r="K679" t="s">
        <v>28</v>
      </c>
      <c r="L679">
        <v>42</v>
      </c>
      <c r="M679" t="s">
        <v>59</v>
      </c>
      <c r="N679" t="s">
        <v>33</v>
      </c>
      <c r="O679">
        <f t="shared" si="20"/>
        <v>1100</v>
      </c>
      <c r="P679">
        <v>900</v>
      </c>
      <c r="Q679">
        <v>200</v>
      </c>
      <c r="R679">
        <v>0</v>
      </c>
      <c r="S679">
        <v>0</v>
      </c>
      <c r="T679">
        <v>0</v>
      </c>
      <c r="U679">
        <v>0</v>
      </c>
      <c r="V679">
        <v>0</v>
      </c>
      <c r="W679">
        <v>0</v>
      </c>
      <c r="X679">
        <v>0</v>
      </c>
      <c r="Y679">
        <v>1289.56</v>
      </c>
      <c r="Z679">
        <f t="shared" si="21"/>
        <v>2389.56</v>
      </c>
    </row>
    <row r="680" spans="1:26" x14ac:dyDescent="0.3">
      <c r="A680">
        <v>1</v>
      </c>
      <c r="B680">
        <v>85359</v>
      </c>
      <c r="C680" t="s">
        <v>705</v>
      </c>
      <c r="D680" t="s">
        <v>39</v>
      </c>
      <c r="E680">
        <v>29397</v>
      </c>
      <c r="F680" s="2">
        <v>41945</v>
      </c>
      <c r="G680" s="2">
        <v>28126</v>
      </c>
      <c r="H680">
        <v>48</v>
      </c>
      <c r="I680" t="s">
        <v>27</v>
      </c>
      <c r="J680" s="2"/>
      <c r="K680" t="s">
        <v>28</v>
      </c>
      <c r="L680">
        <v>42</v>
      </c>
      <c r="M680" t="s">
        <v>59</v>
      </c>
      <c r="N680" t="s">
        <v>33</v>
      </c>
      <c r="O680">
        <f t="shared" si="20"/>
        <v>1100</v>
      </c>
      <c r="P680">
        <v>900</v>
      </c>
      <c r="Q680">
        <v>200</v>
      </c>
      <c r="R680">
        <v>0</v>
      </c>
      <c r="S680">
        <v>0</v>
      </c>
      <c r="T680">
        <v>0</v>
      </c>
      <c r="U680">
        <v>0</v>
      </c>
      <c r="V680">
        <v>0</v>
      </c>
      <c r="W680">
        <v>0</v>
      </c>
      <c r="X680">
        <v>0</v>
      </c>
      <c r="Y680">
        <v>1289.56</v>
      </c>
      <c r="Z680">
        <f t="shared" si="21"/>
        <v>2389.56</v>
      </c>
    </row>
    <row r="681" spans="1:26" x14ac:dyDescent="0.3">
      <c r="A681">
        <v>1</v>
      </c>
      <c r="B681">
        <v>85364</v>
      </c>
      <c r="C681" t="s">
        <v>25</v>
      </c>
      <c r="D681" t="s">
        <v>32</v>
      </c>
      <c r="E681">
        <v>21277</v>
      </c>
      <c r="F681" s="2">
        <v>41948</v>
      </c>
      <c r="G681" s="2">
        <v>29447</v>
      </c>
      <c r="H681">
        <v>45</v>
      </c>
      <c r="I681" t="s">
        <v>27</v>
      </c>
      <c r="J681" s="2"/>
      <c r="K681" t="s">
        <v>28</v>
      </c>
      <c r="L681">
        <v>42</v>
      </c>
      <c r="M681" t="s">
        <v>29</v>
      </c>
      <c r="N681" t="s">
        <v>33</v>
      </c>
      <c r="O681">
        <f t="shared" si="20"/>
        <v>1100</v>
      </c>
      <c r="P681">
        <v>900</v>
      </c>
      <c r="Q681">
        <v>200</v>
      </c>
      <c r="R681">
        <v>0</v>
      </c>
      <c r="S681">
        <v>0</v>
      </c>
      <c r="T681">
        <v>0</v>
      </c>
      <c r="U681">
        <v>0</v>
      </c>
      <c r="V681">
        <v>0</v>
      </c>
      <c r="W681">
        <v>0</v>
      </c>
      <c r="X681">
        <v>0</v>
      </c>
      <c r="Y681">
        <v>1285.26</v>
      </c>
      <c r="Z681">
        <f t="shared" si="21"/>
        <v>2385.2600000000002</v>
      </c>
    </row>
    <row r="682" spans="1:26" x14ac:dyDescent="0.3">
      <c r="A682">
        <v>1</v>
      </c>
      <c r="B682">
        <v>85367</v>
      </c>
      <c r="C682" t="s">
        <v>63</v>
      </c>
      <c r="D682" t="s">
        <v>32</v>
      </c>
      <c r="E682">
        <v>21279</v>
      </c>
      <c r="F682" s="2">
        <v>41951</v>
      </c>
      <c r="G682" s="2">
        <v>32011</v>
      </c>
      <c r="H682">
        <v>38</v>
      </c>
      <c r="I682" t="s">
        <v>27</v>
      </c>
      <c r="J682" s="2"/>
      <c r="K682" t="s">
        <v>28</v>
      </c>
      <c r="L682">
        <v>42</v>
      </c>
      <c r="M682" t="s">
        <v>59</v>
      </c>
      <c r="N682" t="s">
        <v>285</v>
      </c>
      <c r="O682">
        <f t="shared" si="20"/>
        <v>1300</v>
      </c>
      <c r="P682">
        <v>1100</v>
      </c>
      <c r="Q682">
        <v>200</v>
      </c>
      <c r="R682">
        <v>0</v>
      </c>
      <c r="S682">
        <v>0</v>
      </c>
      <c r="T682">
        <v>0</v>
      </c>
      <c r="U682">
        <v>0</v>
      </c>
      <c r="V682">
        <v>0</v>
      </c>
      <c r="W682">
        <v>0</v>
      </c>
      <c r="X682">
        <v>0</v>
      </c>
      <c r="Y682">
        <v>1333.93</v>
      </c>
      <c r="Z682">
        <f t="shared" si="21"/>
        <v>2633.9300000000003</v>
      </c>
    </row>
    <row r="683" spans="1:26" x14ac:dyDescent="0.3">
      <c r="A683">
        <v>1</v>
      </c>
      <c r="B683">
        <v>85373</v>
      </c>
      <c r="C683" t="s">
        <v>706</v>
      </c>
      <c r="D683" t="s">
        <v>32</v>
      </c>
      <c r="E683">
        <v>21280</v>
      </c>
      <c r="F683" s="2">
        <v>41949</v>
      </c>
      <c r="G683" s="2">
        <v>29326</v>
      </c>
      <c r="H683">
        <v>45</v>
      </c>
      <c r="I683" t="s">
        <v>27</v>
      </c>
      <c r="J683" s="2"/>
      <c r="K683" t="s">
        <v>28</v>
      </c>
      <c r="L683">
        <v>42</v>
      </c>
      <c r="M683" t="s">
        <v>680</v>
      </c>
      <c r="N683" t="s">
        <v>121</v>
      </c>
      <c r="O683">
        <f t="shared" si="20"/>
        <v>1000</v>
      </c>
      <c r="P683">
        <v>800</v>
      </c>
      <c r="Q683">
        <v>200</v>
      </c>
      <c r="R683">
        <v>0</v>
      </c>
      <c r="S683">
        <v>0</v>
      </c>
      <c r="T683">
        <v>0</v>
      </c>
      <c r="U683">
        <v>0</v>
      </c>
      <c r="V683">
        <v>0</v>
      </c>
      <c r="W683">
        <v>0</v>
      </c>
      <c r="X683">
        <v>0</v>
      </c>
      <c r="Y683">
        <v>1256.81</v>
      </c>
      <c r="Z683">
        <f t="shared" si="21"/>
        <v>2256.81</v>
      </c>
    </row>
    <row r="684" spans="1:26" x14ac:dyDescent="0.3">
      <c r="A684">
        <v>1</v>
      </c>
      <c r="B684">
        <v>85376</v>
      </c>
      <c r="C684" t="s">
        <v>707</v>
      </c>
      <c r="D684" t="s">
        <v>32</v>
      </c>
      <c r="E684">
        <v>21279</v>
      </c>
      <c r="F684" s="2">
        <v>41949</v>
      </c>
      <c r="G684" s="2">
        <v>28395</v>
      </c>
      <c r="H684">
        <v>48</v>
      </c>
      <c r="I684" t="s">
        <v>27</v>
      </c>
      <c r="J684" s="2"/>
      <c r="K684" t="s">
        <v>28</v>
      </c>
      <c r="L684">
        <v>42</v>
      </c>
      <c r="M684" t="s">
        <v>680</v>
      </c>
      <c r="N684" t="s">
        <v>121</v>
      </c>
      <c r="O684">
        <f t="shared" si="20"/>
        <v>1000</v>
      </c>
      <c r="P684">
        <v>800</v>
      </c>
      <c r="Q684">
        <v>200</v>
      </c>
      <c r="R684">
        <v>0</v>
      </c>
      <c r="S684">
        <v>0</v>
      </c>
      <c r="T684">
        <v>0</v>
      </c>
      <c r="U684">
        <v>0</v>
      </c>
      <c r="V684">
        <v>0</v>
      </c>
      <c r="W684">
        <v>0</v>
      </c>
      <c r="X684">
        <v>0</v>
      </c>
      <c r="Y684">
        <v>1256.81</v>
      </c>
      <c r="Z684">
        <f t="shared" si="21"/>
        <v>2256.81</v>
      </c>
    </row>
    <row r="685" spans="1:26" x14ac:dyDescent="0.3">
      <c r="A685">
        <v>1</v>
      </c>
      <c r="B685">
        <v>85384</v>
      </c>
      <c r="C685" t="s">
        <v>708</v>
      </c>
      <c r="D685" t="s">
        <v>39</v>
      </c>
      <c r="E685">
        <v>29398</v>
      </c>
      <c r="F685" s="2">
        <v>41955</v>
      </c>
      <c r="G685" s="2">
        <v>32437</v>
      </c>
      <c r="H685">
        <v>37</v>
      </c>
      <c r="I685" t="s">
        <v>27</v>
      </c>
      <c r="J685" s="2"/>
      <c r="K685" t="s">
        <v>28</v>
      </c>
      <c r="L685">
        <v>42</v>
      </c>
      <c r="M685" t="s">
        <v>680</v>
      </c>
      <c r="N685" t="s">
        <v>121</v>
      </c>
      <c r="O685">
        <f t="shared" si="20"/>
        <v>1000</v>
      </c>
      <c r="P685">
        <v>800</v>
      </c>
      <c r="Q685">
        <v>200</v>
      </c>
      <c r="R685">
        <v>0</v>
      </c>
      <c r="S685">
        <v>0</v>
      </c>
      <c r="T685">
        <v>0</v>
      </c>
      <c r="U685">
        <v>0</v>
      </c>
      <c r="V685">
        <v>0</v>
      </c>
      <c r="W685">
        <v>0</v>
      </c>
      <c r="X685">
        <v>0</v>
      </c>
      <c r="Y685">
        <v>1256.81</v>
      </c>
      <c r="Z685">
        <f t="shared" si="21"/>
        <v>2256.81</v>
      </c>
    </row>
    <row r="686" spans="1:26" x14ac:dyDescent="0.3">
      <c r="A686">
        <v>1</v>
      </c>
      <c r="B686">
        <v>85387</v>
      </c>
      <c r="C686" t="s">
        <v>709</v>
      </c>
      <c r="D686" t="s">
        <v>35</v>
      </c>
      <c r="E686">
        <v>15700</v>
      </c>
      <c r="F686" s="2">
        <v>41955</v>
      </c>
      <c r="G686" s="2">
        <v>33747</v>
      </c>
      <c r="H686">
        <v>33</v>
      </c>
      <c r="I686" t="s">
        <v>27</v>
      </c>
      <c r="J686" s="2"/>
      <c r="K686" t="s">
        <v>28</v>
      </c>
      <c r="L686">
        <v>42</v>
      </c>
      <c r="M686" t="s">
        <v>680</v>
      </c>
      <c r="N686" t="s">
        <v>121</v>
      </c>
      <c r="O686">
        <f t="shared" si="20"/>
        <v>1000</v>
      </c>
      <c r="P686">
        <v>800</v>
      </c>
      <c r="Q686">
        <v>200</v>
      </c>
      <c r="R686">
        <v>0</v>
      </c>
      <c r="S686">
        <v>0</v>
      </c>
      <c r="T686">
        <v>0</v>
      </c>
      <c r="U686">
        <v>0</v>
      </c>
      <c r="V686">
        <v>0</v>
      </c>
      <c r="W686">
        <v>0</v>
      </c>
      <c r="X686">
        <v>0</v>
      </c>
      <c r="Y686">
        <v>1256.81</v>
      </c>
      <c r="Z686">
        <f t="shared" si="21"/>
        <v>2256.81</v>
      </c>
    </row>
    <row r="687" spans="1:26" x14ac:dyDescent="0.3">
      <c r="A687">
        <v>1</v>
      </c>
      <c r="B687">
        <v>85395</v>
      </c>
      <c r="C687" t="s">
        <v>710</v>
      </c>
      <c r="D687" t="s">
        <v>39</v>
      </c>
      <c r="E687">
        <v>29397</v>
      </c>
      <c r="F687" s="2">
        <v>41955</v>
      </c>
      <c r="G687" s="2">
        <v>31921</v>
      </c>
      <c r="H687">
        <v>38</v>
      </c>
      <c r="I687" t="s">
        <v>27</v>
      </c>
      <c r="J687" s="2"/>
      <c r="K687" t="s">
        <v>28</v>
      </c>
      <c r="L687">
        <v>42</v>
      </c>
      <c r="M687" t="s">
        <v>680</v>
      </c>
      <c r="N687" t="s">
        <v>121</v>
      </c>
      <c r="O687">
        <f t="shared" si="20"/>
        <v>1000</v>
      </c>
      <c r="P687">
        <v>800</v>
      </c>
      <c r="Q687">
        <v>200</v>
      </c>
      <c r="R687">
        <v>0</v>
      </c>
      <c r="S687">
        <v>0</v>
      </c>
      <c r="T687">
        <v>0</v>
      </c>
      <c r="U687">
        <v>0</v>
      </c>
      <c r="V687">
        <v>0</v>
      </c>
      <c r="W687">
        <v>0</v>
      </c>
      <c r="X687">
        <v>0</v>
      </c>
      <c r="Y687">
        <v>1256.81</v>
      </c>
      <c r="Z687">
        <f t="shared" si="21"/>
        <v>2256.81</v>
      </c>
    </row>
    <row r="688" spans="1:26" x14ac:dyDescent="0.3">
      <c r="A688">
        <v>1</v>
      </c>
      <c r="B688">
        <v>85400</v>
      </c>
      <c r="C688" t="s">
        <v>711</v>
      </c>
      <c r="D688" t="s">
        <v>32</v>
      </c>
      <c r="E688">
        <v>21268</v>
      </c>
      <c r="F688" s="2">
        <v>41955</v>
      </c>
      <c r="G688" s="2">
        <v>29936</v>
      </c>
      <c r="H688">
        <v>44</v>
      </c>
      <c r="I688" t="s">
        <v>27</v>
      </c>
      <c r="J688" s="2"/>
      <c r="K688" t="s">
        <v>28</v>
      </c>
      <c r="L688">
        <v>42</v>
      </c>
      <c r="M688" t="s">
        <v>59</v>
      </c>
      <c r="N688" t="s">
        <v>33</v>
      </c>
      <c r="O688">
        <f t="shared" si="20"/>
        <v>1100</v>
      </c>
      <c r="P688">
        <v>900</v>
      </c>
      <c r="Q688">
        <v>200</v>
      </c>
      <c r="R688">
        <v>0</v>
      </c>
      <c r="S688">
        <v>0</v>
      </c>
      <c r="T688">
        <v>0</v>
      </c>
      <c r="U688">
        <v>0</v>
      </c>
      <c r="V688">
        <v>0</v>
      </c>
      <c r="W688">
        <v>0</v>
      </c>
      <c r="X688">
        <v>0</v>
      </c>
      <c r="Y688">
        <v>1289.56</v>
      </c>
      <c r="Z688">
        <f t="shared" si="21"/>
        <v>2389.56</v>
      </c>
    </row>
    <row r="689" spans="1:26" x14ac:dyDescent="0.3">
      <c r="A689">
        <v>1</v>
      </c>
      <c r="B689">
        <v>85405</v>
      </c>
      <c r="C689" t="s">
        <v>712</v>
      </c>
      <c r="D689" t="s">
        <v>32</v>
      </c>
      <c r="E689">
        <v>21279</v>
      </c>
      <c r="F689" s="2">
        <v>41955</v>
      </c>
      <c r="G689" s="2">
        <v>32509</v>
      </c>
      <c r="H689">
        <v>36</v>
      </c>
      <c r="I689" t="s">
        <v>27</v>
      </c>
      <c r="J689" s="2"/>
      <c r="K689" t="s">
        <v>28</v>
      </c>
      <c r="L689">
        <v>42</v>
      </c>
      <c r="M689" t="s">
        <v>59</v>
      </c>
      <c r="N689" t="s">
        <v>51</v>
      </c>
      <c r="O689">
        <f t="shared" si="20"/>
        <v>1200</v>
      </c>
      <c r="P689">
        <v>1000</v>
      </c>
      <c r="Q689">
        <v>200</v>
      </c>
      <c r="R689">
        <v>0</v>
      </c>
      <c r="S689">
        <v>0</v>
      </c>
      <c r="T689">
        <v>0</v>
      </c>
      <c r="U689">
        <v>0</v>
      </c>
      <c r="V689">
        <v>0</v>
      </c>
      <c r="W689">
        <v>0</v>
      </c>
      <c r="X689">
        <v>0</v>
      </c>
      <c r="Y689">
        <v>1311.74</v>
      </c>
      <c r="Z689">
        <f t="shared" si="21"/>
        <v>2511.7399999999998</v>
      </c>
    </row>
    <row r="690" spans="1:26" x14ac:dyDescent="0.3">
      <c r="A690">
        <v>1</v>
      </c>
      <c r="B690">
        <v>85406</v>
      </c>
      <c r="C690" t="s">
        <v>713</v>
      </c>
      <c r="D690" t="s">
        <v>32</v>
      </c>
      <c r="E690">
        <v>21277</v>
      </c>
      <c r="F690" s="2">
        <v>41955</v>
      </c>
      <c r="G690" s="2">
        <v>31017</v>
      </c>
      <c r="H690">
        <v>41</v>
      </c>
      <c r="I690" t="s">
        <v>27</v>
      </c>
      <c r="J690" s="2"/>
      <c r="K690" t="s">
        <v>28</v>
      </c>
      <c r="L690">
        <v>42</v>
      </c>
      <c r="M690" t="s">
        <v>59</v>
      </c>
      <c r="N690" t="s">
        <v>51</v>
      </c>
      <c r="O690">
        <f t="shared" si="20"/>
        <v>1200</v>
      </c>
      <c r="P690">
        <v>1000</v>
      </c>
      <c r="Q690">
        <v>200</v>
      </c>
      <c r="R690">
        <v>0</v>
      </c>
      <c r="S690">
        <v>0</v>
      </c>
      <c r="T690">
        <v>0</v>
      </c>
      <c r="U690">
        <v>0</v>
      </c>
      <c r="V690">
        <v>0</v>
      </c>
      <c r="W690">
        <v>0</v>
      </c>
      <c r="X690">
        <v>0</v>
      </c>
      <c r="Y690">
        <v>1311.74</v>
      </c>
      <c r="Z690">
        <f t="shared" si="21"/>
        <v>2511.7399999999998</v>
      </c>
    </row>
    <row r="691" spans="1:26" x14ac:dyDescent="0.3">
      <c r="A691">
        <v>1</v>
      </c>
      <c r="B691">
        <v>85411</v>
      </c>
      <c r="C691" t="s">
        <v>714</v>
      </c>
      <c r="D691" t="s">
        <v>39</v>
      </c>
      <c r="E691">
        <v>29397</v>
      </c>
      <c r="F691" s="2">
        <v>41959</v>
      </c>
      <c r="G691" s="2">
        <v>29407</v>
      </c>
      <c r="H691">
        <v>45</v>
      </c>
      <c r="I691" t="s">
        <v>27</v>
      </c>
      <c r="J691" s="2"/>
      <c r="K691" t="s">
        <v>28</v>
      </c>
      <c r="L691">
        <v>42</v>
      </c>
      <c r="M691" t="s">
        <v>59</v>
      </c>
      <c r="N691" t="s">
        <v>51</v>
      </c>
      <c r="O691">
        <f t="shared" si="20"/>
        <v>1100</v>
      </c>
      <c r="P691">
        <v>900</v>
      </c>
      <c r="Q691">
        <v>200</v>
      </c>
      <c r="R691">
        <v>0</v>
      </c>
      <c r="S691">
        <v>0</v>
      </c>
      <c r="T691">
        <v>0</v>
      </c>
      <c r="U691">
        <v>0</v>
      </c>
      <c r="V691">
        <v>0</v>
      </c>
      <c r="W691">
        <v>0</v>
      </c>
      <c r="X691">
        <v>0</v>
      </c>
      <c r="Y691">
        <v>1289.56</v>
      </c>
      <c r="Z691">
        <f t="shared" si="21"/>
        <v>2389.56</v>
      </c>
    </row>
    <row r="692" spans="1:26" x14ac:dyDescent="0.3">
      <c r="A692">
        <v>1</v>
      </c>
      <c r="B692">
        <v>85414</v>
      </c>
      <c r="C692" t="s">
        <v>715</v>
      </c>
      <c r="D692" t="s">
        <v>39</v>
      </c>
      <c r="E692">
        <v>29397</v>
      </c>
      <c r="F692" s="2">
        <v>41959</v>
      </c>
      <c r="G692" s="2">
        <v>30823</v>
      </c>
      <c r="H692">
        <v>41</v>
      </c>
      <c r="I692" t="s">
        <v>27</v>
      </c>
      <c r="J692" s="2"/>
      <c r="K692" t="s">
        <v>28</v>
      </c>
      <c r="L692">
        <v>42</v>
      </c>
      <c r="M692" t="s">
        <v>59</v>
      </c>
      <c r="N692" t="s">
        <v>51</v>
      </c>
      <c r="O692">
        <f t="shared" si="20"/>
        <v>1300</v>
      </c>
      <c r="P692">
        <v>1100</v>
      </c>
      <c r="Q692">
        <v>200</v>
      </c>
      <c r="R692">
        <v>0</v>
      </c>
      <c r="S692">
        <v>0</v>
      </c>
      <c r="T692">
        <v>0</v>
      </c>
      <c r="U692">
        <v>0</v>
      </c>
      <c r="V692">
        <v>0</v>
      </c>
      <c r="W692">
        <v>0</v>
      </c>
      <c r="X692">
        <v>0</v>
      </c>
      <c r="Y692">
        <v>1333.93</v>
      </c>
      <c r="Z692">
        <f t="shared" si="21"/>
        <v>2633.9300000000003</v>
      </c>
    </row>
    <row r="693" spans="1:26" x14ac:dyDescent="0.3">
      <c r="A693">
        <v>1</v>
      </c>
      <c r="B693">
        <v>85419</v>
      </c>
      <c r="C693" t="s">
        <v>716</v>
      </c>
      <c r="D693" t="s">
        <v>32</v>
      </c>
      <c r="E693">
        <v>21280</v>
      </c>
      <c r="F693" s="2">
        <v>41959</v>
      </c>
      <c r="G693" s="2">
        <v>29194</v>
      </c>
      <c r="H693">
        <v>46</v>
      </c>
      <c r="I693" t="s">
        <v>27</v>
      </c>
      <c r="J693" s="2"/>
      <c r="K693" t="s">
        <v>28</v>
      </c>
      <c r="L693">
        <v>42</v>
      </c>
      <c r="M693" t="s">
        <v>59</v>
      </c>
      <c r="N693" t="s">
        <v>51</v>
      </c>
      <c r="O693">
        <f t="shared" si="20"/>
        <v>1100</v>
      </c>
      <c r="P693">
        <v>900</v>
      </c>
      <c r="Q693">
        <v>200</v>
      </c>
      <c r="R693">
        <v>0</v>
      </c>
      <c r="S693">
        <v>0</v>
      </c>
      <c r="T693">
        <v>0</v>
      </c>
      <c r="U693">
        <v>0</v>
      </c>
      <c r="V693">
        <v>0</v>
      </c>
      <c r="W693">
        <v>0</v>
      </c>
      <c r="X693">
        <v>0</v>
      </c>
      <c r="Y693">
        <v>1289.56</v>
      </c>
      <c r="Z693">
        <f t="shared" si="21"/>
        <v>2389.56</v>
      </c>
    </row>
    <row r="694" spans="1:26" x14ac:dyDescent="0.3">
      <c r="A694">
        <v>1</v>
      </c>
      <c r="B694">
        <v>85424</v>
      </c>
      <c r="C694" t="s">
        <v>717</v>
      </c>
      <c r="D694" t="s">
        <v>39</v>
      </c>
      <c r="E694">
        <v>29397</v>
      </c>
      <c r="F694" s="2">
        <v>41960</v>
      </c>
      <c r="G694" s="2">
        <v>29295</v>
      </c>
      <c r="H694">
        <v>45</v>
      </c>
      <c r="I694" t="s">
        <v>27</v>
      </c>
      <c r="J694" s="2"/>
      <c r="K694" t="s">
        <v>28</v>
      </c>
      <c r="L694">
        <v>42</v>
      </c>
      <c r="M694" t="s">
        <v>59</v>
      </c>
      <c r="N694" t="s">
        <v>51</v>
      </c>
      <c r="O694">
        <f t="shared" si="20"/>
        <v>1200</v>
      </c>
      <c r="P694">
        <v>1000</v>
      </c>
      <c r="Q694">
        <v>200</v>
      </c>
      <c r="R694">
        <v>0</v>
      </c>
      <c r="S694">
        <v>0</v>
      </c>
      <c r="T694">
        <v>0</v>
      </c>
      <c r="U694">
        <v>0</v>
      </c>
      <c r="V694">
        <v>0</v>
      </c>
      <c r="W694">
        <v>0</v>
      </c>
      <c r="X694">
        <v>0</v>
      </c>
      <c r="Y694">
        <v>1311.74</v>
      </c>
      <c r="Z694">
        <f t="shared" si="21"/>
        <v>2511.7399999999998</v>
      </c>
    </row>
    <row r="695" spans="1:26" x14ac:dyDescent="0.3">
      <c r="A695">
        <v>1</v>
      </c>
      <c r="B695">
        <v>85428</v>
      </c>
      <c r="C695" t="s">
        <v>25</v>
      </c>
      <c r="D695" t="s">
        <v>32</v>
      </c>
      <c r="E695">
        <v>21268</v>
      </c>
      <c r="F695" s="2">
        <v>41960</v>
      </c>
      <c r="G695" s="2">
        <v>31098</v>
      </c>
      <c r="H695">
        <v>40</v>
      </c>
      <c r="I695" t="s">
        <v>27</v>
      </c>
      <c r="J695" s="2"/>
      <c r="K695" t="s">
        <v>28</v>
      </c>
      <c r="L695">
        <v>42</v>
      </c>
      <c r="M695" t="s">
        <v>29</v>
      </c>
      <c r="N695" t="s">
        <v>76</v>
      </c>
      <c r="O695">
        <f t="shared" si="20"/>
        <v>1350</v>
      </c>
      <c r="P695">
        <v>900</v>
      </c>
      <c r="Q695">
        <v>200</v>
      </c>
      <c r="R695">
        <v>0</v>
      </c>
      <c r="S695">
        <v>0</v>
      </c>
      <c r="T695">
        <v>0</v>
      </c>
      <c r="U695">
        <v>0</v>
      </c>
      <c r="V695">
        <v>250</v>
      </c>
      <c r="W695">
        <v>0</v>
      </c>
      <c r="X695">
        <v>250</v>
      </c>
      <c r="Y695">
        <v>1334.89</v>
      </c>
      <c r="Z695">
        <f t="shared" si="21"/>
        <v>2684.8900000000003</v>
      </c>
    </row>
    <row r="696" spans="1:26" x14ac:dyDescent="0.3">
      <c r="A696">
        <v>1</v>
      </c>
      <c r="B696">
        <v>85433</v>
      </c>
      <c r="C696" t="s">
        <v>718</v>
      </c>
      <c r="D696" t="s">
        <v>39</v>
      </c>
      <c r="E696">
        <v>29397</v>
      </c>
      <c r="F696" s="2">
        <v>41963</v>
      </c>
      <c r="G696" s="2">
        <v>30814</v>
      </c>
      <c r="H696">
        <v>41</v>
      </c>
      <c r="I696" t="s">
        <v>27</v>
      </c>
      <c r="J696" s="2"/>
      <c r="K696" t="s">
        <v>28</v>
      </c>
      <c r="L696">
        <v>42</v>
      </c>
      <c r="M696" t="s">
        <v>59</v>
      </c>
      <c r="N696" t="s">
        <v>51</v>
      </c>
      <c r="O696">
        <f t="shared" si="20"/>
        <v>1100</v>
      </c>
      <c r="P696">
        <v>900</v>
      </c>
      <c r="Q696">
        <v>200</v>
      </c>
      <c r="R696">
        <v>0</v>
      </c>
      <c r="S696">
        <v>0</v>
      </c>
      <c r="T696">
        <v>0</v>
      </c>
      <c r="U696">
        <v>0</v>
      </c>
      <c r="V696">
        <v>0</v>
      </c>
      <c r="W696">
        <v>0</v>
      </c>
      <c r="X696">
        <v>0</v>
      </c>
      <c r="Y696">
        <v>1289.56</v>
      </c>
      <c r="Z696">
        <f t="shared" si="21"/>
        <v>2389.56</v>
      </c>
    </row>
    <row r="697" spans="1:26" x14ac:dyDescent="0.3">
      <c r="A697">
        <v>1</v>
      </c>
      <c r="B697">
        <v>85435</v>
      </c>
      <c r="C697" t="s">
        <v>719</v>
      </c>
      <c r="D697" t="s">
        <v>39</v>
      </c>
      <c r="E697">
        <v>29397</v>
      </c>
      <c r="F697" s="2">
        <v>41963</v>
      </c>
      <c r="G697" s="2">
        <v>32520</v>
      </c>
      <c r="H697">
        <v>36</v>
      </c>
      <c r="I697" t="s">
        <v>27</v>
      </c>
      <c r="J697" s="2"/>
      <c r="K697" t="s">
        <v>28</v>
      </c>
      <c r="L697">
        <v>42</v>
      </c>
      <c r="M697" t="s">
        <v>59</v>
      </c>
      <c r="N697" t="s">
        <v>51</v>
      </c>
      <c r="O697">
        <f t="shared" si="20"/>
        <v>1100</v>
      </c>
      <c r="P697">
        <v>900</v>
      </c>
      <c r="Q697">
        <v>200</v>
      </c>
      <c r="R697">
        <v>0</v>
      </c>
      <c r="S697">
        <v>0</v>
      </c>
      <c r="T697">
        <v>0</v>
      </c>
      <c r="U697">
        <v>0</v>
      </c>
      <c r="V697">
        <v>0</v>
      </c>
      <c r="W697">
        <v>0</v>
      </c>
      <c r="X697">
        <v>0</v>
      </c>
      <c r="Y697">
        <v>1289.56</v>
      </c>
      <c r="Z697">
        <f t="shared" si="21"/>
        <v>2389.56</v>
      </c>
    </row>
    <row r="698" spans="1:26" x14ac:dyDescent="0.3">
      <c r="A698">
        <v>1</v>
      </c>
      <c r="B698">
        <v>85436</v>
      </c>
      <c r="C698" t="s">
        <v>720</v>
      </c>
      <c r="D698" t="s">
        <v>39</v>
      </c>
      <c r="E698">
        <v>29397</v>
      </c>
      <c r="F698" s="2">
        <v>41963</v>
      </c>
      <c r="G698" s="2">
        <v>30822</v>
      </c>
      <c r="H698">
        <v>41</v>
      </c>
      <c r="I698" t="s">
        <v>27</v>
      </c>
      <c r="J698" s="2"/>
      <c r="K698" t="s">
        <v>28</v>
      </c>
      <c r="L698">
        <v>42</v>
      </c>
      <c r="M698" t="s">
        <v>59</v>
      </c>
      <c r="N698" t="s">
        <v>51</v>
      </c>
      <c r="O698">
        <f t="shared" si="20"/>
        <v>1100</v>
      </c>
      <c r="P698">
        <v>900</v>
      </c>
      <c r="Q698">
        <v>200</v>
      </c>
      <c r="R698">
        <v>0</v>
      </c>
      <c r="S698">
        <v>0</v>
      </c>
      <c r="T698">
        <v>0</v>
      </c>
      <c r="U698">
        <v>0</v>
      </c>
      <c r="V698">
        <v>0</v>
      </c>
      <c r="W698">
        <v>0</v>
      </c>
      <c r="X698">
        <v>0</v>
      </c>
      <c r="Y698">
        <v>1289.56</v>
      </c>
      <c r="Z698">
        <f t="shared" si="21"/>
        <v>2389.56</v>
      </c>
    </row>
    <row r="699" spans="1:26" x14ac:dyDescent="0.3">
      <c r="A699">
        <v>1</v>
      </c>
      <c r="B699">
        <v>85437</v>
      </c>
      <c r="C699" t="s">
        <v>721</v>
      </c>
      <c r="D699" t="s">
        <v>35</v>
      </c>
      <c r="E699">
        <v>15700</v>
      </c>
      <c r="F699" s="2">
        <v>41963</v>
      </c>
      <c r="G699" s="2">
        <v>33726</v>
      </c>
      <c r="H699">
        <v>33</v>
      </c>
      <c r="I699" t="s">
        <v>27</v>
      </c>
      <c r="J699" s="2"/>
      <c r="K699" t="s">
        <v>28</v>
      </c>
      <c r="L699">
        <v>42</v>
      </c>
      <c r="M699" t="s">
        <v>59</v>
      </c>
      <c r="N699" t="s">
        <v>51</v>
      </c>
      <c r="O699">
        <f t="shared" si="20"/>
        <v>1350</v>
      </c>
      <c r="P699">
        <v>900</v>
      </c>
      <c r="Q699">
        <v>200</v>
      </c>
      <c r="R699">
        <v>0</v>
      </c>
      <c r="S699">
        <v>0</v>
      </c>
      <c r="T699">
        <v>0</v>
      </c>
      <c r="U699">
        <v>0</v>
      </c>
      <c r="V699">
        <v>250</v>
      </c>
      <c r="W699">
        <v>0</v>
      </c>
      <c r="X699">
        <v>250</v>
      </c>
      <c r="Y699">
        <v>1339.19</v>
      </c>
      <c r="Z699">
        <f t="shared" si="21"/>
        <v>2689.19</v>
      </c>
    </row>
    <row r="700" spans="1:26" x14ac:dyDescent="0.3">
      <c r="A700">
        <v>1</v>
      </c>
      <c r="B700">
        <v>85450</v>
      </c>
      <c r="C700" t="s">
        <v>722</v>
      </c>
      <c r="D700" t="s">
        <v>32</v>
      </c>
      <c r="E700">
        <v>21279</v>
      </c>
      <c r="F700" s="2">
        <v>41965</v>
      </c>
      <c r="G700" s="2">
        <v>32147</v>
      </c>
      <c r="H700">
        <v>37</v>
      </c>
      <c r="I700" t="s">
        <v>27</v>
      </c>
      <c r="J700" s="2"/>
      <c r="K700" t="s">
        <v>28</v>
      </c>
      <c r="L700">
        <v>42</v>
      </c>
      <c r="M700" t="s">
        <v>59</v>
      </c>
      <c r="N700" t="s">
        <v>33</v>
      </c>
      <c r="O700">
        <f t="shared" si="20"/>
        <v>1100</v>
      </c>
      <c r="P700">
        <v>900</v>
      </c>
      <c r="Q700">
        <v>200</v>
      </c>
      <c r="R700">
        <v>0</v>
      </c>
      <c r="S700">
        <v>0</v>
      </c>
      <c r="T700">
        <v>0</v>
      </c>
      <c r="U700">
        <v>0</v>
      </c>
      <c r="V700">
        <v>0</v>
      </c>
      <c r="W700">
        <v>0</v>
      </c>
      <c r="X700">
        <v>0</v>
      </c>
      <c r="Y700">
        <v>1289.56</v>
      </c>
      <c r="Z700">
        <f t="shared" si="21"/>
        <v>2389.56</v>
      </c>
    </row>
    <row r="701" spans="1:26" x14ac:dyDescent="0.3">
      <c r="A701">
        <v>1</v>
      </c>
      <c r="B701">
        <v>85456</v>
      </c>
      <c r="C701" t="s">
        <v>723</v>
      </c>
      <c r="D701" t="s">
        <v>32</v>
      </c>
      <c r="E701">
        <v>21281</v>
      </c>
      <c r="F701" s="2">
        <v>41967</v>
      </c>
      <c r="G701" s="2">
        <v>27760</v>
      </c>
      <c r="H701">
        <v>49</v>
      </c>
      <c r="I701" t="s">
        <v>27</v>
      </c>
      <c r="J701" s="2"/>
      <c r="K701" t="s">
        <v>28</v>
      </c>
      <c r="L701">
        <v>42</v>
      </c>
      <c r="M701" t="s">
        <v>59</v>
      </c>
      <c r="N701" t="s">
        <v>51</v>
      </c>
      <c r="O701">
        <f t="shared" si="20"/>
        <v>1200</v>
      </c>
      <c r="P701">
        <v>1000</v>
      </c>
      <c r="Q701">
        <v>200</v>
      </c>
      <c r="R701">
        <v>0</v>
      </c>
      <c r="S701">
        <v>0</v>
      </c>
      <c r="T701">
        <v>0</v>
      </c>
      <c r="U701">
        <v>0</v>
      </c>
      <c r="V701">
        <v>0</v>
      </c>
      <c r="W701">
        <v>0</v>
      </c>
      <c r="X701">
        <v>0</v>
      </c>
      <c r="Y701">
        <v>1311.74</v>
      </c>
      <c r="Z701">
        <f t="shared" si="21"/>
        <v>2511.7399999999998</v>
      </c>
    </row>
    <row r="702" spans="1:26" x14ac:dyDescent="0.3">
      <c r="A702">
        <v>1</v>
      </c>
      <c r="B702">
        <v>85459</v>
      </c>
      <c r="C702" t="s">
        <v>724</v>
      </c>
      <c r="D702" t="s">
        <v>35</v>
      </c>
      <c r="E702">
        <v>15700</v>
      </c>
      <c r="F702" s="2">
        <v>41967</v>
      </c>
      <c r="G702" s="2">
        <v>31594</v>
      </c>
      <c r="H702">
        <v>39</v>
      </c>
      <c r="I702" t="s">
        <v>27</v>
      </c>
      <c r="J702" s="2"/>
      <c r="K702" t="s">
        <v>28</v>
      </c>
      <c r="L702">
        <v>42</v>
      </c>
      <c r="M702" t="s">
        <v>59</v>
      </c>
      <c r="N702" t="s">
        <v>33</v>
      </c>
      <c r="O702">
        <f t="shared" si="20"/>
        <v>1200</v>
      </c>
      <c r="P702">
        <v>1000</v>
      </c>
      <c r="Q702">
        <v>200</v>
      </c>
      <c r="R702">
        <v>0</v>
      </c>
      <c r="S702">
        <v>0</v>
      </c>
      <c r="T702">
        <v>0</v>
      </c>
      <c r="U702">
        <v>0</v>
      </c>
      <c r="V702">
        <v>0</v>
      </c>
      <c r="W702">
        <v>0</v>
      </c>
      <c r="X702">
        <v>0</v>
      </c>
      <c r="Y702">
        <v>1311.74</v>
      </c>
      <c r="Z702">
        <f t="shared" si="21"/>
        <v>2511.7399999999998</v>
      </c>
    </row>
    <row r="703" spans="1:26" x14ac:dyDescent="0.3">
      <c r="A703">
        <v>1</v>
      </c>
      <c r="B703">
        <v>85460</v>
      </c>
      <c r="C703" t="s">
        <v>715</v>
      </c>
      <c r="D703" t="s">
        <v>32</v>
      </c>
      <c r="E703">
        <v>21281</v>
      </c>
      <c r="F703" s="2">
        <v>41967</v>
      </c>
      <c r="G703" s="2">
        <v>32513</v>
      </c>
      <c r="H703">
        <v>36</v>
      </c>
      <c r="I703" t="s">
        <v>27</v>
      </c>
      <c r="J703" s="2"/>
      <c r="K703" t="s">
        <v>28</v>
      </c>
      <c r="L703">
        <v>42</v>
      </c>
      <c r="M703" t="s">
        <v>59</v>
      </c>
      <c r="N703" t="s">
        <v>33</v>
      </c>
      <c r="O703">
        <f t="shared" ref="O703:O766" si="22">P703+Q703+R703+S703+T703+U703+W703+X703</f>
        <v>1100</v>
      </c>
      <c r="P703">
        <v>900</v>
      </c>
      <c r="Q703">
        <v>200</v>
      </c>
      <c r="R703">
        <v>0</v>
      </c>
      <c r="S703">
        <v>0</v>
      </c>
      <c r="T703">
        <v>0</v>
      </c>
      <c r="U703">
        <v>0</v>
      </c>
      <c r="V703">
        <v>0</v>
      </c>
      <c r="W703">
        <v>0</v>
      </c>
      <c r="X703">
        <v>0</v>
      </c>
      <c r="Y703">
        <v>1289.56</v>
      </c>
      <c r="Z703">
        <f t="shared" ref="Z703:Z766" si="23">Y703+O703</f>
        <v>2389.56</v>
      </c>
    </row>
    <row r="704" spans="1:26" x14ac:dyDescent="0.3">
      <c r="A704">
        <v>1</v>
      </c>
      <c r="B704">
        <v>85461</v>
      </c>
      <c r="C704" t="s">
        <v>725</v>
      </c>
      <c r="D704" t="s">
        <v>32</v>
      </c>
      <c r="E704">
        <v>21281</v>
      </c>
      <c r="F704" s="2">
        <v>41967</v>
      </c>
      <c r="G704" s="2">
        <v>32268</v>
      </c>
      <c r="H704">
        <v>37</v>
      </c>
      <c r="I704" t="s">
        <v>27</v>
      </c>
      <c r="J704" s="2"/>
      <c r="K704" t="s">
        <v>28</v>
      </c>
      <c r="L704">
        <v>42</v>
      </c>
      <c r="M704" t="s">
        <v>59</v>
      </c>
      <c r="N704" t="s">
        <v>173</v>
      </c>
      <c r="O704">
        <f t="shared" si="22"/>
        <v>1600</v>
      </c>
      <c r="P704">
        <v>1200</v>
      </c>
      <c r="Q704">
        <v>200</v>
      </c>
      <c r="R704">
        <v>0</v>
      </c>
      <c r="S704">
        <v>0</v>
      </c>
      <c r="T704">
        <v>0</v>
      </c>
      <c r="U704">
        <v>0</v>
      </c>
      <c r="V704">
        <v>400</v>
      </c>
      <c r="W704">
        <v>0</v>
      </c>
      <c r="X704">
        <v>200</v>
      </c>
      <c r="Y704">
        <v>1391.16</v>
      </c>
      <c r="Z704">
        <f t="shared" si="23"/>
        <v>2991.16</v>
      </c>
    </row>
    <row r="705" spans="1:26" x14ac:dyDescent="0.3">
      <c r="A705">
        <v>1</v>
      </c>
      <c r="B705">
        <v>85462</v>
      </c>
      <c r="C705" t="s">
        <v>663</v>
      </c>
      <c r="D705" t="s">
        <v>39</v>
      </c>
      <c r="E705">
        <v>29397</v>
      </c>
      <c r="F705" s="2">
        <v>41967</v>
      </c>
      <c r="G705" s="2">
        <v>31978</v>
      </c>
      <c r="H705">
        <v>38</v>
      </c>
      <c r="I705" t="s">
        <v>27</v>
      </c>
      <c r="J705" s="2"/>
      <c r="K705" t="s">
        <v>28</v>
      </c>
      <c r="L705">
        <v>42</v>
      </c>
      <c r="M705" t="s">
        <v>59</v>
      </c>
      <c r="N705" t="s">
        <v>51</v>
      </c>
      <c r="O705">
        <f t="shared" si="22"/>
        <v>1200</v>
      </c>
      <c r="P705">
        <v>1000</v>
      </c>
      <c r="Q705">
        <v>200</v>
      </c>
      <c r="R705">
        <v>0</v>
      </c>
      <c r="S705">
        <v>0</v>
      </c>
      <c r="T705">
        <v>0</v>
      </c>
      <c r="U705">
        <v>0</v>
      </c>
      <c r="V705">
        <v>0</v>
      </c>
      <c r="W705">
        <v>0</v>
      </c>
      <c r="X705">
        <v>0</v>
      </c>
      <c r="Y705">
        <v>1311.74</v>
      </c>
      <c r="Z705">
        <f t="shared" si="23"/>
        <v>2511.7399999999998</v>
      </c>
    </row>
    <row r="706" spans="1:26" x14ac:dyDescent="0.3">
      <c r="A706">
        <v>1</v>
      </c>
      <c r="B706">
        <v>85464</v>
      </c>
      <c r="C706" t="s">
        <v>726</v>
      </c>
      <c r="D706" t="s">
        <v>117</v>
      </c>
      <c r="E706">
        <v>10052</v>
      </c>
      <c r="F706" s="2">
        <v>41920</v>
      </c>
      <c r="G706" s="2">
        <v>35147</v>
      </c>
      <c r="H706">
        <v>29</v>
      </c>
      <c r="I706" t="s">
        <v>27</v>
      </c>
      <c r="J706" s="2"/>
      <c r="K706" t="s">
        <v>28</v>
      </c>
      <c r="L706">
        <v>21</v>
      </c>
      <c r="M706" t="s">
        <v>118</v>
      </c>
      <c r="N706" t="s">
        <v>210</v>
      </c>
      <c r="O706">
        <f t="shared" si="22"/>
        <v>4000</v>
      </c>
      <c r="P706">
        <v>3000</v>
      </c>
      <c r="Q706">
        <v>0</v>
      </c>
      <c r="R706">
        <v>1000</v>
      </c>
      <c r="S706">
        <v>0</v>
      </c>
      <c r="T706">
        <v>0</v>
      </c>
      <c r="U706">
        <v>0</v>
      </c>
      <c r="V706">
        <v>1000</v>
      </c>
      <c r="W706">
        <v>0</v>
      </c>
      <c r="X706">
        <v>0</v>
      </c>
      <c r="Y706">
        <v>1207.58</v>
      </c>
      <c r="Z706">
        <f t="shared" si="23"/>
        <v>5207.58</v>
      </c>
    </row>
    <row r="707" spans="1:26" x14ac:dyDescent="0.3">
      <c r="A707">
        <v>1</v>
      </c>
      <c r="B707">
        <v>85467</v>
      </c>
      <c r="C707" t="s">
        <v>727</v>
      </c>
      <c r="D707" t="s">
        <v>32</v>
      </c>
      <c r="E707">
        <v>21268</v>
      </c>
      <c r="F707" s="2">
        <v>41969</v>
      </c>
      <c r="G707" s="2">
        <v>31426</v>
      </c>
      <c r="H707">
        <v>39</v>
      </c>
      <c r="I707" t="s">
        <v>27</v>
      </c>
      <c r="J707" s="2"/>
      <c r="K707" t="s">
        <v>28</v>
      </c>
      <c r="L707">
        <v>42</v>
      </c>
      <c r="M707" t="s">
        <v>59</v>
      </c>
      <c r="N707" t="s">
        <v>33</v>
      </c>
      <c r="O707">
        <f t="shared" si="22"/>
        <v>1100</v>
      </c>
      <c r="P707">
        <v>900</v>
      </c>
      <c r="Q707">
        <v>200</v>
      </c>
      <c r="R707">
        <v>0</v>
      </c>
      <c r="S707">
        <v>0</v>
      </c>
      <c r="T707">
        <v>0</v>
      </c>
      <c r="U707">
        <v>0</v>
      </c>
      <c r="V707">
        <v>0</v>
      </c>
      <c r="W707">
        <v>0</v>
      </c>
      <c r="X707">
        <v>0</v>
      </c>
      <c r="Y707">
        <v>1289.56</v>
      </c>
      <c r="Z707">
        <f t="shared" si="23"/>
        <v>2389.56</v>
      </c>
    </row>
    <row r="708" spans="1:26" x14ac:dyDescent="0.3">
      <c r="A708">
        <v>1</v>
      </c>
      <c r="B708">
        <v>85470</v>
      </c>
      <c r="C708" t="s">
        <v>728</v>
      </c>
      <c r="D708" t="s">
        <v>39</v>
      </c>
      <c r="E708">
        <v>29397</v>
      </c>
      <c r="F708" s="2">
        <v>41973</v>
      </c>
      <c r="G708" s="2">
        <v>31534</v>
      </c>
      <c r="H708">
        <v>39</v>
      </c>
      <c r="I708" t="s">
        <v>27</v>
      </c>
      <c r="J708" s="2"/>
      <c r="K708" t="s">
        <v>28</v>
      </c>
      <c r="L708">
        <v>42</v>
      </c>
      <c r="M708" t="s">
        <v>59</v>
      </c>
      <c r="N708" t="s">
        <v>33</v>
      </c>
      <c r="O708">
        <f t="shared" si="22"/>
        <v>1200</v>
      </c>
      <c r="P708">
        <v>1000</v>
      </c>
      <c r="Q708">
        <v>200</v>
      </c>
      <c r="R708">
        <v>0</v>
      </c>
      <c r="S708">
        <v>0</v>
      </c>
      <c r="T708">
        <v>0</v>
      </c>
      <c r="U708">
        <v>0</v>
      </c>
      <c r="V708">
        <v>0</v>
      </c>
      <c r="W708">
        <v>0</v>
      </c>
      <c r="X708">
        <v>0</v>
      </c>
      <c r="Y708">
        <v>1311.74</v>
      </c>
      <c r="Z708">
        <f t="shared" si="23"/>
        <v>2511.7399999999998</v>
      </c>
    </row>
    <row r="709" spans="1:26" x14ac:dyDescent="0.3">
      <c r="A709">
        <v>1</v>
      </c>
      <c r="B709">
        <v>85486</v>
      </c>
      <c r="C709" t="s">
        <v>729</v>
      </c>
      <c r="D709" t="s">
        <v>32</v>
      </c>
      <c r="E709">
        <v>21277</v>
      </c>
      <c r="F709" s="2">
        <v>41978</v>
      </c>
      <c r="G709" s="2">
        <v>31907</v>
      </c>
      <c r="H709">
        <v>38</v>
      </c>
      <c r="I709" t="s">
        <v>27</v>
      </c>
      <c r="J709" s="2"/>
      <c r="K709" t="s">
        <v>28</v>
      </c>
      <c r="L709">
        <v>42</v>
      </c>
      <c r="M709" t="s">
        <v>59</v>
      </c>
      <c r="N709" t="s">
        <v>200</v>
      </c>
      <c r="O709">
        <f t="shared" si="22"/>
        <v>1100</v>
      </c>
      <c r="P709">
        <v>900</v>
      </c>
      <c r="Q709">
        <v>200</v>
      </c>
      <c r="R709">
        <v>0</v>
      </c>
      <c r="S709">
        <v>0</v>
      </c>
      <c r="T709">
        <v>0</v>
      </c>
      <c r="U709">
        <v>0</v>
      </c>
      <c r="V709">
        <v>0</v>
      </c>
      <c r="W709">
        <v>0</v>
      </c>
      <c r="X709">
        <v>0</v>
      </c>
      <c r="Y709">
        <v>1289.56</v>
      </c>
      <c r="Z709">
        <f t="shared" si="23"/>
        <v>2389.56</v>
      </c>
    </row>
    <row r="710" spans="1:26" x14ac:dyDescent="0.3">
      <c r="A710">
        <v>1</v>
      </c>
      <c r="B710">
        <v>85495</v>
      </c>
      <c r="C710" t="s">
        <v>63</v>
      </c>
      <c r="D710" t="s">
        <v>39</v>
      </c>
      <c r="E710">
        <v>29398</v>
      </c>
      <c r="F710" s="2">
        <v>41973</v>
      </c>
      <c r="G710" s="2">
        <v>30967</v>
      </c>
      <c r="H710">
        <v>41</v>
      </c>
      <c r="I710" t="s">
        <v>27</v>
      </c>
      <c r="J710" s="2"/>
      <c r="K710" t="s">
        <v>28</v>
      </c>
      <c r="L710">
        <v>42</v>
      </c>
      <c r="M710" t="s">
        <v>59</v>
      </c>
      <c r="N710" t="s">
        <v>51</v>
      </c>
      <c r="O710">
        <f t="shared" si="22"/>
        <v>1200</v>
      </c>
      <c r="P710">
        <v>1000</v>
      </c>
      <c r="Q710">
        <v>200</v>
      </c>
      <c r="R710">
        <v>0</v>
      </c>
      <c r="S710">
        <v>0</v>
      </c>
      <c r="T710">
        <v>0</v>
      </c>
      <c r="U710">
        <v>0</v>
      </c>
      <c r="V710">
        <v>0</v>
      </c>
      <c r="W710">
        <v>0</v>
      </c>
      <c r="X710">
        <v>0</v>
      </c>
      <c r="Y710">
        <v>1311.74</v>
      </c>
      <c r="Z710">
        <f t="shared" si="23"/>
        <v>2511.7399999999998</v>
      </c>
    </row>
    <row r="711" spans="1:26" x14ac:dyDescent="0.3">
      <c r="A711">
        <v>1</v>
      </c>
      <c r="B711">
        <v>85505</v>
      </c>
      <c r="C711" t="s">
        <v>730</v>
      </c>
      <c r="D711" t="s">
        <v>32</v>
      </c>
      <c r="E711">
        <v>21280</v>
      </c>
      <c r="F711" s="2">
        <v>41976</v>
      </c>
      <c r="G711" s="2">
        <v>28793</v>
      </c>
      <c r="H711">
        <v>47</v>
      </c>
      <c r="I711" t="s">
        <v>27</v>
      </c>
      <c r="J711" s="2"/>
      <c r="K711" t="s">
        <v>28</v>
      </c>
      <c r="L711">
        <v>42</v>
      </c>
      <c r="M711" t="s">
        <v>59</v>
      </c>
      <c r="N711" t="s">
        <v>51</v>
      </c>
      <c r="O711">
        <f t="shared" si="22"/>
        <v>1200</v>
      </c>
      <c r="P711">
        <v>1000</v>
      </c>
      <c r="Q711">
        <v>200</v>
      </c>
      <c r="R711">
        <v>0</v>
      </c>
      <c r="S711">
        <v>0</v>
      </c>
      <c r="T711">
        <v>0</v>
      </c>
      <c r="U711">
        <v>0</v>
      </c>
      <c r="V711">
        <v>0</v>
      </c>
      <c r="W711">
        <v>0</v>
      </c>
      <c r="X711">
        <v>0</v>
      </c>
      <c r="Y711">
        <v>1311.74</v>
      </c>
      <c r="Z711">
        <f t="shared" si="23"/>
        <v>2511.7399999999998</v>
      </c>
    </row>
    <row r="712" spans="1:26" x14ac:dyDescent="0.3">
      <c r="A712">
        <v>1</v>
      </c>
      <c r="B712">
        <v>85506</v>
      </c>
      <c r="C712" t="s">
        <v>704</v>
      </c>
      <c r="D712" t="s">
        <v>32</v>
      </c>
      <c r="E712">
        <v>21281</v>
      </c>
      <c r="F712" s="2">
        <v>41976</v>
      </c>
      <c r="G712" s="2">
        <v>32510</v>
      </c>
      <c r="H712">
        <v>36</v>
      </c>
      <c r="I712" t="s">
        <v>27</v>
      </c>
      <c r="J712" s="2"/>
      <c r="K712" t="s">
        <v>28</v>
      </c>
      <c r="L712">
        <v>42</v>
      </c>
      <c r="M712" t="s">
        <v>59</v>
      </c>
      <c r="N712" t="s">
        <v>33</v>
      </c>
      <c r="O712">
        <f t="shared" si="22"/>
        <v>1200</v>
      </c>
      <c r="P712">
        <v>1000</v>
      </c>
      <c r="Q712">
        <v>200</v>
      </c>
      <c r="R712">
        <v>0</v>
      </c>
      <c r="S712">
        <v>0</v>
      </c>
      <c r="T712">
        <v>0</v>
      </c>
      <c r="U712">
        <v>0</v>
      </c>
      <c r="V712">
        <v>0</v>
      </c>
      <c r="W712">
        <v>0</v>
      </c>
      <c r="X712">
        <v>0</v>
      </c>
      <c r="Y712">
        <v>1311.74</v>
      </c>
      <c r="Z712">
        <f t="shared" si="23"/>
        <v>2511.7399999999998</v>
      </c>
    </row>
    <row r="713" spans="1:26" x14ac:dyDescent="0.3">
      <c r="A713">
        <v>1</v>
      </c>
      <c r="B713">
        <v>85511</v>
      </c>
      <c r="C713" t="s">
        <v>731</v>
      </c>
      <c r="D713" t="s">
        <v>35</v>
      </c>
      <c r="E713">
        <v>11084</v>
      </c>
      <c r="F713" s="2">
        <v>41975</v>
      </c>
      <c r="G713" s="2">
        <v>32894</v>
      </c>
      <c r="H713">
        <v>35</v>
      </c>
      <c r="I713" t="s">
        <v>27</v>
      </c>
      <c r="J713" s="2"/>
      <c r="K713" t="s">
        <v>28</v>
      </c>
      <c r="L713">
        <v>42</v>
      </c>
      <c r="M713" t="s">
        <v>29</v>
      </c>
      <c r="N713" t="s">
        <v>121</v>
      </c>
      <c r="O713">
        <f t="shared" si="22"/>
        <v>900</v>
      </c>
      <c r="P713">
        <v>700</v>
      </c>
      <c r="Q713">
        <v>200</v>
      </c>
      <c r="R713">
        <v>0</v>
      </c>
      <c r="S713">
        <v>0</v>
      </c>
      <c r="T713">
        <v>0</v>
      </c>
      <c r="U713">
        <v>0</v>
      </c>
      <c r="V713">
        <v>0</v>
      </c>
      <c r="W713">
        <v>0</v>
      </c>
      <c r="X713">
        <v>0</v>
      </c>
      <c r="Y713">
        <v>1240.8699999999999</v>
      </c>
      <c r="Z713">
        <f t="shared" si="23"/>
        <v>2140.87</v>
      </c>
    </row>
    <row r="714" spans="1:26" x14ac:dyDescent="0.3">
      <c r="A714">
        <v>1</v>
      </c>
      <c r="B714">
        <v>85516</v>
      </c>
      <c r="C714" t="s">
        <v>25</v>
      </c>
      <c r="D714" t="s">
        <v>32</v>
      </c>
      <c r="E714">
        <v>21268</v>
      </c>
      <c r="F714" s="2">
        <v>41975</v>
      </c>
      <c r="G714" s="2">
        <v>32906</v>
      </c>
      <c r="H714">
        <v>35</v>
      </c>
      <c r="I714" t="s">
        <v>27</v>
      </c>
      <c r="J714" s="2"/>
      <c r="K714" t="s">
        <v>28</v>
      </c>
      <c r="L714">
        <v>42</v>
      </c>
      <c r="M714" t="s">
        <v>29</v>
      </c>
      <c r="N714" t="s">
        <v>121</v>
      </c>
      <c r="O714">
        <f t="shared" si="22"/>
        <v>900</v>
      </c>
      <c r="P714">
        <v>700</v>
      </c>
      <c r="Q714">
        <v>200</v>
      </c>
      <c r="R714">
        <v>0</v>
      </c>
      <c r="S714">
        <v>0</v>
      </c>
      <c r="T714">
        <v>0</v>
      </c>
      <c r="U714">
        <v>0</v>
      </c>
      <c r="V714">
        <v>0</v>
      </c>
      <c r="W714">
        <v>0</v>
      </c>
      <c r="X714">
        <v>0</v>
      </c>
      <c r="Y714">
        <v>1240.8699999999999</v>
      </c>
      <c r="Z714">
        <f t="shared" si="23"/>
        <v>2140.87</v>
      </c>
    </row>
    <row r="715" spans="1:26" x14ac:dyDescent="0.3">
      <c r="A715">
        <v>1</v>
      </c>
      <c r="B715">
        <v>85527</v>
      </c>
      <c r="C715" t="s">
        <v>732</v>
      </c>
      <c r="D715" t="s">
        <v>32</v>
      </c>
      <c r="E715">
        <v>21281</v>
      </c>
      <c r="F715" s="2">
        <v>41978</v>
      </c>
      <c r="G715" s="2">
        <v>32489</v>
      </c>
      <c r="H715">
        <v>37</v>
      </c>
      <c r="I715" t="s">
        <v>27</v>
      </c>
      <c r="J715" s="2"/>
      <c r="K715" t="s">
        <v>28</v>
      </c>
      <c r="L715">
        <v>42</v>
      </c>
      <c r="M715" t="s">
        <v>59</v>
      </c>
      <c r="N715" t="s">
        <v>51</v>
      </c>
      <c r="O715">
        <f t="shared" si="22"/>
        <v>1100</v>
      </c>
      <c r="P715">
        <v>900</v>
      </c>
      <c r="Q715">
        <v>200</v>
      </c>
      <c r="R715">
        <v>0</v>
      </c>
      <c r="S715">
        <v>0</v>
      </c>
      <c r="T715">
        <v>0</v>
      </c>
      <c r="U715">
        <v>0</v>
      </c>
      <c r="V715">
        <v>0</v>
      </c>
      <c r="W715">
        <v>0</v>
      </c>
      <c r="X715">
        <v>0</v>
      </c>
      <c r="Y715">
        <v>1289.56</v>
      </c>
      <c r="Z715">
        <f t="shared" si="23"/>
        <v>2389.56</v>
      </c>
    </row>
    <row r="716" spans="1:26" x14ac:dyDescent="0.3">
      <c r="A716">
        <v>1</v>
      </c>
      <c r="B716">
        <v>85533</v>
      </c>
      <c r="C716" t="s">
        <v>724</v>
      </c>
      <c r="D716" t="s">
        <v>32</v>
      </c>
      <c r="E716">
        <v>21282</v>
      </c>
      <c r="F716" s="2">
        <v>41978</v>
      </c>
      <c r="G716" s="2">
        <v>27253</v>
      </c>
      <c r="H716">
        <v>51</v>
      </c>
      <c r="I716" t="s">
        <v>27</v>
      </c>
      <c r="J716" s="2"/>
      <c r="K716" t="s">
        <v>28</v>
      </c>
      <c r="L716">
        <v>42</v>
      </c>
      <c r="M716" t="s">
        <v>59</v>
      </c>
      <c r="N716" t="s">
        <v>51</v>
      </c>
      <c r="O716">
        <f t="shared" si="22"/>
        <v>1100</v>
      </c>
      <c r="P716">
        <v>900</v>
      </c>
      <c r="Q716">
        <v>200</v>
      </c>
      <c r="R716">
        <v>0</v>
      </c>
      <c r="S716">
        <v>0</v>
      </c>
      <c r="T716">
        <v>0</v>
      </c>
      <c r="U716">
        <v>0</v>
      </c>
      <c r="V716">
        <v>0</v>
      </c>
      <c r="W716">
        <v>0</v>
      </c>
      <c r="X716">
        <v>0</v>
      </c>
      <c r="Y716">
        <v>1289.56</v>
      </c>
      <c r="Z716">
        <f t="shared" si="23"/>
        <v>2389.56</v>
      </c>
    </row>
    <row r="717" spans="1:26" x14ac:dyDescent="0.3">
      <c r="A717">
        <v>1</v>
      </c>
      <c r="B717">
        <v>85534</v>
      </c>
      <c r="C717" t="s">
        <v>63</v>
      </c>
      <c r="D717" t="s">
        <v>32</v>
      </c>
      <c r="E717">
        <v>21277</v>
      </c>
      <c r="F717" s="2">
        <v>41978</v>
      </c>
      <c r="G717" s="2">
        <v>31578</v>
      </c>
      <c r="H717">
        <v>39</v>
      </c>
      <c r="I717" t="s">
        <v>27</v>
      </c>
      <c r="J717" s="2"/>
      <c r="K717" t="s">
        <v>28</v>
      </c>
      <c r="L717">
        <v>42</v>
      </c>
      <c r="M717" t="s">
        <v>59</v>
      </c>
      <c r="N717" t="s">
        <v>200</v>
      </c>
      <c r="O717">
        <f t="shared" si="22"/>
        <v>1100</v>
      </c>
      <c r="P717">
        <v>900</v>
      </c>
      <c r="Q717">
        <v>200</v>
      </c>
      <c r="R717">
        <v>0</v>
      </c>
      <c r="S717">
        <v>0</v>
      </c>
      <c r="T717">
        <v>0</v>
      </c>
      <c r="U717">
        <v>0</v>
      </c>
      <c r="V717">
        <v>0</v>
      </c>
      <c r="W717">
        <v>0</v>
      </c>
      <c r="X717">
        <v>0</v>
      </c>
      <c r="Y717">
        <v>1289.56</v>
      </c>
      <c r="Z717">
        <f t="shared" si="23"/>
        <v>2389.56</v>
      </c>
    </row>
    <row r="718" spans="1:26" x14ac:dyDescent="0.3">
      <c r="A718">
        <v>1</v>
      </c>
      <c r="B718">
        <v>85535</v>
      </c>
      <c r="C718" t="s">
        <v>733</v>
      </c>
      <c r="D718" t="s">
        <v>39</v>
      </c>
      <c r="E718">
        <v>29390</v>
      </c>
      <c r="F718" s="2">
        <v>41978</v>
      </c>
      <c r="G718" s="2">
        <v>31048</v>
      </c>
      <c r="H718">
        <v>40</v>
      </c>
      <c r="I718" t="s">
        <v>27</v>
      </c>
      <c r="J718" s="2"/>
      <c r="K718" t="s">
        <v>28</v>
      </c>
      <c r="L718">
        <v>42</v>
      </c>
      <c r="M718" t="s">
        <v>59</v>
      </c>
      <c r="N718" t="s">
        <v>200</v>
      </c>
      <c r="O718">
        <f t="shared" si="22"/>
        <v>1200</v>
      </c>
      <c r="P718">
        <v>1000</v>
      </c>
      <c r="Q718">
        <v>200</v>
      </c>
      <c r="R718">
        <v>0</v>
      </c>
      <c r="S718">
        <v>0</v>
      </c>
      <c r="T718">
        <v>0</v>
      </c>
      <c r="U718">
        <v>0</v>
      </c>
      <c r="V718">
        <v>0</v>
      </c>
      <c r="W718">
        <v>0</v>
      </c>
      <c r="X718">
        <v>0</v>
      </c>
      <c r="Y718">
        <v>1311.74</v>
      </c>
      <c r="Z718">
        <f t="shared" si="23"/>
        <v>2511.7399999999998</v>
      </c>
    </row>
    <row r="719" spans="1:26" x14ac:dyDescent="0.3">
      <c r="A719">
        <v>1</v>
      </c>
      <c r="B719">
        <v>85543</v>
      </c>
      <c r="C719" t="s">
        <v>734</v>
      </c>
      <c r="D719" t="s">
        <v>39</v>
      </c>
      <c r="E719">
        <v>29398</v>
      </c>
      <c r="F719" s="2">
        <v>41973</v>
      </c>
      <c r="G719" s="2">
        <v>31079</v>
      </c>
      <c r="H719">
        <v>40</v>
      </c>
      <c r="I719" t="s">
        <v>27</v>
      </c>
      <c r="J719" s="2"/>
      <c r="K719" t="s">
        <v>28</v>
      </c>
      <c r="L719">
        <v>42</v>
      </c>
      <c r="M719" t="s">
        <v>29</v>
      </c>
      <c r="N719" t="s">
        <v>121</v>
      </c>
      <c r="O719">
        <f t="shared" si="22"/>
        <v>900</v>
      </c>
      <c r="P719">
        <v>700</v>
      </c>
      <c r="Q719">
        <v>200</v>
      </c>
      <c r="R719">
        <v>0</v>
      </c>
      <c r="S719">
        <v>0</v>
      </c>
      <c r="T719">
        <v>0</v>
      </c>
      <c r="U719">
        <v>0</v>
      </c>
      <c r="V719">
        <v>0</v>
      </c>
      <c r="W719">
        <v>0</v>
      </c>
      <c r="X719">
        <v>0</v>
      </c>
      <c r="Y719">
        <v>1240.8699999999999</v>
      </c>
      <c r="Z719">
        <f t="shared" si="23"/>
        <v>2140.87</v>
      </c>
    </row>
    <row r="720" spans="1:26" x14ac:dyDescent="0.3">
      <c r="A720">
        <v>1</v>
      </c>
      <c r="B720">
        <v>85548</v>
      </c>
      <c r="C720" t="s">
        <v>735</v>
      </c>
      <c r="D720" t="s">
        <v>39</v>
      </c>
      <c r="E720">
        <v>29397</v>
      </c>
      <c r="F720" s="2">
        <v>41979</v>
      </c>
      <c r="G720" s="2">
        <v>30970</v>
      </c>
      <c r="H720">
        <v>41</v>
      </c>
      <c r="I720" t="s">
        <v>27</v>
      </c>
      <c r="J720" s="2"/>
      <c r="K720" t="s">
        <v>28</v>
      </c>
      <c r="L720">
        <v>42</v>
      </c>
      <c r="M720" t="s">
        <v>59</v>
      </c>
      <c r="N720" t="s">
        <v>51</v>
      </c>
      <c r="O720">
        <f t="shared" si="22"/>
        <v>1100</v>
      </c>
      <c r="P720">
        <v>900</v>
      </c>
      <c r="Q720">
        <v>200</v>
      </c>
      <c r="R720">
        <v>0</v>
      </c>
      <c r="S720">
        <v>0</v>
      </c>
      <c r="T720">
        <v>0</v>
      </c>
      <c r="U720">
        <v>0</v>
      </c>
      <c r="V720">
        <v>0</v>
      </c>
      <c r="W720">
        <v>0</v>
      </c>
      <c r="X720">
        <v>0</v>
      </c>
      <c r="Y720">
        <v>1289.56</v>
      </c>
      <c r="Z720">
        <f t="shared" si="23"/>
        <v>2389.56</v>
      </c>
    </row>
    <row r="721" spans="1:26" x14ac:dyDescent="0.3">
      <c r="A721">
        <v>1</v>
      </c>
      <c r="B721">
        <v>85555</v>
      </c>
      <c r="C721" t="s">
        <v>736</v>
      </c>
      <c r="D721" t="s">
        <v>32</v>
      </c>
      <c r="E721">
        <v>21277</v>
      </c>
      <c r="F721" s="2">
        <v>41979</v>
      </c>
      <c r="G721" s="2">
        <v>33034</v>
      </c>
      <c r="H721">
        <v>35</v>
      </c>
      <c r="I721" t="s">
        <v>27</v>
      </c>
      <c r="J721" s="2"/>
      <c r="K721" t="s">
        <v>28</v>
      </c>
      <c r="L721">
        <v>42</v>
      </c>
      <c r="M721" t="s">
        <v>59</v>
      </c>
      <c r="N721" t="s">
        <v>200</v>
      </c>
      <c r="O721">
        <f t="shared" si="22"/>
        <v>1200</v>
      </c>
      <c r="P721">
        <v>1000</v>
      </c>
      <c r="Q721">
        <v>200</v>
      </c>
      <c r="R721">
        <v>0</v>
      </c>
      <c r="S721">
        <v>0</v>
      </c>
      <c r="T721">
        <v>0</v>
      </c>
      <c r="U721">
        <v>0</v>
      </c>
      <c r="V721">
        <v>0</v>
      </c>
      <c r="W721">
        <v>0</v>
      </c>
      <c r="X721">
        <v>0</v>
      </c>
      <c r="Y721">
        <v>1311.74</v>
      </c>
      <c r="Z721">
        <f t="shared" si="23"/>
        <v>2511.7399999999998</v>
      </c>
    </row>
    <row r="722" spans="1:26" x14ac:dyDescent="0.3">
      <c r="A722">
        <v>1</v>
      </c>
      <c r="B722">
        <v>85562</v>
      </c>
      <c r="C722" t="s">
        <v>737</v>
      </c>
      <c r="D722" t="s">
        <v>32</v>
      </c>
      <c r="E722">
        <v>21282</v>
      </c>
      <c r="F722" s="2">
        <v>41979</v>
      </c>
      <c r="G722" s="2">
        <v>28995</v>
      </c>
      <c r="H722">
        <v>46</v>
      </c>
      <c r="I722" t="s">
        <v>27</v>
      </c>
      <c r="J722" s="2"/>
      <c r="K722" t="s">
        <v>28</v>
      </c>
      <c r="L722">
        <v>42</v>
      </c>
      <c r="M722" t="s">
        <v>59</v>
      </c>
      <c r="N722" t="s">
        <v>33</v>
      </c>
      <c r="O722">
        <f t="shared" si="22"/>
        <v>1300</v>
      </c>
      <c r="P722">
        <v>1100</v>
      </c>
      <c r="Q722">
        <v>200</v>
      </c>
      <c r="R722">
        <v>0</v>
      </c>
      <c r="S722">
        <v>0</v>
      </c>
      <c r="T722">
        <v>0</v>
      </c>
      <c r="U722">
        <v>0</v>
      </c>
      <c r="V722">
        <v>0</v>
      </c>
      <c r="W722">
        <v>0</v>
      </c>
      <c r="X722">
        <v>0</v>
      </c>
      <c r="Y722">
        <v>1333.93</v>
      </c>
      <c r="Z722">
        <f t="shared" si="23"/>
        <v>2633.9300000000003</v>
      </c>
    </row>
    <row r="723" spans="1:26" x14ac:dyDescent="0.3">
      <c r="A723">
        <v>1</v>
      </c>
      <c r="B723">
        <v>85604</v>
      </c>
      <c r="C723" t="s">
        <v>738</v>
      </c>
      <c r="D723" t="s">
        <v>32</v>
      </c>
      <c r="E723">
        <v>21282</v>
      </c>
      <c r="F723" s="2">
        <v>41985</v>
      </c>
      <c r="G723" s="2">
        <v>30428</v>
      </c>
      <c r="H723">
        <v>42</v>
      </c>
      <c r="I723" t="s">
        <v>27</v>
      </c>
      <c r="J723" s="2"/>
      <c r="K723" t="s">
        <v>28</v>
      </c>
      <c r="L723">
        <v>42</v>
      </c>
      <c r="M723" t="s">
        <v>59</v>
      </c>
      <c r="N723" t="s">
        <v>33</v>
      </c>
      <c r="O723">
        <f t="shared" si="22"/>
        <v>1200</v>
      </c>
      <c r="P723">
        <v>1000</v>
      </c>
      <c r="Q723">
        <v>200</v>
      </c>
      <c r="R723">
        <v>0</v>
      </c>
      <c r="S723">
        <v>0</v>
      </c>
      <c r="T723">
        <v>0</v>
      </c>
      <c r="U723">
        <v>0</v>
      </c>
      <c r="V723">
        <v>0</v>
      </c>
      <c r="W723">
        <v>0</v>
      </c>
      <c r="X723">
        <v>0</v>
      </c>
      <c r="Y723">
        <v>1311.74</v>
      </c>
      <c r="Z723">
        <f t="shared" si="23"/>
        <v>2511.7399999999998</v>
      </c>
    </row>
    <row r="724" spans="1:26" x14ac:dyDescent="0.3">
      <c r="A724">
        <v>1</v>
      </c>
      <c r="B724">
        <v>85608</v>
      </c>
      <c r="C724" t="s">
        <v>739</v>
      </c>
      <c r="D724" t="s">
        <v>32</v>
      </c>
      <c r="E724">
        <v>21281</v>
      </c>
      <c r="F724" s="2">
        <v>41985</v>
      </c>
      <c r="G724" s="2">
        <v>31269</v>
      </c>
      <c r="H724">
        <v>40</v>
      </c>
      <c r="I724" t="s">
        <v>27</v>
      </c>
      <c r="J724" s="2"/>
      <c r="K724" t="s">
        <v>28</v>
      </c>
      <c r="L724">
        <v>42</v>
      </c>
      <c r="M724" t="s">
        <v>59</v>
      </c>
      <c r="N724" t="s">
        <v>33</v>
      </c>
      <c r="O724">
        <f t="shared" si="22"/>
        <v>1200</v>
      </c>
      <c r="P724">
        <v>1000</v>
      </c>
      <c r="Q724">
        <v>200</v>
      </c>
      <c r="R724">
        <v>0</v>
      </c>
      <c r="S724">
        <v>0</v>
      </c>
      <c r="T724">
        <v>0</v>
      </c>
      <c r="U724">
        <v>0</v>
      </c>
      <c r="V724">
        <v>0</v>
      </c>
      <c r="W724">
        <v>0</v>
      </c>
      <c r="X724">
        <v>0</v>
      </c>
      <c r="Y724">
        <v>1311.74</v>
      </c>
      <c r="Z724">
        <f t="shared" si="23"/>
        <v>2511.7399999999998</v>
      </c>
    </row>
    <row r="725" spans="1:26" x14ac:dyDescent="0.3">
      <c r="A725">
        <v>1</v>
      </c>
      <c r="B725">
        <v>40933</v>
      </c>
      <c r="C725" t="s">
        <v>135</v>
      </c>
      <c r="D725" t="s">
        <v>39</v>
      </c>
      <c r="E725">
        <v>29397</v>
      </c>
      <c r="F725" s="2">
        <v>42675</v>
      </c>
      <c r="G725" s="2">
        <v>32079</v>
      </c>
      <c r="H725">
        <v>38</v>
      </c>
      <c r="I725" t="s">
        <v>27</v>
      </c>
      <c r="J725" s="2"/>
      <c r="K725" t="s">
        <v>28</v>
      </c>
      <c r="L725">
        <v>30</v>
      </c>
      <c r="M725" t="s">
        <v>112</v>
      </c>
      <c r="N725" t="s">
        <v>136</v>
      </c>
      <c r="O725">
        <f t="shared" si="22"/>
        <v>16000</v>
      </c>
      <c r="P725">
        <v>8800</v>
      </c>
      <c r="Q725">
        <v>1450</v>
      </c>
      <c r="R725">
        <v>2950</v>
      </c>
      <c r="S725">
        <v>936</v>
      </c>
      <c r="T725">
        <v>0</v>
      </c>
      <c r="U725">
        <v>0</v>
      </c>
      <c r="V725">
        <v>3000</v>
      </c>
      <c r="W725">
        <v>0</v>
      </c>
      <c r="X725">
        <v>1864</v>
      </c>
      <c r="Y725">
        <v>4517.8500000000004</v>
      </c>
      <c r="Z725">
        <f t="shared" si="23"/>
        <v>20517.849999999999</v>
      </c>
    </row>
    <row r="726" spans="1:26" x14ac:dyDescent="0.3">
      <c r="A726">
        <v>1</v>
      </c>
      <c r="B726">
        <v>85661</v>
      </c>
      <c r="C726" t="s">
        <v>741</v>
      </c>
      <c r="D726" t="s">
        <v>39</v>
      </c>
      <c r="E726">
        <v>29398</v>
      </c>
      <c r="F726" s="2">
        <v>41985</v>
      </c>
      <c r="G726" s="2">
        <v>30140</v>
      </c>
      <c r="H726">
        <v>43</v>
      </c>
      <c r="I726" t="s">
        <v>27</v>
      </c>
      <c r="J726" s="2"/>
      <c r="K726" t="s">
        <v>28</v>
      </c>
      <c r="L726">
        <v>42</v>
      </c>
      <c r="M726" t="s">
        <v>59</v>
      </c>
      <c r="N726" t="s">
        <v>200</v>
      </c>
      <c r="O726">
        <f t="shared" si="22"/>
        <v>1100</v>
      </c>
      <c r="P726">
        <v>900</v>
      </c>
      <c r="Q726">
        <v>200</v>
      </c>
      <c r="R726">
        <v>0</v>
      </c>
      <c r="S726">
        <v>0</v>
      </c>
      <c r="T726">
        <v>0</v>
      </c>
      <c r="U726">
        <v>0</v>
      </c>
      <c r="V726">
        <v>0</v>
      </c>
      <c r="W726">
        <v>0</v>
      </c>
      <c r="X726">
        <v>0</v>
      </c>
      <c r="Y726">
        <v>1289.56</v>
      </c>
      <c r="Z726">
        <f t="shared" si="23"/>
        <v>2389.56</v>
      </c>
    </row>
    <row r="727" spans="1:26" x14ac:dyDescent="0.3">
      <c r="A727">
        <v>1</v>
      </c>
      <c r="B727">
        <v>85666</v>
      </c>
      <c r="C727" t="s">
        <v>742</v>
      </c>
      <c r="D727" t="s">
        <v>32</v>
      </c>
      <c r="E727">
        <v>21277</v>
      </c>
      <c r="F727" s="2">
        <v>41985</v>
      </c>
      <c r="G727" s="2">
        <v>31046</v>
      </c>
      <c r="H727">
        <v>41</v>
      </c>
      <c r="I727" t="s">
        <v>27</v>
      </c>
      <c r="J727" s="2"/>
      <c r="K727" t="s">
        <v>28</v>
      </c>
      <c r="L727">
        <v>42</v>
      </c>
      <c r="M727" t="s">
        <v>59</v>
      </c>
      <c r="N727" t="s">
        <v>200</v>
      </c>
      <c r="O727">
        <f t="shared" si="22"/>
        <v>1300</v>
      </c>
      <c r="P727">
        <v>1050</v>
      </c>
      <c r="Q727">
        <v>200</v>
      </c>
      <c r="R727">
        <v>0</v>
      </c>
      <c r="S727">
        <v>0</v>
      </c>
      <c r="T727">
        <v>0</v>
      </c>
      <c r="U727">
        <v>0</v>
      </c>
      <c r="V727">
        <v>100</v>
      </c>
      <c r="W727">
        <v>0</v>
      </c>
      <c r="X727">
        <v>50</v>
      </c>
      <c r="Y727">
        <v>1331.59</v>
      </c>
      <c r="Z727">
        <f t="shared" si="23"/>
        <v>2631.59</v>
      </c>
    </row>
    <row r="728" spans="1:26" x14ac:dyDescent="0.3">
      <c r="A728">
        <v>1</v>
      </c>
      <c r="B728">
        <v>85670</v>
      </c>
      <c r="C728" t="s">
        <v>743</v>
      </c>
      <c r="D728" t="s">
        <v>32</v>
      </c>
      <c r="E728">
        <v>21279</v>
      </c>
      <c r="F728" s="2">
        <v>41986</v>
      </c>
      <c r="G728" s="2">
        <v>32847</v>
      </c>
      <c r="H728">
        <v>36</v>
      </c>
      <c r="I728" t="s">
        <v>27</v>
      </c>
      <c r="J728" s="2"/>
      <c r="K728" t="s">
        <v>28</v>
      </c>
      <c r="L728">
        <v>42</v>
      </c>
      <c r="M728" t="s">
        <v>59</v>
      </c>
      <c r="N728" t="s">
        <v>33</v>
      </c>
      <c r="O728">
        <f t="shared" si="22"/>
        <v>1100</v>
      </c>
      <c r="P728">
        <v>900</v>
      </c>
      <c r="Q728">
        <v>200</v>
      </c>
      <c r="R728">
        <v>0</v>
      </c>
      <c r="S728">
        <v>0</v>
      </c>
      <c r="T728">
        <v>0</v>
      </c>
      <c r="U728">
        <v>0</v>
      </c>
      <c r="V728">
        <v>0</v>
      </c>
      <c r="W728">
        <v>0</v>
      </c>
      <c r="X728">
        <v>0</v>
      </c>
      <c r="Y728">
        <v>1289.56</v>
      </c>
      <c r="Z728">
        <f t="shared" si="23"/>
        <v>2389.56</v>
      </c>
    </row>
    <row r="729" spans="1:26" x14ac:dyDescent="0.3">
      <c r="A729">
        <v>1</v>
      </c>
      <c r="B729">
        <v>85687</v>
      </c>
      <c r="C729" t="s">
        <v>649</v>
      </c>
      <c r="D729" t="s">
        <v>32</v>
      </c>
      <c r="E729">
        <v>21268</v>
      </c>
      <c r="F729" s="2">
        <v>41986</v>
      </c>
      <c r="G729" s="2">
        <v>28491</v>
      </c>
      <c r="H729">
        <v>47</v>
      </c>
      <c r="I729" t="s">
        <v>27</v>
      </c>
      <c r="J729" s="2"/>
      <c r="K729" t="s">
        <v>28</v>
      </c>
      <c r="L729">
        <v>42</v>
      </c>
      <c r="M729" t="s">
        <v>59</v>
      </c>
      <c r="N729" t="s">
        <v>49</v>
      </c>
      <c r="O729">
        <f t="shared" si="22"/>
        <v>1200</v>
      </c>
      <c r="P729">
        <v>1000</v>
      </c>
      <c r="Q729">
        <v>200</v>
      </c>
      <c r="R729">
        <v>0</v>
      </c>
      <c r="S729">
        <v>0</v>
      </c>
      <c r="T729">
        <v>0</v>
      </c>
      <c r="U729">
        <v>0</v>
      </c>
      <c r="V729">
        <v>0</v>
      </c>
      <c r="W729">
        <v>0</v>
      </c>
      <c r="X729">
        <v>0</v>
      </c>
      <c r="Y729">
        <v>1311.74</v>
      </c>
      <c r="Z729">
        <f t="shared" si="23"/>
        <v>2511.7399999999998</v>
      </c>
    </row>
    <row r="730" spans="1:26" x14ac:dyDescent="0.3">
      <c r="A730">
        <v>1</v>
      </c>
      <c r="B730">
        <v>85691</v>
      </c>
      <c r="C730" t="s">
        <v>744</v>
      </c>
      <c r="D730" t="s">
        <v>32</v>
      </c>
      <c r="E730">
        <v>21282</v>
      </c>
      <c r="F730" s="2">
        <v>41988</v>
      </c>
      <c r="G730" s="2">
        <v>29871</v>
      </c>
      <c r="H730">
        <v>44</v>
      </c>
      <c r="I730" t="s">
        <v>27</v>
      </c>
      <c r="J730" s="2"/>
      <c r="K730" t="s">
        <v>28</v>
      </c>
      <c r="L730">
        <v>42</v>
      </c>
      <c r="M730" t="s">
        <v>680</v>
      </c>
      <c r="N730" t="s">
        <v>121</v>
      </c>
      <c r="O730">
        <f t="shared" si="22"/>
        <v>1000</v>
      </c>
      <c r="P730">
        <v>800</v>
      </c>
      <c r="Q730">
        <v>200</v>
      </c>
      <c r="R730">
        <v>0</v>
      </c>
      <c r="S730">
        <v>0</v>
      </c>
      <c r="T730">
        <v>0</v>
      </c>
      <c r="U730">
        <v>0</v>
      </c>
      <c r="V730">
        <v>0</v>
      </c>
      <c r="W730">
        <v>0</v>
      </c>
      <c r="X730">
        <v>0</v>
      </c>
      <c r="Y730">
        <v>1256.81</v>
      </c>
      <c r="Z730">
        <f t="shared" si="23"/>
        <v>2256.81</v>
      </c>
    </row>
    <row r="731" spans="1:26" x14ac:dyDescent="0.3">
      <c r="A731">
        <v>1</v>
      </c>
      <c r="B731">
        <v>85693</v>
      </c>
      <c r="C731" t="s">
        <v>745</v>
      </c>
      <c r="D731" t="s">
        <v>32</v>
      </c>
      <c r="E731">
        <v>21282</v>
      </c>
      <c r="F731" s="2">
        <v>41988</v>
      </c>
      <c r="G731" s="2">
        <v>32284</v>
      </c>
      <c r="H731">
        <v>37</v>
      </c>
      <c r="I731" t="s">
        <v>27</v>
      </c>
      <c r="J731" s="2"/>
      <c r="K731" t="s">
        <v>28</v>
      </c>
      <c r="L731">
        <v>42</v>
      </c>
      <c r="M731" t="s">
        <v>59</v>
      </c>
      <c r="N731" t="s">
        <v>106</v>
      </c>
      <c r="O731">
        <f t="shared" si="22"/>
        <v>1100</v>
      </c>
      <c r="P731">
        <v>900</v>
      </c>
      <c r="Q731">
        <v>200</v>
      </c>
      <c r="R731">
        <v>0</v>
      </c>
      <c r="S731">
        <v>0</v>
      </c>
      <c r="T731">
        <v>0</v>
      </c>
      <c r="U731">
        <v>0</v>
      </c>
      <c r="V731">
        <v>0</v>
      </c>
      <c r="W731">
        <v>0</v>
      </c>
      <c r="X731">
        <v>0</v>
      </c>
      <c r="Y731">
        <v>1289.56</v>
      </c>
      <c r="Z731">
        <f t="shared" si="23"/>
        <v>2389.56</v>
      </c>
    </row>
    <row r="732" spans="1:26" x14ac:dyDescent="0.3">
      <c r="A732">
        <v>1</v>
      </c>
      <c r="B732">
        <v>85694</v>
      </c>
      <c r="C732" t="s">
        <v>569</v>
      </c>
      <c r="D732" t="s">
        <v>32</v>
      </c>
      <c r="E732">
        <v>21281</v>
      </c>
      <c r="F732" s="2">
        <v>41988</v>
      </c>
      <c r="G732" s="2">
        <v>34005</v>
      </c>
      <c r="H732">
        <v>32</v>
      </c>
      <c r="I732" t="s">
        <v>27</v>
      </c>
      <c r="J732" s="2"/>
      <c r="K732" t="s">
        <v>28</v>
      </c>
      <c r="L732">
        <v>42</v>
      </c>
      <c r="M732" t="s">
        <v>59</v>
      </c>
      <c r="N732" t="s">
        <v>51</v>
      </c>
      <c r="O732">
        <f t="shared" si="22"/>
        <v>1100</v>
      </c>
      <c r="P732">
        <v>900</v>
      </c>
      <c r="Q732">
        <v>200</v>
      </c>
      <c r="R732">
        <v>0</v>
      </c>
      <c r="S732">
        <v>0</v>
      </c>
      <c r="T732">
        <v>0</v>
      </c>
      <c r="U732">
        <v>0</v>
      </c>
      <c r="V732">
        <v>0</v>
      </c>
      <c r="W732">
        <v>0</v>
      </c>
      <c r="X732">
        <v>0</v>
      </c>
      <c r="Y732">
        <v>1289.56</v>
      </c>
      <c r="Z732">
        <f t="shared" si="23"/>
        <v>2389.56</v>
      </c>
    </row>
    <row r="733" spans="1:26" x14ac:dyDescent="0.3">
      <c r="A733">
        <v>1</v>
      </c>
      <c r="B733">
        <v>85741</v>
      </c>
      <c r="C733" t="s">
        <v>746</v>
      </c>
      <c r="D733" t="s">
        <v>32</v>
      </c>
      <c r="E733">
        <v>21281</v>
      </c>
      <c r="F733" s="2">
        <v>41989</v>
      </c>
      <c r="G733" s="2">
        <v>31542</v>
      </c>
      <c r="H733">
        <v>39</v>
      </c>
      <c r="I733" t="s">
        <v>27</v>
      </c>
      <c r="J733" s="2"/>
      <c r="K733" t="s">
        <v>28</v>
      </c>
      <c r="L733">
        <v>42</v>
      </c>
      <c r="M733" t="s">
        <v>59</v>
      </c>
      <c r="N733" t="s">
        <v>33</v>
      </c>
      <c r="O733">
        <f t="shared" si="22"/>
        <v>1200</v>
      </c>
      <c r="P733">
        <v>1000</v>
      </c>
      <c r="Q733">
        <v>200</v>
      </c>
      <c r="R733">
        <v>0</v>
      </c>
      <c r="S733">
        <v>0</v>
      </c>
      <c r="T733">
        <v>0</v>
      </c>
      <c r="U733">
        <v>0</v>
      </c>
      <c r="V733">
        <v>0</v>
      </c>
      <c r="W733">
        <v>0</v>
      </c>
      <c r="X733">
        <v>0</v>
      </c>
      <c r="Y733">
        <v>1311.74</v>
      </c>
      <c r="Z733">
        <f t="shared" si="23"/>
        <v>2511.7399999999998</v>
      </c>
    </row>
    <row r="734" spans="1:26" x14ac:dyDescent="0.3">
      <c r="A734">
        <v>1</v>
      </c>
      <c r="B734">
        <v>85748</v>
      </c>
      <c r="C734" t="s">
        <v>747</v>
      </c>
      <c r="D734" t="s">
        <v>39</v>
      </c>
      <c r="E734">
        <v>29391</v>
      </c>
      <c r="F734" s="2">
        <v>41989</v>
      </c>
      <c r="G734" s="2">
        <v>32487</v>
      </c>
      <c r="H734">
        <v>37</v>
      </c>
      <c r="I734" t="s">
        <v>27</v>
      </c>
      <c r="J734" s="2"/>
      <c r="K734" t="s">
        <v>28</v>
      </c>
      <c r="L734">
        <v>42</v>
      </c>
      <c r="M734" t="s">
        <v>59</v>
      </c>
      <c r="N734" t="s">
        <v>51</v>
      </c>
      <c r="O734">
        <f t="shared" si="22"/>
        <v>1200</v>
      </c>
      <c r="P734">
        <v>1000</v>
      </c>
      <c r="Q734">
        <v>200</v>
      </c>
      <c r="R734">
        <v>0</v>
      </c>
      <c r="S734">
        <v>0</v>
      </c>
      <c r="T734">
        <v>0</v>
      </c>
      <c r="U734">
        <v>0</v>
      </c>
      <c r="V734">
        <v>0</v>
      </c>
      <c r="W734">
        <v>0</v>
      </c>
      <c r="X734">
        <v>0</v>
      </c>
      <c r="Y734">
        <v>1311.74</v>
      </c>
      <c r="Z734">
        <f t="shared" si="23"/>
        <v>2511.7399999999998</v>
      </c>
    </row>
    <row r="735" spans="1:26" x14ac:dyDescent="0.3">
      <c r="A735">
        <v>1</v>
      </c>
      <c r="B735">
        <v>85753</v>
      </c>
      <c r="C735" t="s">
        <v>748</v>
      </c>
      <c r="D735" t="s">
        <v>32</v>
      </c>
      <c r="E735">
        <v>21282</v>
      </c>
      <c r="F735" s="2">
        <v>41989</v>
      </c>
      <c r="G735" s="2">
        <v>30848</v>
      </c>
      <c r="H735">
        <v>41</v>
      </c>
      <c r="I735" t="s">
        <v>27</v>
      </c>
      <c r="J735" s="2"/>
      <c r="K735" t="s">
        <v>28</v>
      </c>
      <c r="L735">
        <v>42</v>
      </c>
      <c r="M735" t="s">
        <v>59</v>
      </c>
      <c r="N735" t="s">
        <v>51</v>
      </c>
      <c r="O735">
        <f t="shared" si="22"/>
        <v>1200</v>
      </c>
      <c r="P735">
        <v>1000</v>
      </c>
      <c r="Q735">
        <v>200</v>
      </c>
      <c r="R735">
        <v>0</v>
      </c>
      <c r="S735">
        <v>0</v>
      </c>
      <c r="T735">
        <v>0</v>
      </c>
      <c r="U735">
        <v>0</v>
      </c>
      <c r="V735">
        <v>0</v>
      </c>
      <c r="W735">
        <v>0</v>
      </c>
      <c r="X735">
        <v>0</v>
      </c>
      <c r="Y735">
        <v>1311.74</v>
      </c>
      <c r="Z735">
        <f t="shared" si="23"/>
        <v>2511.7399999999998</v>
      </c>
    </row>
    <row r="736" spans="1:26" x14ac:dyDescent="0.3">
      <c r="A736">
        <v>1</v>
      </c>
      <c r="B736">
        <v>85759</v>
      </c>
      <c r="C736" t="s">
        <v>746</v>
      </c>
      <c r="D736" t="s">
        <v>32</v>
      </c>
      <c r="E736">
        <v>21279</v>
      </c>
      <c r="F736" s="2">
        <v>41989</v>
      </c>
      <c r="G736" s="2">
        <v>29077</v>
      </c>
      <c r="H736">
        <v>46</v>
      </c>
      <c r="I736" t="s">
        <v>27</v>
      </c>
      <c r="J736" s="2"/>
      <c r="K736" t="s">
        <v>28</v>
      </c>
      <c r="L736">
        <v>42</v>
      </c>
      <c r="M736" t="s">
        <v>59</v>
      </c>
      <c r="N736" t="s">
        <v>200</v>
      </c>
      <c r="O736">
        <f t="shared" si="22"/>
        <v>1200</v>
      </c>
      <c r="P736">
        <v>1000</v>
      </c>
      <c r="Q736">
        <v>200</v>
      </c>
      <c r="R736">
        <v>0</v>
      </c>
      <c r="S736">
        <v>0</v>
      </c>
      <c r="T736">
        <v>0</v>
      </c>
      <c r="U736">
        <v>0</v>
      </c>
      <c r="V736">
        <v>0</v>
      </c>
      <c r="W736">
        <v>0</v>
      </c>
      <c r="X736">
        <v>0</v>
      </c>
      <c r="Y736">
        <v>1311.74</v>
      </c>
      <c r="Z736">
        <f t="shared" si="23"/>
        <v>2511.7399999999998</v>
      </c>
    </row>
    <row r="737" spans="1:26" x14ac:dyDescent="0.3">
      <c r="A737">
        <v>1</v>
      </c>
      <c r="B737">
        <v>85760</v>
      </c>
      <c r="C737" t="s">
        <v>749</v>
      </c>
      <c r="D737" t="s">
        <v>32</v>
      </c>
      <c r="E737">
        <v>21277</v>
      </c>
      <c r="F737" s="2">
        <v>41989</v>
      </c>
      <c r="G737" s="2">
        <v>29843</v>
      </c>
      <c r="H737">
        <v>44</v>
      </c>
      <c r="I737" t="s">
        <v>27</v>
      </c>
      <c r="J737" s="2"/>
      <c r="K737" t="s">
        <v>28</v>
      </c>
      <c r="L737">
        <v>42</v>
      </c>
      <c r="M737" t="s">
        <v>59</v>
      </c>
      <c r="N737" t="s">
        <v>200</v>
      </c>
      <c r="O737">
        <f t="shared" si="22"/>
        <v>1200</v>
      </c>
      <c r="P737">
        <v>1000</v>
      </c>
      <c r="Q737">
        <v>200</v>
      </c>
      <c r="R737">
        <v>0</v>
      </c>
      <c r="S737">
        <v>0</v>
      </c>
      <c r="T737">
        <v>0</v>
      </c>
      <c r="U737">
        <v>0</v>
      </c>
      <c r="V737">
        <v>0</v>
      </c>
      <c r="W737">
        <v>0</v>
      </c>
      <c r="X737">
        <v>0</v>
      </c>
      <c r="Y737">
        <v>1311.74</v>
      </c>
      <c r="Z737">
        <f t="shared" si="23"/>
        <v>2511.7399999999998</v>
      </c>
    </row>
    <row r="738" spans="1:26" x14ac:dyDescent="0.3">
      <c r="A738">
        <v>1</v>
      </c>
      <c r="B738">
        <v>85761</v>
      </c>
      <c r="C738" t="s">
        <v>750</v>
      </c>
      <c r="D738" t="s">
        <v>32</v>
      </c>
      <c r="E738">
        <v>21277</v>
      </c>
      <c r="F738" s="2">
        <v>41989</v>
      </c>
      <c r="G738" s="2">
        <v>29901</v>
      </c>
      <c r="H738">
        <v>44</v>
      </c>
      <c r="I738" t="s">
        <v>27</v>
      </c>
      <c r="J738" s="2"/>
      <c r="K738" t="s">
        <v>28</v>
      </c>
      <c r="L738">
        <v>42</v>
      </c>
      <c r="M738" t="s">
        <v>59</v>
      </c>
      <c r="N738" t="s">
        <v>200</v>
      </c>
      <c r="O738">
        <f t="shared" si="22"/>
        <v>1200</v>
      </c>
      <c r="P738">
        <v>1000</v>
      </c>
      <c r="Q738">
        <v>200</v>
      </c>
      <c r="R738">
        <v>0</v>
      </c>
      <c r="S738">
        <v>0</v>
      </c>
      <c r="T738">
        <v>0</v>
      </c>
      <c r="U738">
        <v>0</v>
      </c>
      <c r="V738">
        <v>0</v>
      </c>
      <c r="W738">
        <v>0</v>
      </c>
      <c r="X738">
        <v>0</v>
      </c>
      <c r="Y738">
        <v>1311.74</v>
      </c>
      <c r="Z738">
        <f t="shared" si="23"/>
        <v>2511.7399999999998</v>
      </c>
    </row>
    <row r="739" spans="1:26" x14ac:dyDescent="0.3">
      <c r="A739">
        <v>1</v>
      </c>
      <c r="B739">
        <v>85823</v>
      </c>
      <c r="C739" t="s">
        <v>751</v>
      </c>
      <c r="D739" t="s">
        <v>117</v>
      </c>
      <c r="E739">
        <v>10052</v>
      </c>
      <c r="F739" s="2">
        <v>41988</v>
      </c>
      <c r="G739" s="2">
        <v>35447</v>
      </c>
      <c r="H739">
        <v>28</v>
      </c>
      <c r="I739" t="s">
        <v>27</v>
      </c>
      <c r="J739" s="2"/>
      <c r="K739" t="s">
        <v>28</v>
      </c>
      <c r="L739">
        <v>21</v>
      </c>
      <c r="M739" t="s">
        <v>118</v>
      </c>
      <c r="N739" t="s">
        <v>113</v>
      </c>
      <c r="O739">
        <f t="shared" si="22"/>
        <v>4000</v>
      </c>
      <c r="P739">
        <v>3000</v>
      </c>
      <c r="Q739">
        <v>0</v>
      </c>
      <c r="R739">
        <v>1000</v>
      </c>
      <c r="S739">
        <v>0</v>
      </c>
      <c r="T739">
        <v>0</v>
      </c>
      <c r="U739">
        <v>0</v>
      </c>
      <c r="V739">
        <v>500</v>
      </c>
      <c r="W739">
        <v>0</v>
      </c>
      <c r="X739">
        <v>0</v>
      </c>
      <c r="Y739">
        <v>1262.58</v>
      </c>
      <c r="Z739">
        <f t="shared" si="23"/>
        <v>5262.58</v>
      </c>
    </row>
    <row r="740" spans="1:26" x14ac:dyDescent="0.3">
      <c r="A740">
        <v>1</v>
      </c>
      <c r="B740">
        <v>85861</v>
      </c>
      <c r="C740" t="s">
        <v>752</v>
      </c>
      <c r="D740" t="s">
        <v>39</v>
      </c>
      <c r="E740">
        <v>29397</v>
      </c>
      <c r="F740" s="2">
        <v>41997</v>
      </c>
      <c r="G740" s="2">
        <v>29585</v>
      </c>
      <c r="H740">
        <v>45</v>
      </c>
      <c r="I740" t="s">
        <v>27</v>
      </c>
      <c r="J740" s="2"/>
      <c r="K740" t="s">
        <v>28</v>
      </c>
      <c r="L740">
        <v>42</v>
      </c>
      <c r="M740" t="s">
        <v>59</v>
      </c>
      <c r="N740" t="s">
        <v>51</v>
      </c>
      <c r="O740">
        <f t="shared" si="22"/>
        <v>1200</v>
      </c>
      <c r="P740">
        <v>1000</v>
      </c>
      <c r="Q740">
        <v>200</v>
      </c>
      <c r="R740">
        <v>0</v>
      </c>
      <c r="S740">
        <v>0</v>
      </c>
      <c r="T740">
        <v>0</v>
      </c>
      <c r="U740">
        <v>0</v>
      </c>
      <c r="V740">
        <v>0</v>
      </c>
      <c r="W740">
        <v>0</v>
      </c>
      <c r="X740">
        <v>0</v>
      </c>
      <c r="Y740">
        <v>1311.74</v>
      </c>
      <c r="Z740">
        <f t="shared" si="23"/>
        <v>2511.7399999999998</v>
      </c>
    </row>
    <row r="741" spans="1:26" x14ac:dyDescent="0.3">
      <c r="A741">
        <v>1</v>
      </c>
      <c r="B741">
        <v>85869</v>
      </c>
      <c r="C741" t="s">
        <v>589</v>
      </c>
      <c r="D741" t="s">
        <v>32</v>
      </c>
      <c r="E741">
        <v>21277</v>
      </c>
      <c r="F741" s="2">
        <v>41997</v>
      </c>
      <c r="G741" s="2">
        <v>30403</v>
      </c>
      <c r="H741">
        <v>42</v>
      </c>
      <c r="I741" t="s">
        <v>27</v>
      </c>
      <c r="J741" s="2"/>
      <c r="K741" t="s">
        <v>28</v>
      </c>
      <c r="L741">
        <v>42</v>
      </c>
      <c r="M741" t="s">
        <v>59</v>
      </c>
      <c r="N741" t="s">
        <v>200</v>
      </c>
      <c r="O741">
        <f t="shared" si="22"/>
        <v>1200</v>
      </c>
      <c r="P741">
        <v>1000</v>
      </c>
      <c r="Q741">
        <v>200</v>
      </c>
      <c r="R741">
        <v>0</v>
      </c>
      <c r="S741">
        <v>0</v>
      </c>
      <c r="T741">
        <v>0</v>
      </c>
      <c r="U741">
        <v>0</v>
      </c>
      <c r="V741">
        <v>0</v>
      </c>
      <c r="W741">
        <v>0</v>
      </c>
      <c r="X741">
        <v>0</v>
      </c>
      <c r="Y741">
        <v>1311.74</v>
      </c>
      <c r="Z741">
        <f t="shared" si="23"/>
        <v>2511.7399999999998</v>
      </c>
    </row>
    <row r="742" spans="1:26" x14ac:dyDescent="0.3">
      <c r="A742">
        <v>1</v>
      </c>
      <c r="B742">
        <v>85882</v>
      </c>
      <c r="C742" t="s">
        <v>753</v>
      </c>
      <c r="D742" t="s">
        <v>32</v>
      </c>
      <c r="E742">
        <v>21268</v>
      </c>
      <c r="F742" s="2">
        <v>42002</v>
      </c>
      <c r="G742" s="2">
        <v>29961</v>
      </c>
      <c r="H742">
        <v>43</v>
      </c>
      <c r="I742" t="s">
        <v>27</v>
      </c>
      <c r="J742" s="2"/>
      <c r="K742" t="s">
        <v>28</v>
      </c>
      <c r="L742">
        <v>42</v>
      </c>
      <c r="M742" t="s">
        <v>59</v>
      </c>
      <c r="N742" t="s">
        <v>51</v>
      </c>
      <c r="O742">
        <f t="shared" si="22"/>
        <v>1200</v>
      </c>
      <c r="P742">
        <v>1000</v>
      </c>
      <c r="Q742">
        <v>200</v>
      </c>
      <c r="R742">
        <v>0</v>
      </c>
      <c r="S742">
        <v>0</v>
      </c>
      <c r="T742">
        <v>0</v>
      </c>
      <c r="U742">
        <v>0</v>
      </c>
      <c r="V742">
        <v>0</v>
      </c>
      <c r="W742">
        <v>0</v>
      </c>
      <c r="X742">
        <v>0</v>
      </c>
      <c r="Y742">
        <v>1311.74</v>
      </c>
      <c r="Z742">
        <f t="shared" si="23"/>
        <v>2511.7399999999998</v>
      </c>
    </row>
    <row r="743" spans="1:26" x14ac:dyDescent="0.3">
      <c r="A743">
        <v>1</v>
      </c>
      <c r="B743">
        <v>85899</v>
      </c>
      <c r="C743" t="s">
        <v>133</v>
      </c>
      <c r="D743" t="s">
        <v>117</v>
      </c>
      <c r="E743">
        <v>10052</v>
      </c>
      <c r="F743" s="2">
        <v>41974</v>
      </c>
      <c r="G743" s="2">
        <v>33074</v>
      </c>
      <c r="H743">
        <v>35</v>
      </c>
      <c r="I743" t="s">
        <v>27</v>
      </c>
      <c r="J743" s="2"/>
      <c r="K743" t="s">
        <v>28</v>
      </c>
      <c r="L743">
        <v>21</v>
      </c>
      <c r="M743" t="s">
        <v>118</v>
      </c>
      <c r="N743" t="s">
        <v>113</v>
      </c>
      <c r="O743">
        <f t="shared" si="22"/>
        <v>4000</v>
      </c>
      <c r="P743">
        <v>3000</v>
      </c>
      <c r="Q743">
        <v>0</v>
      </c>
      <c r="R743">
        <v>1000</v>
      </c>
      <c r="S743">
        <v>0</v>
      </c>
      <c r="T743">
        <v>0</v>
      </c>
      <c r="U743">
        <v>0</v>
      </c>
      <c r="V743">
        <v>1000</v>
      </c>
      <c r="W743">
        <v>0</v>
      </c>
      <c r="X743">
        <v>0</v>
      </c>
      <c r="Y743">
        <v>1207.6600000000001</v>
      </c>
      <c r="Z743">
        <f t="shared" si="23"/>
        <v>5207.66</v>
      </c>
    </row>
    <row r="744" spans="1:26" x14ac:dyDescent="0.3">
      <c r="A744">
        <v>1</v>
      </c>
      <c r="B744">
        <v>85910</v>
      </c>
      <c r="C744" t="s">
        <v>390</v>
      </c>
      <c r="D744" t="s">
        <v>82</v>
      </c>
      <c r="E744">
        <v>11075</v>
      </c>
      <c r="F744" s="2">
        <v>40171</v>
      </c>
      <c r="G744" s="2">
        <v>26490</v>
      </c>
      <c r="H744">
        <v>53</v>
      </c>
      <c r="I744" t="s">
        <v>27</v>
      </c>
      <c r="J744" s="2"/>
      <c r="K744" t="s">
        <v>28</v>
      </c>
      <c r="L744">
        <v>42</v>
      </c>
      <c r="M744" t="s">
        <v>157</v>
      </c>
      <c r="N744" t="s">
        <v>474</v>
      </c>
      <c r="O744">
        <f t="shared" si="22"/>
        <v>850</v>
      </c>
      <c r="P744">
        <v>500</v>
      </c>
      <c r="Q744">
        <v>275</v>
      </c>
      <c r="R744">
        <v>0</v>
      </c>
      <c r="S744">
        <v>0</v>
      </c>
      <c r="T744">
        <v>0</v>
      </c>
      <c r="U744">
        <v>0</v>
      </c>
      <c r="V744">
        <v>0</v>
      </c>
      <c r="W744">
        <v>0</v>
      </c>
      <c r="X744">
        <v>75</v>
      </c>
      <c r="Y744">
        <v>1241.27</v>
      </c>
      <c r="Z744">
        <f t="shared" si="23"/>
        <v>2091.27</v>
      </c>
    </row>
    <row r="745" spans="1:26" x14ac:dyDescent="0.3">
      <c r="A745">
        <v>1</v>
      </c>
      <c r="B745">
        <v>85975</v>
      </c>
      <c r="C745" t="s">
        <v>52</v>
      </c>
      <c r="D745" t="s">
        <v>32</v>
      </c>
      <c r="E745">
        <v>21277</v>
      </c>
      <c r="F745" s="2">
        <v>40023</v>
      </c>
      <c r="G745" s="2">
        <v>28856</v>
      </c>
      <c r="H745">
        <v>46</v>
      </c>
      <c r="I745" t="s">
        <v>27</v>
      </c>
      <c r="J745" s="2"/>
      <c r="K745" t="s">
        <v>28</v>
      </c>
      <c r="L745">
        <v>42</v>
      </c>
      <c r="M745" t="s">
        <v>223</v>
      </c>
      <c r="N745" t="s">
        <v>51</v>
      </c>
      <c r="O745">
        <f t="shared" si="22"/>
        <v>2500</v>
      </c>
      <c r="P745">
        <v>1850</v>
      </c>
      <c r="Q745">
        <v>450</v>
      </c>
      <c r="R745">
        <v>0</v>
      </c>
      <c r="S745">
        <v>0</v>
      </c>
      <c r="T745">
        <v>0</v>
      </c>
      <c r="U745">
        <v>0</v>
      </c>
      <c r="V745">
        <v>0</v>
      </c>
      <c r="W745">
        <v>0</v>
      </c>
      <c r="X745">
        <v>200</v>
      </c>
      <c r="Y745">
        <v>1502.07</v>
      </c>
      <c r="Z745">
        <f t="shared" si="23"/>
        <v>4002.0699999999997</v>
      </c>
    </row>
    <row r="746" spans="1:26" x14ac:dyDescent="0.3">
      <c r="A746">
        <v>1</v>
      </c>
      <c r="B746">
        <v>85979</v>
      </c>
      <c r="C746" t="s">
        <v>25</v>
      </c>
      <c r="D746" t="s">
        <v>44</v>
      </c>
      <c r="E746">
        <v>10025</v>
      </c>
      <c r="F746" s="2">
        <v>40034</v>
      </c>
      <c r="G746" s="2">
        <v>23012</v>
      </c>
      <c r="H746">
        <v>62</v>
      </c>
      <c r="I746" t="s">
        <v>27</v>
      </c>
      <c r="J746" s="2"/>
      <c r="K746" t="s">
        <v>28</v>
      </c>
      <c r="L746">
        <v>42</v>
      </c>
      <c r="M746" t="s">
        <v>29</v>
      </c>
      <c r="N746" t="s">
        <v>450</v>
      </c>
      <c r="O746">
        <f t="shared" si="22"/>
        <v>1350</v>
      </c>
      <c r="P746">
        <v>1050</v>
      </c>
      <c r="Q746">
        <v>300</v>
      </c>
      <c r="R746">
        <v>0</v>
      </c>
      <c r="S746">
        <v>0</v>
      </c>
      <c r="T746">
        <v>0</v>
      </c>
      <c r="U746">
        <v>0</v>
      </c>
      <c r="V746">
        <v>0</v>
      </c>
      <c r="W746">
        <v>0</v>
      </c>
      <c r="X746">
        <v>0</v>
      </c>
      <c r="Y746">
        <v>1338.39</v>
      </c>
      <c r="Z746">
        <f t="shared" si="23"/>
        <v>2688.3900000000003</v>
      </c>
    </row>
    <row r="747" spans="1:26" x14ac:dyDescent="0.3">
      <c r="A747">
        <v>1</v>
      </c>
      <c r="B747">
        <v>85986</v>
      </c>
      <c r="C747" t="s">
        <v>754</v>
      </c>
      <c r="D747" t="s">
        <v>44</v>
      </c>
      <c r="E747">
        <v>10025</v>
      </c>
      <c r="F747" s="2">
        <v>40034</v>
      </c>
      <c r="G747" s="2">
        <v>26299</v>
      </c>
      <c r="H747">
        <v>53</v>
      </c>
      <c r="I747" t="s">
        <v>27</v>
      </c>
      <c r="J747" s="2"/>
      <c r="K747" t="s">
        <v>28</v>
      </c>
      <c r="L747">
        <v>42</v>
      </c>
      <c r="M747" t="s">
        <v>157</v>
      </c>
      <c r="N747" t="s">
        <v>474</v>
      </c>
      <c r="O747">
        <f t="shared" si="22"/>
        <v>1050</v>
      </c>
      <c r="P747">
        <v>725</v>
      </c>
      <c r="Q747">
        <v>250</v>
      </c>
      <c r="R747">
        <v>0</v>
      </c>
      <c r="S747">
        <v>0</v>
      </c>
      <c r="T747">
        <v>0</v>
      </c>
      <c r="U747">
        <v>0</v>
      </c>
      <c r="V747">
        <v>0</v>
      </c>
      <c r="W747">
        <v>0</v>
      </c>
      <c r="X747">
        <v>75</v>
      </c>
      <c r="Y747">
        <v>1286.24</v>
      </c>
      <c r="Z747">
        <f t="shared" si="23"/>
        <v>2336.2399999999998</v>
      </c>
    </row>
    <row r="748" spans="1:26" x14ac:dyDescent="0.3">
      <c r="A748">
        <v>1</v>
      </c>
      <c r="B748">
        <v>85988</v>
      </c>
      <c r="C748" t="s">
        <v>346</v>
      </c>
      <c r="D748" t="s">
        <v>32</v>
      </c>
      <c r="E748">
        <v>21281</v>
      </c>
      <c r="F748" s="2">
        <v>41349</v>
      </c>
      <c r="G748" s="2">
        <v>28856</v>
      </c>
      <c r="H748">
        <v>46</v>
      </c>
      <c r="I748" t="s">
        <v>27</v>
      </c>
      <c r="J748" s="2"/>
      <c r="K748" t="s">
        <v>28</v>
      </c>
      <c r="L748">
        <v>30</v>
      </c>
      <c r="M748" t="s">
        <v>93</v>
      </c>
      <c r="N748" t="s">
        <v>67</v>
      </c>
      <c r="O748">
        <f t="shared" si="22"/>
        <v>4560</v>
      </c>
      <c r="P748">
        <v>3200</v>
      </c>
      <c r="Q748">
        <v>0</v>
      </c>
      <c r="R748">
        <v>700</v>
      </c>
      <c r="S748">
        <v>300</v>
      </c>
      <c r="T748">
        <v>160</v>
      </c>
      <c r="U748">
        <v>0</v>
      </c>
      <c r="V748">
        <v>0</v>
      </c>
      <c r="W748">
        <v>0</v>
      </c>
      <c r="X748">
        <v>200</v>
      </c>
      <c r="Y748">
        <v>1945.95</v>
      </c>
      <c r="Z748">
        <f t="shared" si="23"/>
        <v>6505.95</v>
      </c>
    </row>
    <row r="749" spans="1:26" x14ac:dyDescent="0.3">
      <c r="A749">
        <v>1</v>
      </c>
      <c r="B749">
        <v>86025</v>
      </c>
      <c r="C749" t="s">
        <v>755</v>
      </c>
      <c r="D749" t="s">
        <v>39</v>
      </c>
      <c r="E749">
        <v>29399</v>
      </c>
      <c r="F749" s="2">
        <v>40091</v>
      </c>
      <c r="G749" s="2">
        <v>26350</v>
      </c>
      <c r="H749">
        <v>53</v>
      </c>
      <c r="I749" t="s">
        <v>27</v>
      </c>
      <c r="J749" s="2"/>
      <c r="K749" t="s">
        <v>28</v>
      </c>
      <c r="L749">
        <v>42</v>
      </c>
      <c r="M749" t="s">
        <v>59</v>
      </c>
      <c r="N749" t="s">
        <v>756</v>
      </c>
      <c r="O749">
        <f t="shared" si="22"/>
        <v>4300</v>
      </c>
      <c r="P749">
        <v>2800</v>
      </c>
      <c r="Q749">
        <v>550</v>
      </c>
      <c r="R749">
        <v>0</v>
      </c>
      <c r="S749">
        <v>0</v>
      </c>
      <c r="T749">
        <v>0</v>
      </c>
      <c r="U749">
        <v>0</v>
      </c>
      <c r="V749">
        <v>300</v>
      </c>
      <c r="W749">
        <v>0</v>
      </c>
      <c r="X749">
        <v>950</v>
      </c>
      <c r="Y749">
        <v>2011.9</v>
      </c>
      <c r="Z749">
        <f t="shared" si="23"/>
        <v>6311.9</v>
      </c>
    </row>
    <row r="750" spans="1:26" x14ac:dyDescent="0.3">
      <c r="A750">
        <v>1</v>
      </c>
      <c r="B750">
        <v>86028</v>
      </c>
      <c r="C750" t="s">
        <v>757</v>
      </c>
      <c r="D750" t="s">
        <v>39</v>
      </c>
      <c r="E750">
        <v>29397</v>
      </c>
      <c r="F750" s="2">
        <v>40086</v>
      </c>
      <c r="G750" s="2">
        <v>27395</v>
      </c>
      <c r="H750">
        <v>50</v>
      </c>
      <c r="I750" t="s">
        <v>27</v>
      </c>
      <c r="J750" s="2"/>
      <c r="K750" t="s">
        <v>28</v>
      </c>
      <c r="L750">
        <v>42</v>
      </c>
      <c r="M750" t="s">
        <v>29</v>
      </c>
      <c r="N750" t="s">
        <v>277</v>
      </c>
      <c r="O750">
        <f t="shared" si="22"/>
        <v>2150</v>
      </c>
      <c r="P750">
        <v>1800</v>
      </c>
      <c r="Q750">
        <v>300</v>
      </c>
      <c r="R750">
        <v>0</v>
      </c>
      <c r="S750">
        <v>0</v>
      </c>
      <c r="T750">
        <v>0</v>
      </c>
      <c r="U750">
        <v>0</v>
      </c>
      <c r="V750">
        <v>0</v>
      </c>
      <c r="W750">
        <v>0</v>
      </c>
      <c r="X750">
        <v>50</v>
      </c>
      <c r="Y750">
        <v>1565</v>
      </c>
      <c r="Z750">
        <f t="shared" si="23"/>
        <v>3715</v>
      </c>
    </row>
    <row r="751" spans="1:26" x14ac:dyDescent="0.3">
      <c r="A751">
        <v>1</v>
      </c>
      <c r="B751">
        <v>86035</v>
      </c>
      <c r="C751" t="s">
        <v>758</v>
      </c>
      <c r="D751" t="s">
        <v>39</v>
      </c>
      <c r="E751">
        <v>29397</v>
      </c>
      <c r="F751" s="2">
        <v>40094</v>
      </c>
      <c r="G751" s="2">
        <v>31178</v>
      </c>
      <c r="H751">
        <v>40</v>
      </c>
      <c r="I751" t="s">
        <v>27</v>
      </c>
      <c r="J751" s="2"/>
      <c r="K751" t="s">
        <v>28</v>
      </c>
      <c r="L751">
        <v>30</v>
      </c>
      <c r="M751" t="s">
        <v>204</v>
      </c>
      <c r="N751" t="s">
        <v>386</v>
      </c>
      <c r="O751">
        <f t="shared" si="22"/>
        <v>5625</v>
      </c>
      <c r="P751">
        <v>5475</v>
      </c>
      <c r="Q751">
        <v>150</v>
      </c>
      <c r="R751">
        <v>0</v>
      </c>
      <c r="S751">
        <v>0</v>
      </c>
      <c r="T751">
        <v>0</v>
      </c>
      <c r="U751">
        <v>0</v>
      </c>
      <c r="V751">
        <v>0</v>
      </c>
      <c r="W751">
        <v>0</v>
      </c>
      <c r="X751">
        <v>0</v>
      </c>
      <c r="Y751">
        <v>2348.84</v>
      </c>
      <c r="Z751">
        <f t="shared" si="23"/>
        <v>7973.84</v>
      </c>
    </row>
    <row r="752" spans="1:26" x14ac:dyDescent="0.3">
      <c r="A752">
        <v>1</v>
      </c>
      <c r="B752">
        <v>86057</v>
      </c>
      <c r="C752" t="s">
        <v>759</v>
      </c>
      <c r="D752" t="s">
        <v>32</v>
      </c>
      <c r="E752">
        <v>21268</v>
      </c>
      <c r="F752" s="2">
        <v>40115</v>
      </c>
      <c r="G752" s="2">
        <v>25056</v>
      </c>
      <c r="H752">
        <v>57</v>
      </c>
      <c r="I752" t="s">
        <v>27</v>
      </c>
      <c r="J752" s="2"/>
      <c r="K752" t="s">
        <v>28</v>
      </c>
      <c r="L752">
        <v>42</v>
      </c>
      <c r="M752" t="s">
        <v>70</v>
      </c>
      <c r="N752" t="s">
        <v>30</v>
      </c>
      <c r="O752">
        <f t="shared" si="22"/>
        <v>1400</v>
      </c>
      <c r="P752">
        <v>1080</v>
      </c>
      <c r="Q752">
        <v>250</v>
      </c>
      <c r="R752">
        <v>0</v>
      </c>
      <c r="S752">
        <v>0</v>
      </c>
      <c r="T752">
        <v>0</v>
      </c>
      <c r="U752">
        <v>0</v>
      </c>
      <c r="V752">
        <v>50</v>
      </c>
      <c r="W752">
        <v>0</v>
      </c>
      <c r="X752">
        <v>70</v>
      </c>
      <c r="Y752">
        <v>1396.53</v>
      </c>
      <c r="Z752">
        <f t="shared" si="23"/>
        <v>2796.5299999999997</v>
      </c>
    </row>
    <row r="753" spans="1:26" x14ac:dyDescent="0.3">
      <c r="A753">
        <v>1</v>
      </c>
      <c r="B753">
        <v>86066</v>
      </c>
      <c r="C753" t="s">
        <v>760</v>
      </c>
      <c r="D753" t="s">
        <v>44</v>
      </c>
      <c r="E753">
        <v>10011</v>
      </c>
      <c r="F753" s="2">
        <v>40115</v>
      </c>
      <c r="G753" s="2">
        <v>24578</v>
      </c>
      <c r="H753">
        <v>58</v>
      </c>
      <c r="I753" t="s">
        <v>27</v>
      </c>
      <c r="J753" s="2"/>
      <c r="K753" t="s">
        <v>28</v>
      </c>
      <c r="L753">
        <v>42</v>
      </c>
      <c r="M753" t="s">
        <v>70</v>
      </c>
      <c r="N753" t="s">
        <v>71</v>
      </c>
      <c r="O753">
        <f t="shared" si="22"/>
        <v>1450</v>
      </c>
      <c r="P753">
        <v>1130</v>
      </c>
      <c r="Q753">
        <v>250</v>
      </c>
      <c r="R753">
        <v>0</v>
      </c>
      <c r="S753">
        <v>0</v>
      </c>
      <c r="T753">
        <v>0</v>
      </c>
      <c r="U753">
        <v>0</v>
      </c>
      <c r="V753">
        <v>100</v>
      </c>
      <c r="W753">
        <v>0</v>
      </c>
      <c r="X753">
        <v>70</v>
      </c>
      <c r="Y753">
        <v>1405.27</v>
      </c>
      <c r="Z753">
        <f t="shared" si="23"/>
        <v>2855.27</v>
      </c>
    </row>
    <row r="754" spans="1:26" x14ac:dyDescent="0.3">
      <c r="A754">
        <v>1</v>
      </c>
      <c r="B754">
        <v>86108</v>
      </c>
      <c r="C754" t="s">
        <v>135</v>
      </c>
      <c r="D754" t="s">
        <v>32</v>
      </c>
      <c r="E754">
        <v>21281</v>
      </c>
      <c r="F754" s="2">
        <v>40154</v>
      </c>
      <c r="G754" s="2">
        <v>28465</v>
      </c>
      <c r="H754">
        <v>48</v>
      </c>
      <c r="I754" t="s">
        <v>27</v>
      </c>
      <c r="J754" s="2"/>
      <c r="K754" t="s">
        <v>28</v>
      </c>
      <c r="L754">
        <v>30</v>
      </c>
      <c r="M754" t="s">
        <v>204</v>
      </c>
      <c r="N754" t="s">
        <v>490</v>
      </c>
      <c r="O754">
        <f t="shared" si="22"/>
        <v>10500</v>
      </c>
      <c r="P754">
        <v>5600</v>
      </c>
      <c r="Q754">
        <v>1200</v>
      </c>
      <c r="R754">
        <v>1250</v>
      </c>
      <c r="S754">
        <v>500</v>
      </c>
      <c r="T754">
        <v>0</v>
      </c>
      <c r="U754">
        <v>0</v>
      </c>
      <c r="V754">
        <v>1000</v>
      </c>
      <c r="W754">
        <v>0</v>
      </c>
      <c r="X754">
        <v>1950</v>
      </c>
      <c r="Y754">
        <v>3326.09</v>
      </c>
      <c r="Z754">
        <f t="shared" si="23"/>
        <v>13826.09</v>
      </c>
    </row>
    <row r="755" spans="1:26" x14ac:dyDescent="0.3">
      <c r="A755">
        <v>1</v>
      </c>
      <c r="B755">
        <v>86115</v>
      </c>
      <c r="C755" t="s">
        <v>761</v>
      </c>
      <c r="D755" t="s">
        <v>39</v>
      </c>
      <c r="E755">
        <v>29397</v>
      </c>
      <c r="F755" s="2">
        <v>40165</v>
      </c>
      <c r="G755" s="2">
        <v>30133</v>
      </c>
      <c r="H755">
        <v>43</v>
      </c>
      <c r="I755" t="s">
        <v>27</v>
      </c>
      <c r="J755" s="2"/>
      <c r="K755" t="s">
        <v>28</v>
      </c>
      <c r="L755">
        <v>42</v>
      </c>
      <c r="M755" t="s">
        <v>59</v>
      </c>
      <c r="N755" t="s">
        <v>49</v>
      </c>
      <c r="O755">
        <f t="shared" si="22"/>
        <v>1150</v>
      </c>
      <c r="P755">
        <v>975</v>
      </c>
      <c r="Q755">
        <v>175</v>
      </c>
      <c r="R755">
        <v>0</v>
      </c>
      <c r="S755">
        <v>0</v>
      </c>
      <c r="T755">
        <v>0</v>
      </c>
      <c r="U755">
        <v>0</v>
      </c>
      <c r="V755">
        <v>100</v>
      </c>
      <c r="W755">
        <v>0</v>
      </c>
      <c r="X755">
        <v>0</v>
      </c>
      <c r="Y755">
        <v>1301.22</v>
      </c>
      <c r="Z755">
        <f t="shared" si="23"/>
        <v>2451.2200000000003</v>
      </c>
    </row>
    <row r="756" spans="1:26" x14ac:dyDescent="0.3">
      <c r="A756">
        <v>1</v>
      </c>
      <c r="B756">
        <v>86117</v>
      </c>
      <c r="C756" t="s">
        <v>762</v>
      </c>
      <c r="D756" t="s">
        <v>32</v>
      </c>
      <c r="E756">
        <v>21282</v>
      </c>
      <c r="F756" s="2">
        <v>40165</v>
      </c>
      <c r="G756" s="2">
        <v>31322</v>
      </c>
      <c r="H756">
        <v>40</v>
      </c>
      <c r="I756" t="s">
        <v>27</v>
      </c>
      <c r="J756" s="2"/>
      <c r="K756" t="s">
        <v>28</v>
      </c>
      <c r="L756">
        <v>42</v>
      </c>
      <c r="M756" t="s">
        <v>59</v>
      </c>
      <c r="N756" t="s">
        <v>200</v>
      </c>
      <c r="O756">
        <f t="shared" si="22"/>
        <v>1150</v>
      </c>
      <c r="P756">
        <v>930</v>
      </c>
      <c r="Q756">
        <v>220</v>
      </c>
      <c r="R756">
        <v>0</v>
      </c>
      <c r="S756">
        <v>0</v>
      </c>
      <c r="T756">
        <v>0</v>
      </c>
      <c r="U756">
        <v>0</v>
      </c>
      <c r="V756">
        <v>0</v>
      </c>
      <c r="W756">
        <v>0</v>
      </c>
      <c r="X756">
        <v>0</v>
      </c>
      <c r="Y756">
        <v>1300.17</v>
      </c>
      <c r="Z756">
        <f t="shared" si="23"/>
        <v>2450.17</v>
      </c>
    </row>
    <row r="757" spans="1:26" x14ac:dyDescent="0.3">
      <c r="A757">
        <v>1</v>
      </c>
      <c r="B757">
        <v>86119</v>
      </c>
      <c r="C757" t="s">
        <v>696</v>
      </c>
      <c r="D757" t="s">
        <v>39</v>
      </c>
      <c r="E757">
        <v>29397</v>
      </c>
      <c r="F757" s="2">
        <v>40165</v>
      </c>
      <c r="G757" s="2">
        <v>30125</v>
      </c>
      <c r="H757">
        <v>43</v>
      </c>
      <c r="I757" t="s">
        <v>27</v>
      </c>
      <c r="J757" s="2"/>
      <c r="K757" t="s">
        <v>28</v>
      </c>
      <c r="L757">
        <v>42</v>
      </c>
      <c r="M757" t="s">
        <v>59</v>
      </c>
      <c r="N757" t="s">
        <v>200</v>
      </c>
      <c r="O757">
        <f t="shared" si="22"/>
        <v>1250</v>
      </c>
      <c r="P757">
        <v>950</v>
      </c>
      <c r="Q757">
        <v>250</v>
      </c>
      <c r="R757">
        <v>0</v>
      </c>
      <c r="S757">
        <v>0</v>
      </c>
      <c r="T757">
        <v>0</v>
      </c>
      <c r="U757">
        <v>0</v>
      </c>
      <c r="V757">
        <v>0</v>
      </c>
      <c r="W757">
        <v>0</v>
      </c>
      <c r="X757">
        <v>50</v>
      </c>
      <c r="Y757">
        <v>1320.51</v>
      </c>
      <c r="Z757">
        <f t="shared" si="23"/>
        <v>2570.5100000000002</v>
      </c>
    </row>
    <row r="758" spans="1:26" x14ac:dyDescent="0.3">
      <c r="A758">
        <v>1</v>
      </c>
      <c r="B758">
        <v>86120</v>
      </c>
      <c r="C758" t="s">
        <v>763</v>
      </c>
      <c r="D758" t="s">
        <v>32</v>
      </c>
      <c r="E758">
        <v>21279</v>
      </c>
      <c r="F758" s="2">
        <v>40165</v>
      </c>
      <c r="G758" s="2">
        <v>29061</v>
      </c>
      <c r="H758">
        <v>46</v>
      </c>
      <c r="I758" t="s">
        <v>27</v>
      </c>
      <c r="J758" s="2"/>
      <c r="K758" t="s">
        <v>28</v>
      </c>
      <c r="L758">
        <v>42</v>
      </c>
      <c r="M758" t="s">
        <v>59</v>
      </c>
      <c r="N758" t="s">
        <v>49</v>
      </c>
      <c r="O758">
        <f t="shared" si="22"/>
        <v>1200</v>
      </c>
      <c r="P758">
        <v>900</v>
      </c>
      <c r="Q758">
        <v>150</v>
      </c>
      <c r="R758">
        <v>0</v>
      </c>
      <c r="S758">
        <v>0</v>
      </c>
      <c r="T758">
        <v>0</v>
      </c>
      <c r="U758">
        <v>0</v>
      </c>
      <c r="V758">
        <v>0</v>
      </c>
      <c r="W758">
        <v>0</v>
      </c>
      <c r="X758">
        <v>150</v>
      </c>
      <c r="Y758">
        <v>1309.4100000000001</v>
      </c>
      <c r="Z758">
        <f t="shared" si="23"/>
        <v>2509.41</v>
      </c>
    </row>
    <row r="759" spans="1:26" x14ac:dyDescent="0.3">
      <c r="A759">
        <v>1</v>
      </c>
      <c r="B759">
        <v>86137</v>
      </c>
      <c r="C759" t="s">
        <v>687</v>
      </c>
      <c r="D759" t="s">
        <v>39</v>
      </c>
      <c r="E759">
        <v>29397</v>
      </c>
      <c r="F759" s="2">
        <v>40169</v>
      </c>
      <c r="G759" s="2">
        <v>31231</v>
      </c>
      <c r="H759">
        <v>40</v>
      </c>
      <c r="I759" t="s">
        <v>27</v>
      </c>
      <c r="J759" s="2"/>
      <c r="K759" t="s">
        <v>28</v>
      </c>
      <c r="L759">
        <v>42</v>
      </c>
      <c r="M759" t="s">
        <v>59</v>
      </c>
      <c r="N759" t="s">
        <v>71</v>
      </c>
      <c r="O759">
        <f t="shared" si="22"/>
        <v>1350</v>
      </c>
      <c r="P759">
        <v>1050</v>
      </c>
      <c r="Q759">
        <v>175</v>
      </c>
      <c r="R759">
        <v>0</v>
      </c>
      <c r="S759">
        <v>0</v>
      </c>
      <c r="T759">
        <v>0</v>
      </c>
      <c r="U759">
        <v>0</v>
      </c>
      <c r="V759">
        <v>50</v>
      </c>
      <c r="W759">
        <v>0</v>
      </c>
      <c r="X759">
        <v>125</v>
      </c>
      <c r="Y759">
        <v>1342.69</v>
      </c>
      <c r="Z759">
        <f t="shared" si="23"/>
        <v>2692.69</v>
      </c>
    </row>
    <row r="760" spans="1:26" x14ac:dyDescent="0.3">
      <c r="A760">
        <v>1</v>
      </c>
      <c r="B760">
        <v>86140</v>
      </c>
      <c r="C760" t="s">
        <v>764</v>
      </c>
      <c r="D760" t="s">
        <v>39</v>
      </c>
      <c r="E760">
        <v>29391</v>
      </c>
      <c r="F760" s="2">
        <v>40167</v>
      </c>
      <c r="G760" s="2">
        <v>31416</v>
      </c>
      <c r="H760">
        <v>39</v>
      </c>
      <c r="I760" t="s">
        <v>27</v>
      </c>
      <c r="J760" s="2"/>
      <c r="K760" t="s">
        <v>28</v>
      </c>
      <c r="L760">
        <v>42</v>
      </c>
      <c r="M760" t="s">
        <v>59</v>
      </c>
      <c r="N760" t="s">
        <v>309</v>
      </c>
      <c r="O760">
        <f t="shared" si="22"/>
        <v>1900</v>
      </c>
      <c r="P760">
        <v>1500</v>
      </c>
      <c r="Q760">
        <v>300</v>
      </c>
      <c r="R760">
        <v>0</v>
      </c>
      <c r="S760">
        <v>0</v>
      </c>
      <c r="T760">
        <v>0</v>
      </c>
      <c r="U760">
        <v>0</v>
      </c>
      <c r="V760">
        <v>0</v>
      </c>
      <c r="W760">
        <v>0</v>
      </c>
      <c r="X760">
        <v>100</v>
      </c>
      <c r="Y760">
        <v>1462.39</v>
      </c>
      <c r="Z760">
        <f t="shared" si="23"/>
        <v>3362.3900000000003</v>
      </c>
    </row>
    <row r="761" spans="1:26" x14ac:dyDescent="0.3">
      <c r="A761">
        <v>1</v>
      </c>
      <c r="B761">
        <v>86145</v>
      </c>
      <c r="C761" t="s">
        <v>765</v>
      </c>
      <c r="D761" t="s">
        <v>32</v>
      </c>
      <c r="E761">
        <v>21277</v>
      </c>
      <c r="F761" s="2">
        <v>40171</v>
      </c>
      <c r="G761" s="2">
        <v>23377</v>
      </c>
      <c r="H761">
        <v>61</v>
      </c>
      <c r="I761" t="s">
        <v>27</v>
      </c>
      <c r="J761" s="2"/>
      <c r="K761" t="s">
        <v>28</v>
      </c>
      <c r="L761">
        <v>42</v>
      </c>
      <c r="M761" t="s">
        <v>29</v>
      </c>
      <c r="N761" t="s">
        <v>200</v>
      </c>
      <c r="O761">
        <f t="shared" si="22"/>
        <v>1575</v>
      </c>
      <c r="P761">
        <v>1200</v>
      </c>
      <c r="Q761">
        <v>375</v>
      </c>
      <c r="R761">
        <v>0</v>
      </c>
      <c r="S761">
        <v>0</v>
      </c>
      <c r="T761">
        <v>0</v>
      </c>
      <c r="U761">
        <v>0</v>
      </c>
      <c r="V761">
        <v>0</v>
      </c>
      <c r="W761">
        <v>0</v>
      </c>
      <c r="X761">
        <v>0</v>
      </c>
      <c r="Y761">
        <v>1401.16</v>
      </c>
      <c r="Z761">
        <f t="shared" si="23"/>
        <v>2976.16</v>
      </c>
    </row>
    <row r="762" spans="1:26" x14ac:dyDescent="0.3">
      <c r="A762">
        <v>1</v>
      </c>
      <c r="B762">
        <v>86185</v>
      </c>
      <c r="C762" t="s">
        <v>766</v>
      </c>
      <c r="D762" t="s">
        <v>32</v>
      </c>
      <c r="E762">
        <v>21279</v>
      </c>
      <c r="F762" s="2">
        <v>40175</v>
      </c>
      <c r="G762" s="2">
        <v>29565</v>
      </c>
      <c r="H762">
        <v>45</v>
      </c>
      <c r="I762" t="s">
        <v>27</v>
      </c>
      <c r="J762" s="2"/>
      <c r="K762" t="s">
        <v>28</v>
      </c>
      <c r="L762">
        <v>42</v>
      </c>
      <c r="M762" t="s">
        <v>29</v>
      </c>
      <c r="N762" t="s">
        <v>71</v>
      </c>
      <c r="O762">
        <f t="shared" si="22"/>
        <v>1200</v>
      </c>
      <c r="P762">
        <v>900</v>
      </c>
      <c r="Q762">
        <v>150</v>
      </c>
      <c r="R762">
        <v>0</v>
      </c>
      <c r="S762">
        <v>0</v>
      </c>
      <c r="T762">
        <v>0</v>
      </c>
      <c r="U762">
        <v>0</v>
      </c>
      <c r="V762">
        <v>250</v>
      </c>
      <c r="W762">
        <v>0</v>
      </c>
      <c r="X762">
        <v>150</v>
      </c>
      <c r="Y762">
        <v>1319.7</v>
      </c>
      <c r="Z762">
        <f t="shared" si="23"/>
        <v>2519.6999999999998</v>
      </c>
    </row>
    <row r="763" spans="1:26" x14ac:dyDescent="0.3">
      <c r="A763">
        <v>1</v>
      </c>
      <c r="B763">
        <v>86191</v>
      </c>
      <c r="C763" t="s">
        <v>767</v>
      </c>
      <c r="D763" t="s">
        <v>39</v>
      </c>
      <c r="E763">
        <v>29398</v>
      </c>
      <c r="F763" s="2">
        <v>40173</v>
      </c>
      <c r="G763" s="2">
        <v>24571</v>
      </c>
      <c r="H763">
        <v>58</v>
      </c>
      <c r="I763" t="s">
        <v>27</v>
      </c>
      <c r="J763" s="2"/>
      <c r="K763" t="s">
        <v>28</v>
      </c>
      <c r="L763">
        <v>42</v>
      </c>
      <c r="M763" t="s">
        <v>70</v>
      </c>
      <c r="N763" t="s">
        <v>661</v>
      </c>
      <c r="O763">
        <f t="shared" si="22"/>
        <v>2750</v>
      </c>
      <c r="P763">
        <v>1930</v>
      </c>
      <c r="Q763">
        <v>370</v>
      </c>
      <c r="R763">
        <v>0</v>
      </c>
      <c r="S763">
        <v>0</v>
      </c>
      <c r="T763">
        <v>0</v>
      </c>
      <c r="U763">
        <v>0</v>
      </c>
      <c r="V763">
        <v>500</v>
      </c>
      <c r="W763">
        <v>0</v>
      </c>
      <c r="X763">
        <v>450</v>
      </c>
      <c r="Y763">
        <v>1678.58</v>
      </c>
      <c r="Z763">
        <f t="shared" si="23"/>
        <v>4428.58</v>
      </c>
    </row>
    <row r="764" spans="1:26" x14ac:dyDescent="0.3">
      <c r="A764">
        <v>1</v>
      </c>
      <c r="B764">
        <v>86206</v>
      </c>
      <c r="C764" t="s">
        <v>768</v>
      </c>
      <c r="D764" t="s">
        <v>32</v>
      </c>
      <c r="E764">
        <v>21282</v>
      </c>
      <c r="F764" s="2">
        <v>40184</v>
      </c>
      <c r="G764" s="2">
        <v>26830</v>
      </c>
      <c r="H764">
        <v>52</v>
      </c>
      <c r="I764" t="s">
        <v>27</v>
      </c>
      <c r="J764" s="2"/>
      <c r="K764" t="s">
        <v>28</v>
      </c>
      <c r="L764">
        <v>42</v>
      </c>
      <c r="M764" t="s">
        <v>59</v>
      </c>
      <c r="N764" t="s">
        <v>277</v>
      </c>
      <c r="O764">
        <f t="shared" si="22"/>
        <v>1450</v>
      </c>
      <c r="P764">
        <v>1250</v>
      </c>
      <c r="Q764">
        <v>200</v>
      </c>
      <c r="R764">
        <v>0</v>
      </c>
      <c r="S764">
        <v>0</v>
      </c>
      <c r="T764">
        <v>0</v>
      </c>
      <c r="U764">
        <v>0</v>
      </c>
      <c r="V764">
        <v>50</v>
      </c>
      <c r="W764">
        <v>0</v>
      </c>
      <c r="X764">
        <v>0</v>
      </c>
      <c r="Y764">
        <v>1367.21</v>
      </c>
      <c r="Z764">
        <f t="shared" si="23"/>
        <v>2817.21</v>
      </c>
    </row>
    <row r="765" spans="1:26" x14ac:dyDescent="0.3">
      <c r="A765">
        <v>1</v>
      </c>
      <c r="B765">
        <v>86218</v>
      </c>
      <c r="C765" t="s">
        <v>141</v>
      </c>
      <c r="D765" t="s">
        <v>32</v>
      </c>
      <c r="E765">
        <v>21279</v>
      </c>
      <c r="F765" s="2">
        <v>40182</v>
      </c>
      <c r="G765" s="2">
        <v>27552</v>
      </c>
      <c r="H765">
        <v>50</v>
      </c>
      <c r="I765" t="s">
        <v>27</v>
      </c>
      <c r="J765" s="2"/>
      <c r="K765" t="s">
        <v>28</v>
      </c>
      <c r="L765">
        <v>30</v>
      </c>
      <c r="M765" t="s">
        <v>93</v>
      </c>
      <c r="N765" t="s">
        <v>67</v>
      </c>
      <c r="O765">
        <f t="shared" si="22"/>
        <v>4500</v>
      </c>
      <c r="P765">
        <v>2990</v>
      </c>
      <c r="Q765">
        <v>500</v>
      </c>
      <c r="R765">
        <v>0</v>
      </c>
      <c r="S765">
        <v>0</v>
      </c>
      <c r="T765">
        <v>0</v>
      </c>
      <c r="U765">
        <v>0</v>
      </c>
      <c r="V765">
        <v>500</v>
      </c>
      <c r="W765">
        <v>0</v>
      </c>
      <c r="X765">
        <v>1010</v>
      </c>
      <c r="Y765">
        <v>2083.48</v>
      </c>
      <c r="Z765">
        <f t="shared" si="23"/>
        <v>6583.48</v>
      </c>
    </row>
    <row r="766" spans="1:26" x14ac:dyDescent="0.3">
      <c r="A766">
        <v>2</v>
      </c>
      <c r="B766">
        <v>91227</v>
      </c>
      <c r="C766" t="s">
        <v>1148</v>
      </c>
      <c r="D766" t="s">
        <v>44</v>
      </c>
      <c r="E766">
        <v>11079</v>
      </c>
      <c r="F766" s="2">
        <v>44188</v>
      </c>
      <c r="G766" s="2">
        <v>32560</v>
      </c>
      <c r="H766">
        <v>36</v>
      </c>
      <c r="I766" t="s">
        <v>27</v>
      </c>
      <c r="J766" s="2"/>
      <c r="K766" t="s">
        <v>28</v>
      </c>
      <c r="L766">
        <v>30</v>
      </c>
      <c r="M766" t="s">
        <v>112</v>
      </c>
      <c r="N766" t="s">
        <v>126</v>
      </c>
      <c r="O766">
        <f t="shared" si="22"/>
        <v>13800</v>
      </c>
      <c r="P766">
        <v>8500</v>
      </c>
      <c r="Q766">
        <v>1000</v>
      </c>
      <c r="R766">
        <v>1500</v>
      </c>
      <c r="S766">
        <v>800</v>
      </c>
      <c r="T766">
        <v>0</v>
      </c>
      <c r="U766">
        <v>0</v>
      </c>
      <c r="V766">
        <v>1500</v>
      </c>
      <c r="W766">
        <v>0</v>
      </c>
      <c r="X766">
        <v>2000</v>
      </c>
      <c r="Y766">
        <v>3481.01</v>
      </c>
      <c r="Z766">
        <f t="shared" si="23"/>
        <v>17281.010000000002</v>
      </c>
    </row>
    <row r="767" spans="1:26" x14ac:dyDescent="0.3">
      <c r="A767">
        <v>1</v>
      </c>
      <c r="B767">
        <v>86229</v>
      </c>
      <c r="C767" t="s">
        <v>769</v>
      </c>
      <c r="D767" t="s">
        <v>32</v>
      </c>
      <c r="E767">
        <v>21277</v>
      </c>
      <c r="F767" s="2">
        <v>40193</v>
      </c>
      <c r="G767" s="2">
        <v>31265</v>
      </c>
      <c r="H767">
        <v>40</v>
      </c>
      <c r="I767" t="s">
        <v>27</v>
      </c>
      <c r="J767" s="2"/>
      <c r="K767" t="s">
        <v>28</v>
      </c>
      <c r="L767">
        <v>42</v>
      </c>
      <c r="M767" t="s">
        <v>29</v>
      </c>
      <c r="N767" t="s">
        <v>200</v>
      </c>
      <c r="O767">
        <f t="shared" ref="O767:O830" si="24">P767+Q767+R767+S767+T767+U767+W767+X767</f>
        <v>1200</v>
      </c>
      <c r="P767">
        <v>900</v>
      </c>
      <c r="Q767">
        <v>150</v>
      </c>
      <c r="R767">
        <v>0</v>
      </c>
      <c r="S767">
        <v>0</v>
      </c>
      <c r="T767">
        <v>0</v>
      </c>
      <c r="U767">
        <v>0</v>
      </c>
      <c r="V767">
        <v>250</v>
      </c>
      <c r="W767">
        <v>0</v>
      </c>
      <c r="X767">
        <v>150</v>
      </c>
      <c r="Y767">
        <v>1319.7</v>
      </c>
      <c r="Z767">
        <f t="shared" ref="Z767:Z830" si="25">Y767+O767</f>
        <v>2519.6999999999998</v>
      </c>
    </row>
    <row r="768" spans="1:26" x14ac:dyDescent="0.3">
      <c r="A768">
        <v>1</v>
      </c>
      <c r="B768">
        <v>86230</v>
      </c>
      <c r="C768" t="s">
        <v>461</v>
      </c>
      <c r="D768" t="s">
        <v>32</v>
      </c>
      <c r="E768">
        <v>21268</v>
      </c>
      <c r="F768" s="2">
        <v>40193</v>
      </c>
      <c r="G768" s="2">
        <v>23592</v>
      </c>
      <c r="H768">
        <v>61</v>
      </c>
      <c r="I768" t="s">
        <v>27</v>
      </c>
      <c r="J768" s="2"/>
      <c r="K768" t="s">
        <v>28</v>
      </c>
      <c r="L768">
        <v>42</v>
      </c>
      <c r="M768" t="s">
        <v>29</v>
      </c>
      <c r="N768" t="s">
        <v>434</v>
      </c>
      <c r="O768">
        <f t="shared" si="24"/>
        <v>2000</v>
      </c>
      <c r="P768">
        <v>1800</v>
      </c>
      <c r="Q768">
        <v>200</v>
      </c>
      <c r="R768">
        <v>0</v>
      </c>
      <c r="S768">
        <v>0</v>
      </c>
      <c r="T768">
        <v>0</v>
      </c>
      <c r="U768">
        <v>0</v>
      </c>
      <c r="V768">
        <v>0</v>
      </c>
      <c r="W768">
        <v>0</v>
      </c>
      <c r="X768">
        <v>0</v>
      </c>
      <c r="Y768">
        <v>1499.55</v>
      </c>
      <c r="Z768">
        <f t="shared" si="25"/>
        <v>3499.55</v>
      </c>
    </row>
    <row r="769" spans="1:26" x14ac:dyDescent="0.3">
      <c r="A769">
        <v>1</v>
      </c>
      <c r="B769">
        <v>86231</v>
      </c>
      <c r="C769" t="s">
        <v>220</v>
      </c>
      <c r="D769" t="s">
        <v>39</v>
      </c>
      <c r="E769">
        <v>29397</v>
      </c>
      <c r="F769" s="2">
        <v>40193</v>
      </c>
      <c r="G769" s="2">
        <v>28587</v>
      </c>
      <c r="H769">
        <v>47</v>
      </c>
      <c r="I769" t="s">
        <v>27</v>
      </c>
      <c r="J769" s="2"/>
      <c r="K769" t="s">
        <v>28</v>
      </c>
      <c r="L769">
        <v>42</v>
      </c>
      <c r="M769" t="s">
        <v>29</v>
      </c>
      <c r="N769" t="s">
        <v>557</v>
      </c>
      <c r="O769">
        <f t="shared" si="24"/>
        <v>2000</v>
      </c>
      <c r="P769">
        <v>1800</v>
      </c>
      <c r="Q769">
        <v>200</v>
      </c>
      <c r="R769">
        <v>0</v>
      </c>
      <c r="S769">
        <v>0</v>
      </c>
      <c r="T769">
        <v>0</v>
      </c>
      <c r="U769">
        <v>0</v>
      </c>
      <c r="V769">
        <v>0</v>
      </c>
      <c r="W769">
        <v>0</v>
      </c>
      <c r="X769">
        <v>0</v>
      </c>
      <c r="Y769">
        <v>1499.55</v>
      </c>
      <c r="Z769">
        <f t="shared" si="25"/>
        <v>3499.55</v>
      </c>
    </row>
    <row r="770" spans="1:26" x14ac:dyDescent="0.3">
      <c r="A770">
        <v>1</v>
      </c>
      <c r="B770">
        <v>86232</v>
      </c>
      <c r="C770" t="s">
        <v>263</v>
      </c>
      <c r="D770" t="s">
        <v>39</v>
      </c>
      <c r="E770">
        <v>29397</v>
      </c>
      <c r="F770" s="2">
        <v>40193</v>
      </c>
      <c r="G770" s="2">
        <v>25116</v>
      </c>
      <c r="H770">
        <v>57</v>
      </c>
      <c r="I770" t="s">
        <v>27</v>
      </c>
      <c r="J770" s="2"/>
      <c r="K770" t="s">
        <v>28</v>
      </c>
      <c r="L770">
        <v>42</v>
      </c>
      <c r="M770" t="s">
        <v>29</v>
      </c>
      <c r="N770" t="s">
        <v>557</v>
      </c>
      <c r="O770">
        <f t="shared" si="24"/>
        <v>2000</v>
      </c>
      <c r="P770">
        <v>1800</v>
      </c>
      <c r="Q770">
        <v>200</v>
      </c>
      <c r="R770">
        <v>0</v>
      </c>
      <c r="S770">
        <v>0</v>
      </c>
      <c r="T770">
        <v>0</v>
      </c>
      <c r="U770">
        <v>0</v>
      </c>
      <c r="V770">
        <v>0</v>
      </c>
      <c r="W770">
        <v>0</v>
      </c>
      <c r="X770">
        <v>0</v>
      </c>
      <c r="Y770">
        <v>1499.55</v>
      </c>
      <c r="Z770">
        <f t="shared" si="25"/>
        <v>3499.55</v>
      </c>
    </row>
    <row r="771" spans="1:26" x14ac:dyDescent="0.3">
      <c r="A771">
        <v>1</v>
      </c>
      <c r="B771">
        <v>86258</v>
      </c>
      <c r="C771" t="s">
        <v>413</v>
      </c>
      <c r="D771" t="s">
        <v>82</v>
      </c>
      <c r="E771">
        <v>11075</v>
      </c>
      <c r="F771" s="2">
        <v>41091</v>
      </c>
      <c r="G771" s="2">
        <v>23819</v>
      </c>
      <c r="H771">
        <v>60</v>
      </c>
      <c r="I771" t="s">
        <v>27</v>
      </c>
      <c r="J771" s="2"/>
      <c r="K771" t="s">
        <v>28</v>
      </c>
      <c r="L771">
        <v>30</v>
      </c>
      <c r="M771" t="s">
        <v>93</v>
      </c>
      <c r="N771" t="s">
        <v>67</v>
      </c>
      <c r="O771">
        <f t="shared" si="24"/>
        <v>7000</v>
      </c>
      <c r="P771">
        <v>7000</v>
      </c>
      <c r="Q771">
        <v>0</v>
      </c>
      <c r="R771">
        <v>0</v>
      </c>
      <c r="S771">
        <v>0</v>
      </c>
      <c r="T771">
        <v>0</v>
      </c>
      <c r="U771">
        <v>0</v>
      </c>
      <c r="V771">
        <v>0</v>
      </c>
      <c r="W771">
        <v>0</v>
      </c>
      <c r="X771">
        <v>0</v>
      </c>
      <c r="Y771">
        <v>223.28</v>
      </c>
      <c r="Z771">
        <f t="shared" si="25"/>
        <v>7223.28</v>
      </c>
    </row>
    <row r="772" spans="1:26" x14ac:dyDescent="0.3">
      <c r="A772">
        <v>1</v>
      </c>
      <c r="B772">
        <v>86276</v>
      </c>
      <c r="C772" t="s">
        <v>395</v>
      </c>
      <c r="D772" t="s">
        <v>32</v>
      </c>
      <c r="E772">
        <v>21280</v>
      </c>
      <c r="F772" s="2">
        <v>40226</v>
      </c>
      <c r="G772" s="2">
        <v>31243</v>
      </c>
      <c r="H772">
        <v>40</v>
      </c>
      <c r="I772" t="s">
        <v>27</v>
      </c>
      <c r="J772" s="2"/>
      <c r="K772" t="s">
        <v>28</v>
      </c>
      <c r="L772">
        <v>42</v>
      </c>
      <c r="M772" t="s">
        <v>29</v>
      </c>
      <c r="N772" t="s">
        <v>221</v>
      </c>
      <c r="O772">
        <f t="shared" si="24"/>
        <v>2300</v>
      </c>
      <c r="P772">
        <v>1900</v>
      </c>
      <c r="Q772">
        <v>300</v>
      </c>
      <c r="R772">
        <v>0</v>
      </c>
      <c r="S772">
        <v>0</v>
      </c>
      <c r="T772">
        <v>0</v>
      </c>
      <c r="U772">
        <v>0</v>
      </c>
      <c r="V772">
        <v>0</v>
      </c>
      <c r="W772">
        <v>0</v>
      </c>
      <c r="X772">
        <v>100</v>
      </c>
      <c r="Y772">
        <v>1561.45</v>
      </c>
      <c r="Z772">
        <f t="shared" si="25"/>
        <v>3861.45</v>
      </c>
    </row>
    <row r="773" spans="1:26" x14ac:dyDescent="0.3">
      <c r="A773">
        <v>1</v>
      </c>
      <c r="B773">
        <v>86291</v>
      </c>
      <c r="C773" t="s">
        <v>624</v>
      </c>
      <c r="D773" t="s">
        <v>32</v>
      </c>
      <c r="E773">
        <v>21280</v>
      </c>
      <c r="F773" s="2">
        <v>40243</v>
      </c>
      <c r="G773" s="2">
        <v>24838</v>
      </c>
      <c r="H773">
        <v>57</v>
      </c>
      <c r="I773" t="s">
        <v>27</v>
      </c>
      <c r="J773" s="2"/>
      <c r="K773" t="s">
        <v>28</v>
      </c>
      <c r="L773">
        <v>42</v>
      </c>
      <c r="M773" t="s">
        <v>29</v>
      </c>
      <c r="N773" t="s">
        <v>51</v>
      </c>
      <c r="O773">
        <f t="shared" si="24"/>
        <v>1250</v>
      </c>
      <c r="P773">
        <v>930</v>
      </c>
      <c r="Q773">
        <v>250</v>
      </c>
      <c r="R773">
        <v>0</v>
      </c>
      <c r="S773">
        <v>0</v>
      </c>
      <c r="T773">
        <v>0</v>
      </c>
      <c r="U773">
        <v>0</v>
      </c>
      <c r="V773">
        <v>0</v>
      </c>
      <c r="W773">
        <v>0</v>
      </c>
      <c r="X773">
        <v>70</v>
      </c>
      <c r="Y773">
        <v>1330.33</v>
      </c>
      <c r="Z773">
        <f t="shared" si="25"/>
        <v>2580.33</v>
      </c>
    </row>
    <row r="774" spans="1:26" x14ac:dyDescent="0.3">
      <c r="A774">
        <v>1</v>
      </c>
      <c r="B774">
        <v>86296</v>
      </c>
      <c r="C774" t="s">
        <v>167</v>
      </c>
      <c r="D774" t="s">
        <v>32</v>
      </c>
      <c r="E774">
        <v>21277</v>
      </c>
      <c r="F774" s="2">
        <v>40251</v>
      </c>
      <c r="G774" s="2">
        <v>31615</v>
      </c>
      <c r="H774">
        <v>39</v>
      </c>
      <c r="I774" t="s">
        <v>27</v>
      </c>
      <c r="J774" s="2"/>
      <c r="K774" t="s">
        <v>28</v>
      </c>
      <c r="L774">
        <v>42</v>
      </c>
      <c r="M774" t="s">
        <v>29</v>
      </c>
      <c r="N774" t="s">
        <v>770</v>
      </c>
      <c r="O774">
        <f t="shared" si="24"/>
        <v>2100</v>
      </c>
      <c r="P774">
        <v>1800</v>
      </c>
      <c r="Q774">
        <v>200</v>
      </c>
      <c r="R774">
        <v>0</v>
      </c>
      <c r="S774">
        <v>0</v>
      </c>
      <c r="T774">
        <v>0</v>
      </c>
      <c r="U774">
        <v>0</v>
      </c>
      <c r="V774">
        <v>0</v>
      </c>
      <c r="W774">
        <v>0</v>
      </c>
      <c r="X774">
        <v>100</v>
      </c>
      <c r="Y774">
        <v>1519.4</v>
      </c>
      <c r="Z774">
        <f t="shared" si="25"/>
        <v>3619.4</v>
      </c>
    </row>
    <row r="775" spans="1:26" x14ac:dyDescent="0.3">
      <c r="A775">
        <v>1</v>
      </c>
      <c r="B775">
        <v>86297</v>
      </c>
      <c r="C775" t="s">
        <v>771</v>
      </c>
      <c r="D775" t="s">
        <v>82</v>
      </c>
      <c r="E775">
        <v>11075</v>
      </c>
      <c r="F775" s="2">
        <v>40255</v>
      </c>
      <c r="G775" s="2">
        <v>26057</v>
      </c>
      <c r="H775">
        <v>54</v>
      </c>
      <c r="I775" t="s">
        <v>27</v>
      </c>
      <c r="J775" s="2"/>
      <c r="K775" t="s">
        <v>28</v>
      </c>
      <c r="L775">
        <v>42</v>
      </c>
      <c r="M775" t="s">
        <v>157</v>
      </c>
      <c r="N775" t="s">
        <v>200</v>
      </c>
      <c r="O775">
        <f t="shared" si="24"/>
        <v>900</v>
      </c>
      <c r="P775">
        <v>500</v>
      </c>
      <c r="Q775">
        <v>300</v>
      </c>
      <c r="R775">
        <v>0</v>
      </c>
      <c r="S775">
        <v>0</v>
      </c>
      <c r="T775">
        <v>0</v>
      </c>
      <c r="U775">
        <v>0</v>
      </c>
      <c r="V775">
        <v>150</v>
      </c>
      <c r="W775">
        <v>0</v>
      </c>
      <c r="X775">
        <v>100</v>
      </c>
      <c r="Y775">
        <v>1251.21</v>
      </c>
      <c r="Z775">
        <f t="shared" si="25"/>
        <v>2151.21</v>
      </c>
    </row>
    <row r="776" spans="1:26" x14ac:dyDescent="0.3">
      <c r="A776">
        <v>1</v>
      </c>
      <c r="B776">
        <v>86303</v>
      </c>
      <c r="C776" t="s">
        <v>772</v>
      </c>
      <c r="D776" t="s">
        <v>32</v>
      </c>
      <c r="E776">
        <v>21277</v>
      </c>
      <c r="F776" s="2">
        <v>40258</v>
      </c>
      <c r="G776" s="2">
        <v>25569</v>
      </c>
      <c r="H776">
        <v>55</v>
      </c>
      <c r="I776" t="s">
        <v>27</v>
      </c>
      <c r="J776" s="2"/>
      <c r="K776" t="s">
        <v>28</v>
      </c>
      <c r="L776">
        <v>42</v>
      </c>
      <c r="M776" t="s">
        <v>29</v>
      </c>
      <c r="N776" t="s">
        <v>33</v>
      </c>
      <c r="O776">
        <f t="shared" si="24"/>
        <v>1300</v>
      </c>
      <c r="P776">
        <v>940</v>
      </c>
      <c r="Q776">
        <v>285</v>
      </c>
      <c r="R776">
        <v>0</v>
      </c>
      <c r="S776">
        <v>0</v>
      </c>
      <c r="T776">
        <v>0</v>
      </c>
      <c r="U776">
        <v>0</v>
      </c>
      <c r="V776">
        <v>50</v>
      </c>
      <c r="W776">
        <v>0</v>
      </c>
      <c r="X776">
        <v>75</v>
      </c>
      <c r="Y776">
        <v>1340.48</v>
      </c>
      <c r="Z776">
        <f t="shared" si="25"/>
        <v>2640.48</v>
      </c>
    </row>
    <row r="777" spans="1:26" x14ac:dyDescent="0.3">
      <c r="A777">
        <v>1</v>
      </c>
      <c r="B777">
        <v>86304</v>
      </c>
      <c r="C777" t="s">
        <v>773</v>
      </c>
      <c r="D777" t="s">
        <v>44</v>
      </c>
      <c r="E777">
        <v>11072</v>
      </c>
      <c r="F777" s="2">
        <v>40258</v>
      </c>
      <c r="G777" s="2">
        <v>23127</v>
      </c>
      <c r="H777">
        <v>62</v>
      </c>
      <c r="I777" t="s">
        <v>27</v>
      </c>
      <c r="J777" s="2"/>
      <c r="K777" t="s">
        <v>28</v>
      </c>
      <c r="L777">
        <v>20</v>
      </c>
      <c r="M777" t="s">
        <v>59</v>
      </c>
      <c r="N777" t="s">
        <v>190</v>
      </c>
      <c r="O777">
        <f t="shared" si="24"/>
        <v>1900</v>
      </c>
      <c r="P777">
        <v>900</v>
      </c>
      <c r="Q777">
        <v>350</v>
      </c>
      <c r="R777">
        <v>300</v>
      </c>
      <c r="S777">
        <v>200</v>
      </c>
      <c r="T777">
        <v>0</v>
      </c>
      <c r="U777">
        <v>0</v>
      </c>
      <c r="V777">
        <v>200</v>
      </c>
      <c r="W777">
        <v>0</v>
      </c>
      <c r="X777">
        <v>150</v>
      </c>
      <c r="Y777">
        <v>1427.82</v>
      </c>
      <c r="Z777">
        <f t="shared" si="25"/>
        <v>3327.8199999999997</v>
      </c>
    </row>
    <row r="778" spans="1:26" x14ac:dyDescent="0.3">
      <c r="A778">
        <v>1</v>
      </c>
      <c r="B778">
        <v>86308</v>
      </c>
      <c r="C778" t="s">
        <v>324</v>
      </c>
      <c r="D778" t="s">
        <v>117</v>
      </c>
      <c r="E778">
        <v>10052</v>
      </c>
      <c r="F778" s="2">
        <v>40238</v>
      </c>
      <c r="G778" s="2">
        <v>26780</v>
      </c>
      <c r="H778">
        <v>52</v>
      </c>
      <c r="I778" t="s">
        <v>27</v>
      </c>
      <c r="J778" s="2"/>
      <c r="K778" t="s">
        <v>28</v>
      </c>
      <c r="L778">
        <v>21</v>
      </c>
      <c r="M778" t="s">
        <v>118</v>
      </c>
      <c r="N778" t="s">
        <v>256</v>
      </c>
      <c r="O778">
        <f t="shared" si="24"/>
        <v>4000</v>
      </c>
      <c r="P778">
        <v>3000</v>
      </c>
      <c r="Q778">
        <v>0</v>
      </c>
      <c r="R778">
        <v>1000</v>
      </c>
      <c r="S778">
        <v>0</v>
      </c>
      <c r="T778">
        <v>0</v>
      </c>
      <c r="U778">
        <v>0</v>
      </c>
      <c r="V778">
        <v>1000</v>
      </c>
      <c r="W778">
        <v>0</v>
      </c>
      <c r="X778">
        <v>0</v>
      </c>
      <c r="Y778">
        <v>1207.58</v>
      </c>
      <c r="Z778">
        <f t="shared" si="25"/>
        <v>5207.58</v>
      </c>
    </row>
    <row r="779" spans="1:26" x14ac:dyDescent="0.3">
      <c r="A779">
        <v>1</v>
      </c>
      <c r="B779">
        <v>86311</v>
      </c>
      <c r="C779" t="s">
        <v>774</v>
      </c>
      <c r="D779" t="s">
        <v>39</v>
      </c>
      <c r="E779">
        <v>29397</v>
      </c>
      <c r="F779" s="2">
        <v>40283</v>
      </c>
      <c r="G779" s="2">
        <v>26324</v>
      </c>
      <c r="H779">
        <v>53</v>
      </c>
      <c r="I779" t="s">
        <v>27</v>
      </c>
      <c r="J779" s="2"/>
      <c r="K779" t="s">
        <v>28</v>
      </c>
      <c r="L779">
        <v>30</v>
      </c>
      <c r="M779" t="s">
        <v>70</v>
      </c>
      <c r="N779" t="s">
        <v>674</v>
      </c>
      <c r="O779">
        <f t="shared" si="24"/>
        <v>5500</v>
      </c>
      <c r="P779">
        <v>3300</v>
      </c>
      <c r="Q779">
        <v>700</v>
      </c>
      <c r="R779">
        <v>0</v>
      </c>
      <c r="S779">
        <v>0</v>
      </c>
      <c r="T779">
        <v>0</v>
      </c>
      <c r="U779">
        <v>0</v>
      </c>
      <c r="V779">
        <v>1000</v>
      </c>
      <c r="W779">
        <v>0</v>
      </c>
      <c r="X779">
        <v>1500</v>
      </c>
      <c r="Y779">
        <v>2380.08</v>
      </c>
      <c r="Z779">
        <f t="shared" si="25"/>
        <v>7880.08</v>
      </c>
    </row>
    <row r="780" spans="1:26" x14ac:dyDescent="0.3">
      <c r="A780">
        <v>1</v>
      </c>
      <c r="B780">
        <v>86343</v>
      </c>
      <c r="C780" t="s">
        <v>61</v>
      </c>
      <c r="D780" t="s">
        <v>32</v>
      </c>
      <c r="E780">
        <v>21280</v>
      </c>
      <c r="F780" s="2">
        <v>40296</v>
      </c>
      <c r="G780" s="2">
        <v>30545</v>
      </c>
      <c r="H780">
        <v>42</v>
      </c>
      <c r="I780" t="s">
        <v>27</v>
      </c>
      <c r="J780" s="2"/>
      <c r="K780" t="s">
        <v>28</v>
      </c>
      <c r="L780">
        <v>42</v>
      </c>
      <c r="M780" t="s">
        <v>59</v>
      </c>
      <c r="N780" t="s">
        <v>775</v>
      </c>
      <c r="O780">
        <f t="shared" si="24"/>
        <v>2700</v>
      </c>
      <c r="P780">
        <v>2350</v>
      </c>
      <c r="Q780">
        <v>350</v>
      </c>
      <c r="R780">
        <v>0</v>
      </c>
      <c r="S780">
        <v>0</v>
      </c>
      <c r="T780">
        <v>0</v>
      </c>
      <c r="U780">
        <v>0</v>
      </c>
      <c r="V780">
        <v>750</v>
      </c>
      <c r="W780">
        <v>0</v>
      </c>
      <c r="X780">
        <v>0</v>
      </c>
      <c r="Y780">
        <v>1641.08</v>
      </c>
      <c r="Z780">
        <f t="shared" si="25"/>
        <v>4341.08</v>
      </c>
    </row>
    <row r="781" spans="1:26" x14ac:dyDescent="0.3">
      <c r="A781">
        <v>1</v>
      </c>
      <c r="B781">
        <v>86353</v>
      </c>
      <c r="C781" t="s">
        <v>776</v>
      </c>
      <c r="D781" t="s">
        <v>32</v>
      </c>
      <c r="E781">
        <v>21268</v>
      </c>
      <c r="F781" s="2">
        <v>40293</v>
      </c>
      <c r="G781" s="2">
        <v>23012</v>
      </c>
      <c r="H781">
        <v>62</v>
      </c>
      <c r="I781" t="s">
        <v>27</v>
      </c>
      <c r="J781" s="2"/>
      <c r="K781" t="s">
        <v>28</v>
      </c>
      <c r="L781">
        <v>42</v>
      </c>
      <c r="M781" t="s">
        <v>157</v>
      </c>
      <c r="N781" t="s">
        <v>121</v>
      </c>
      <c r="O781">
        <f t="shared" si="24"/>
        <v>850</v>
      </c>
      <c r="P781">
        <v>550</v>
      </c>
      <c r="Q781">
        <v>275</v>
      </c>
      <c r="R781">
        <v>0</v>
      </c>
      <c r="S781">
        <v>0</v>
      </c>
      <c r="T781">
        <v>0</v>
      </c>
      <c r="U781">
        <v>0</v>
      </c>
      <c r="V781">
        <v>100</v>
      </c>
      <c r="W781">
        <v>0</v>
      </c>
      <c r="X781">
        <v>25</v>
      </c>
      <c r="Y781">
        <v>1242.43</v>
      </c>
      <c r="Z781">
        <f t="shared" si="25"/>
        <v>2092.4300000000003</v>
      </c>
    </row>
    <row r="782" spans="1:26" x14ac:dyDescent="0.3">
      <c r="A782">
        <v>1</v>
      </c>
      <c r="B782">
        <v>86361</v>
      </c>
      <c r="C782" t="s">
        <v>25</v>
      </c>
      <c r="D782" t="s">
        <v>39</v>
      </c>
      <c r="E782">
        <v>29390</v>
      </c>
      <c r="F782" s="2">
        <v>40306</v>
      </c>
      <c r="G782" s="2">
        <v>28126</v>
      </c>
      <c r="H782">
        <v>48</v>
      </c>
      <c r="I782" t="s">
        <v>27</v>
      </c>
      <c r="J782" s="2"/>
      <c r="K782" t="s">
        <v>28</v>
      </c>
      <c r="L782">
        <v>42</v>
      </c>
      <c r="M782" t="s">
        <v>29</v>
      </c>
      <c r="N782" t="s">
        <v>200</v>
      </c>
      <c r="O782">
        <f t="shared" si="24"/>
        <v>1200</v>
      </c>
      <c r="P782">
        <v>900</v>
      </c>
      <c r="Q782">
        <v>150</v>
      </c>
      <c r="R782">
        <v>0</v>
      </c>
      <c r="S782">
        <v>0</v>
      </c>
      <c r="T782">
        <v>0</v>
      </c>
      <c r="U782">
        <v>0</v>
      </c>
      <c r="V782">
        <v>250</v>
      </c>
      <c r="W782">
        <v>0</v>
      </c>
      <c r="X782">
        <v>150</v>
      </c>
      <c r="Y782">
        <v>1319.7</v>
      </c>
      <c r="Z782">
        <f t="shared" si="25"/>
        <v>2519.6999999999998</v>
      </c>
    </row>
    <row r="783" spans="1:26" x14ac:dyDescent="0.3">
      <c r="A783">
        <v>1</v>
      </c>
      <c r="B783">
        <v>86363</v>
      </c>
      <c r="C783" t="s">
        <v>777</v>
      </c>
      <c r="D783" t="s">
        <v>32</v>
      </c>
      <c r="E783">
        <v>21268</v>
      </c>
      <c r="F783" s="2">
        <v>40306</v>
      </c>
      <c r="G783" s="2">
        <v>23559</v>
      </c>
      <c r="H783">
        <v>61</v>
      </c>
      <c r="I783" t="s">
        <v>27</v>
      </c>
      <c r="J783" s="2"/>
      <c r="K783" t="s">
        <v>28</v>
      </c>
      <c r="L783">
        <v>42</v>
      </c>
      <c r="M783" t="s">
        <v>70</v>
      </c>
      <c r="N783" t="s">
        <v>200</v>
      </c>
      <c r="O783">
        <f t="shared" si="24"/>
        <v>1725</v>
      </c>
      <c r="P783">
        <v>1325</v>
      </c>
      <c r="Q783">
        <v>400</v>
      </c>
      <c r="R783">
        <v>0</v>
      </c>
      <c r="S783">
        <v>0</v>
      </c>
      <c r="T783">
        <v>0</v>
      </c>
      <c r="U783">
        <v>0</v>
      </c>
      <c r="V783">
        <v>100</v>
      </c>
      <c r="W783">
        <v>0</v>
      </c>
      <c r="X783">
        <v>0</v>
      </c>
      <c r="Y783">
        <v>1466.77</v>
      </c>
      <c r="Z783">
        <f t="shared" si="25"/>
        <v>3191.77</v>
      </c>
    </row>
    <row r="784" spans="1:26" x14ac:dyDescent="0.3">
      <c r="A784">
        <v>1</v>
      </c>
      <c r="B784">
        <v>90279</v>
      </c>
      <c r="C784" t="s">
        <v>1017</v>
      </c>
      <c r="D784" t="s">
        <v>44</v>
      </c>
      <c r="E784">
        <v>11091</v>
      </c>
      <c r="F784" s="2">
        <v>42058</v>
      </c>
      <c r="G784" s="2">
        <v>25520</v>
      </c>
      <c r="H784">
        <v>56</v>
      </c>
      <c r="I784" t="s">
        <v>27</v>
      </c>
      <c r="J784" s="2"/>
      <c r="K784" t="s">
        <v>28</v>
      </c>
      <c r="L784">
        <v>30</v>
      </c>
      <c r="M784" t="s">
        <v>112</v>
      </c>
      <c r="N784" t="s">
        <v>67</v>
      </c>
      <c r="O784">
        <f t="shared" si="24"/>
        <v>13000</v>
      </c>
      <c r="P784">
        <v>7800</v>
      </c>
      <c r="Q784">
        <v>450</v>
      </c>
      <c r="R784">
        <v>1950</v>
      </c>
      <c r="S784">
        <v>936</v>
      </c>
      <c r="T784">
        <v>0</v>
      </c>
      <c r="U784">
        <v>0</v>
      </c>
      <c r="V784">
        <v>0</v>
      </c>
      <c r="W784">
        <v>0</v>
      </c>
      <c r="X784">
        <v>1864</v>
      </c>
      <c r="Y784">
        <v>3922.15</v>
      </c>
      <c r="Z784">
        <f t="shared" si="25"/>
        <v>16922.150000000001</v>
      </c>
    </row>
    <row r="785" spans="1:26" x14ac:dyDescent="0.3">
      <c r="A785">
        <v>1</v>
      </c>
      <c r="B785">
        <v>86523</v>
      </c>
      <c r="C785" t="s">
        <v>779</v>
      </c>
      <c r="D785" t="s">
        <v>39</v>
      </c>
      <c r="E785">
        <v>29398</v>
      </c>
      <c r="F785" s="2">
        <v>40510</v>
      </c>
      <c r="G785" s="2">
        <v>25144</v>
      </c>
      <c r="H785">
        <v>57</v>
      </c>
      <c r="I785" t="s">
        <v>27</v>
      </c>
      <c r="J785" s="2"/>
      <c r="K785" t="s">
        <v>28</v>
      </c>
      <c r="L785">
        <v>42</v>
      </c>
      <c r="M785" t="s">
        <v>157</v>
      </c>
      <c r="N785" t="s">
        <v>40</v>
      </c>
      <c r="O785">
        <f t="shared" si="24"/>
        <v>1150</v>
      </c>
      <c r="P785">
        <v>750</v>
      </c>
      <c r="Q785">
        <v>250</v>
      </c>
      <c r="R785">
        <v>0</v>
      </c>
      <c r="S785">
        <v>0</v>
      </c>
      <c r="T785">
        <v>0</v>
      </c>
      <c r="U785">
        <v>0</v>
      </c>
      <c r="V785">
        <v>150</v>
      </c>
      <c r="W785">
        <v>0</v>
      </c>
      <c r="X785">
        <v>150</v>
      </c>
      <c r="Y785">
        <v>1306.67</v>
      </c>
      <c r="Z785">
        <f t="shared" si="25"/>
        <v>2456.67</v>
      </c>
    </row>
    <row r="786" spans="1:26" x14ac:dyDescent="0.3">
      <c r="A786">
        <v>1</v>
      </c>
      <c r="B786">
        <v>86535</v>
      </c>
      <c r="C786" t="s">
        <v>780</v>
      </c>
      <c r="D786" t="s">
        <v>32</v>
      </c>
      <c r="E786">
        <v>21280</v>
      </c>
      <c r="F786" s="2">
        <v>40556</v>
      </c>
      <c r="G786" s="2">
        <v>26299</v>
      </c>
      <c r="H786">
        <v>53</v>
      </c>
      <c r="I786" t="s">
        <v>27</v>
      </c>
      <c r="J786" s="2"/>
      <c r="K786" t="s">
        <v>28</v>
      </c>
      <c r="L786">
        <v>42</v>
      </c>
      <c r="M786" t="s">
        <v>29</v>
      </c>
      <c r="N786" t="s">
        <v>121</v>
      </c>
      <c r="O786">
        <f t="shared" si="24"/>
        <v>1400</v>
      </c>
      <c r="P786">
        <v>1110</v>
      </c>
      <c r="Q786">
        <v>250</v>
      </c>
      <c r="R786">
        <v>0</v>
      </c>
      <c r="S786">
        <v>0</v>
      </c>
      <c r="T786">
        <v>0</v>
      </c>
      <c r="U786">
        <v>0</v>
      </c>
      <c r="V786">
        <v>90</v>
      </c>
      <c r="W786">
        <v>0</v>
      </c>
      <c r="X786">
        <v>40</v>
      </c>
      <c r="Y786">
        <v>1364.32</v>
      </c>
      <c r="Z786">
        <f t="shared" si="25"/>
        <v>2764.3199999999997</v>
      </c>
    </row>
    <row r="787" spans="1:26" x14ac:dyDescent="0.3">
      <c r="A787">
        <v>1</v>
      </c>
      <c r="B787">
        <v>86536</v>
      </c>
      <c r="C787" t="s">
        <v>781</v>
      </c>
      <c r="D787" t="s">
        <v>32</v>
      </c>
      <c r="E787">
        <v>21280</v>
      </c>
      <c r="F787" s="2">
        <v>40530</v>
      </c>
      <c r="G787" s="2">
        <v>27395</v>
      </c>
      <c r="H787">
        <v>50</v>
      </c>
      <c r="I787" t="s">
        <v>27</v>
      </c>
      <c r="J787" s="2"/>
      <c r="K787" t="s">
        <v>28</v>
      </c>
      <c r="L787">
        <v>30</v>
      </c>
      <c r="M787" t="s">
        <v>142</v>
      </c>
      <c r="N787" t="s">
        <v>143</v>
      </c>
      <c r="O787">
        <f t="shared" si="24"/>
        <v>36000</v>
      </c>
      <c r="P787">
        <v>20000</v>
      </c>
      <c r="Q787">
        <v>4250</v>
      </c>
      <c r="R787">
        <v>5250</v>
      </c>
      <c r="S787">
        <v>3000</v>
      </c>
      <c r="T787">
        <v>1500</v>
      </c>
      <c r="U787">
        <v>800</v>
      </c>
      <c r="V787">
        <v>3500</v>
      </c>
      <c r="W787">
        <v>0</v>
      </c>
      <c r="X787">
        <v>1200</v>
      </c>
      <c r="Y787">
        <v>8585.7999999999993</v>
      </c>
      <c r="Z787">
        <f t="shared" si="25"/>
        <v>44585.8</v>
      </c>
    </row>
    <row r="788" spans="1:26" x14ac:dyDescent="0.3">
      <c r="A788">
        <v>1</v>
      </c>
      <c r="B788">
        <v>86541</v>
      </c>
      <c r="C788" t="s">
        <v>782</v>
      </c>
      <c r="D788" t="s">
        <v>32</v>
      </c>
      <c r="E788">
        <v>21282</v>
      </c>
      <c r="F788" s="2">
        <v>40581</v>
      </c>
      <c r="G788" s="2">
        <v>18597</v>
      </c>
      <c r="H788">
        <v>75</v>
      </c>
      <c r="I788" t="s">
        <v>27</v>
      </c>
      <c r="J788" s="2"/>
      <c r="K788" t="s">
        <v>28</v>
      </c>
      <c r="L788">
        <v>42</v>
      </c>
      <c r="M788" t="s">
        <v>70</v>
      </c>
      <c r="N788" t="s">
        <v>783</v>
      </c>
      <c r="O788">
        <f t="shared" si="24"/>
        <v>2200</v>
      </c>
      <c r="P788">
        <v>1400</v>
      </c>
      <c r="Q788">
        <v>650</v>
      </c>
      <c r="R788">
        <v>0</v>
      </c>
      <c r="S788">
        <v>0</v>
      </c>
      <c r="T788">
        <v>0</v>
      </c>
      <c r="U788">
        <v>0</v>
      </c>
      <c r="V788">
        <v>0</v>
      </c>
      <c r="W788">
        <v>0</v>
      </c>
      <c r="X788">
        <v>150</v>
      </c>
      <c r="Y788">
        <v>1562.83</v>
      </c>
      <c r="Z788">
        <f t="shared" si="25"/>
        <v>3762.83</v>
      </c>
    </row>
    <row r="789" spans="1:26" x14ac:dyDescent="0.3">
      <c r="A789">
        <v>1</v>
      </c>
      <c r="B789">
        <v>86547</v>
      </c>
      <c r="C789" t="s">
        <v>572</v>
      </c>
      <c r="D789" t="s">
        <v>44</v>
      </c>
      <c r="E789">
        <v>11086</v>
      </c>
      <c r="F789" s="2">
        <v>40634</v>
      </c>
      <c r="G789" s="2">
        <v>24533</v>
      </c>
      <c r="H789">
        <v>58</v>
      </c>
      <c r="I789" t="s">
        <v>27</v>
      </c>
      <c r="J789" s="2"/>
      <c r="K789" t="s">
        <v>28</v>
      </c>
      <c r="L789">
        <v>30</v>
      </c>
      <c r="M789" t="s">
        <v>118</v>
      </c>
      <c r="N789" t="s">
        <v>335</v>
      </c>
      <c r="O789">
        <f t="shared" si="24"/>
        <v>8000</v>
      </c>
      <c r="P789">
        <v>6000</v>
      </c>
      <c r="Q789">
        <v>0</v>
      </c>
      <c r="R789">
        <v>2000</v>
      </c>
      <c r="S789">
        <v>0</v>
      </c>
      <c r="T789">
        <v>0</v>
      </c>
      <c r="U789">
        <v>0</v>
      </c>
      <c r="V789">
        <v>650</v>
      </c>
      <c r="W789">
        <v>0</v>
      </c>
      <c r="X789">
        <v>0</v>
      </c>
      <c r="Y789">
        <v>2551.85</v>
      </c>
      <c r="Z789">
        <f t="shared" si="25"/>
        <v>10551.85</v>
      </c>
    </row>
    <row r="790" spans="1:26" x14ac:dyDescent="0.3">
      <c r="A790">
        <v>1</v>
      </c>
      <c r="B790">
        <v>86568</v>
      </c>
      <c r="C790" t="s">
        <v>133</v>
      </c>
      <c r="D790" t="s">
        <v>32</v>
      </c>
      <c r="E790">
        <v>21268</v>
      </c>
      <c r="F790" s="2">
        <v>40696</v>
      </c>
      <c r="G790" s="2">
        <v>20090</v>
      </c>
      <c r="H790">
        <v>70</v>
      </c>
      <c r="I790" t="s">
        <v>27</v>
      </c>
      <c r="J790" s="2"/>
      <c r="K790" t="s">
        <v>28</v>
      </c>
      <c r="L790">
        <v>42</v>
      </c>
      <c r="M790" t="s">
        <v>29</v>
      </c>
      <c r="N790" t="s">
        <v>67</v>
      </c>
      <c r="O790">
        <f t="shared" si="24"/>
        <v>4000</v>
      </c>
      <c r="P790">
        <v>2200</v>
      </c>
      <c r="Q790">
        <v>350</v>
      </c>
      <c r="R790">
        <v>0</v>
      </c>
      <c r="S790">
        <v>0</v>
      </c>
      <c r="T790">
        <v>0</v>
      </c>
      <c r="U790">
        <v>0</v>
      </c>
      <c r="V790">
        <v>450</v>
      </c>
      <c r="W790">
        <v>0</v>
      </c>
      <c r="X790">
        <v>1450</v>
      </c>
      <c r="Y790">
        <v>1906</v>
      </c>
      <c r="Z790">
        <f t="shared" si="25"/>
        <v>5906</v>
      </c>
    </row>
    <row r="791" spans="1:26" x14ac:dyDescent="0.3">
      <c r="A791">
        <v>1</v>
      </c>
      <c r="B791">
        <v>86570</v>
      </c>
      <c r="C791" t="s">
        <v>784</v>
      </c>
      <c r="D791" t="s">
        <v>39</v>
      </c>
      <c r="E791">
        <v>29397</v>
      </c>
      <c r="F791" s="2">
        <v>40707</v>
      </c>
      <c r="G791" s="2">
        <v>27152</v>
      </c>
      <c r="H791">
        <v>51</v>
      </c>
      <c r="I791" t="s">
        <v>27</v>
      </c>
      <c r="J791" s="2"/>
      <c r="K791" t="s">
        <v>28</v>
      </c>
      <c r="L791">
        <v>42</v>
      </c>
      <c r="M791" t="s">
        <v>157</v>
      </c>
      <c r="N791" t="s">
        <v>224</v>
      </c>
      <c r="O791">
        <f t="shared" si="24"/>
        <v>1500</v>
      </c>
      <c r="P791">
        <v>1100</v>
      </c>
      <c r="Q791">
        <v>400</v>
      </c>
      <c r="R791">
        <v>0</v>
      </c>
      <c r="S791">
        <v>0</v>
      </c>
      <c r="T791">
        <v>0</v>
      </c>
      <c r="U791">
        <v>0</v>
      </c>
      <c r="V791">
        <v>200</v>
      </c>
      <c r="W791">
        <v>0</v>
      </c>
      <c r="X791">
        <v>0</v>
      </c>
      <c r="Y791">
        <v>1379.68</v>
      </c>
      <c r="Z791">
        <f t="shared" si="25"/>
        <v>2879.6800000000003</v>
      </c>
    </row>
    <row r="792" spans="1:26" x14ac:dyDescent="0.3">
      <c r="A792">
        <v>1</v>
      </c>
      <c r="B792">
        <v>86635</v>
      </c>
      <c r="C792" t="s">
        <v>785</v>
      </c>
      <c r="D792" t="s">
        <v>32</v>
      </c>
      <c r="E792">
        <v>21281</v>
      </c>
      <c r="F792" s="2">
        <v>40745</v>
      </c>
      <c r="G792" s="2">
        <v>24930</v>
      </c>
      <c r="H792">
        <v>57</v>
      </c>
      <c r="I792" t="s">
        <v>27</v>
      </c>
      <c r="J792" s="2"/>
      <c r="K792" t="s">
        <v>28</v>
      </c>
      <c r="L792">
        <v>42</v>
      </c>
      <c r="M792" t="s">
        <v>157</v>
      </c>
      <c r="N792" t="s">
        <v>60</v>
      </c>
      <c r="O792">
        <f t="shared" si="24"/>
        <v>1175</v>
      </c>
      <c r="P792">
        <v>850</v>
      </c>
      <c r="Q792">
        <v>325</v>
      </c>
      <c r="R792">
        <v>0</v>
      </c>
      <c r="S792">
        <v>0</v>
      </c>
      <c r="T792">
        <v>0</v>
      </c>
      <c r="U792">
        <v>0</v>
      </c>
      <c r="V792">
        <v>200</v>
      </c>
      <c r="W792">
        <v>0</v>
      </c>
      <c r="X792">
        <v>0</v>
      </c>
      <c r="Y792">
        <v>1313.98</v>
      </c>
      <c r="Z792">
        <f t="shared" si="25"/>
        <v>2488.98</v>
      </c>
    </row>
    <row r="793" spans="1:26" x14ac:dyDescent="0.3">
      <c r="A793">
        <v>1</v>
      </c>
      <c r="B793">
        <v>86642</v>
      </c>
      <c r="C793" t="s">
        <v>786</v>
      </c>
      <c r="D793" t="s">
        <v>39</v>
      </c>
      <c r="E793">
        <v>29391</v>
      </c>
      <c r="F793" s="2">
        <v>40780</v>
      </c>
      <c r="G793" s="2">
        <v>26444</v>
      </c>
      <c r="H793">
        <v>53</v>
      </c>
      <c r="I793" t="s">
        <v>27</v>
      </c>
      <c r="J793" s="2"/>
      <c r="K793" t="s">
        <v>28</v>
      </c>
      <c r="L793">
        <v>42</v>
      </c>
      <c r="M793" t="s">
        <v>59</v>
      </c>
      <c r="N793" t="s">
        <v>119</v>
      </c>
      <c r="O793">
        <f t="shared" si="24"/>
        <v>1850</v>
      </c>
      <c r="P793">
        <v>1300</v>
      </c>
      <c r="Q793">
        <v>300</v>
      </c>
      <c r="R793">
        <v>0</v>
      </c>
      <c r="S793">
        <v>0</v>
      </c>
      <c r="T793">
        <v>0</v>
      </c>
      <c r="U793">
        <v>0</v>
      </c>
      <c r="V793">
        <v>0</v>
      </c>
      <c r="W793">
        <v>0</v>
      </c>
      <c r="X793">
        <v>250</v>
      </c>
      <c r="Y793">
        <v>1499.75</v>
      </c>
      <c r="Z793">
        <f t="shared" si="25"/>
        <v>3349.75</v>
      </c>
    </row>
    <row r="794" spans="1:26" x14ac:dyDescent="0.3">
      <c r="A794">
        <v>1</v>
      </c>
      <c r="B794">
        <v>86652</v>
      </c>
      <c r="C794" t="s">
        <v>133</v>
      </c>
      <c r="D794" t="s">
        <v>32</v>
      </c>
      <c r="E794">
        <v>21277</v>
      </c>
      <c r="F794" s="2">
        <v>40814</v>
      </c>
      <c r="G794" s="2">
        <v>23743</v>
      </c>
      <c r="H794">
        <v>60</v>
      </c>
      <c r="I794" t="s">
        <v>27</v>
      </c>
      <c r="J794" s="2"/>
      <c r="K794" t="s">
        <v>28</v>
      </c>
      <c r="L794">
        <v>42</v>
      </c>
      <c r="M794" t="s">
        <v>29</v>
      </c>
      <c r="N794" t="s">
        <v>38</v>
      </c>
      <c r="O794">
        <f t="shared" si="24"/>
        <v>1650</v>
      </c>
      <c r="P794">
        <v>1025</v>
      </c>
      <c r="Q794">
        <v>425</v>
      </c>
      <c r="R794">
        <v>0</v>
      </c>
      <c r="S794">
        <v>0</v>
      </c>
      <c r="T794">
        <v>0</v>
      </c>
      <c r="U794">
        <v>0</v>
      </c>
      <c r="V794">
        <v>100</v>
      </c>
      <c r="W794">
        <v>0</v>
      </c>
      <c r="X794">
        <v>200</v>
      </c>
      <c r="Y794">
        <v>1411.97</v>
      </c>
      <c r="Z794">
        <f t="shared" si="25"/>
        <v>3061.9700000000003</v>
      </c>
    </row>
    <row r="795" spans="1:26" x14ac:dyDescent="0.3">
      <c r="A795">
        <v>1</v>
      </c>
      <c r="B795">
        <v>86653</v>
      </c>
      <c r="C795" t="s">
        <v>787</v>
      </c>
      <c r="D795" t="s">
        <v>44</v>
      </c>
      <c r="E795">
        <v>10025</v>
      </c>
      <c r="F795" s="2">
        <v>40814</v>
      </c>
      <c r="G795" s="2">
        <v>25204</v>
      </c>
      <c r="H795">
        <v>56</v>
      </c>
      <c r="I795" t="s">
        <v>27</v>
      </c>
      <c r="J795" s="2"/>
      <c r="K795" t="s">
        <v>28</v>
      </c>
      <c r="L795">
        <v>42</v>
      </c>
      <c r="M795" t="s">
        <v>157</v>
      </c>
      <c r="N795" t="s">
        <v>447</v>
      </c>
      <c r="O795">
        <f t="shared" si="24"/>
        <v>775</v>
      </c>
      <c r="P795">
        <v>475</v>
      </c>
      <c r="Q795">
        <v>275</v>
      </c>
      <c r="R795">
        <v>0</v>
      </c>
      <c r="S795">
        <v>0</v>
      </c>
      <c r="T795">
        <v>0</v>
      </c>
      <c r="U795">
        <v>0</v>
      </c>
      <c r="V795">
        <v>0</v>
      </c>
      <c r="W795">
        <v>0</v>
      </c>
      <c r="X795">
        <v>25</v>
      </c>
      <c r="Y795">
        <v>1225.79</v>
      </c>
      <c r="Z795">
        <f t="shared" si="25"/>
        <v>2000.79</v>
      </c>
    </row>
    <row r="796" spans="1:26" x14ac:dyDescent="0.3">
      <c r="A796">
        <v>1</v>
      </c>
      <c r="B796">
        <v>86656</v>
      </c>
      <c r="C796" t="s">
        <v>788</v>
      </c>
      <c r="D796" t="s">
        <v>44</v>
      </c>
      <c r="E796">
        <v>10025</v>
      </c>
      <c r="F796" s="2">
        <v>40805</v>
      </c>
      <c r="G796" s="2">
        <v>23377</v>
      </c>
      <c r="H796">
        <v>61</v>
      </c>
      <c r="I796" t="s">
        <v>27</v>
      </c>
      <c r="J796" s="2"/>
      <c r="K796" t="s">
        <v>28</v>
      </c>
      <c r="L796">
        <v>42</v>
      </c>
      <c r="M796" t="s">
        <v>157</v>
      </c>
      <c r="N796" t="s">
        <v>474</v>
      </c>
      <c r="O796">
        <f t="shared" si="24"/>
        <v>850</v>
      </c>
      <c r="P796">
        <v>550</v>
      </c>
      <c r="Q796">
        <v>250</v>
      </c>
      <c r="R796">
        <v>0</v>
      </c>
      <c r="S796">
        <v>0</v>
      </c>
      <c r="T796">
        <v>0</v>
      </c>
      <c r="U796">
        <v>0</v>
      </c>
      <c r="V796">
        <v>50</v>
      </c>
      <c r="W796">
        <v>0</v>
      </c>
      <c r="X796">
        <v>50</v>
      </c>
      <c r="Y796">
        <v>1242.43</v>
      </c>
      <c r="Z796">
        <f t="shared" si="25"/>
        <v>2092.4300000000003</v>
      </c>
    </row>
    <row r="797" spans="1:26" x14ac:dyDescent="0.3">
      <c r="A797">
        <v>1</v>
      </c>
      <c r="B797">
        <v>86658</v>
      </c>
      <c r="C797" t="s">
        <v>133</v>
      </c>
      <c r="D797" t="s">
        <v>44</v>
      </c>
      <c r="E797">
        <v>10029</v>
      </c>
      <c r="F797" s="2">
        <v>40796</v>
      </c>
      <c r="G797" s="2">
        <v>21947</v>
      </c>
      <c r="H797">
        <v>65</v>
      </c>
      <c r="I797" t="s">
        <v>27</v>
      </c>
      <c r="J797" s="2"/>
      <c r="K797" t="s">
        <v>28</v>
      </c>
      <c r="L797">
        <v>42</v>
      </c>
      <c r="M797" t="s">
        <v>157</v>
      </c>
      <c r="N797" t="s">
        <v>121</v>
      </c>
      <c r="O797">
        <f t="shared" si="24"/>
        <v>1100</v>
      </c>
      <c r="P797">
        <v>800</v>
      </c>
      <c r="Q797">
        <v>300</v>
      </c>
      <c r="R797">
        <v>0</v>
      </c>
      <c r="S797">
        <v>0</v>
      </c>
      <c r="T797">
        <v>0</v>
      </c>
      <c r="U797">
        <v>0</v>
      </c>
      <c r="V797">
        <v>0</v>
      </c>
      <c r="W797">
        <v>0</v>
      </c>
      <c r="X797">
        <v>0</v>
      </c>
      <c r="Y797">
        <v>1297.93</v>
      </c>
      <c r="Z797">
        <f t="shared" si="25"/>
        <v>2397.9300000000003</v>
      </c>
    </row>
    <row r="798" spans="1:26" x14ac:dyDescent="0.3">
      <c r="A798">
        <v>1</v>
      </c>
      <c r="B798">
        <v>86715</v>
      </c>
      <c r="C798" t="s">
        <v>789</v>
      </c>
      <c r="D798" t="s">
        <v>39</v>
      </c>
      <c r="E798">
        <v>29399</v>
      </c>
      <c r="F798" s="2">
        <v>40867</v>
      </c>
      <c r="G798" s="2">
        <v>26226</v>
      </c>
      <c r="H798">
        <v>54</v>
      </c>
      <c r="I798" t="s">
        <v>27</v>
      </c>
      <c r="J798" s="2"/>
      <c r="K798" t="s">
        <v>28</v>
      </c>
      <c r="L798">
        <v>42</v>
      </c>
      <c r="M798" t="s">
        <v>59</v>
      </c>
      <c r="N798" t="s">
        <v>790</v>
      </c>
      <c r="O798">
        <f t="shared" si="24"/>
        <v>1700</v>
      </c>
      <c r="P798">
        <v>1350</v>
      </c>
      <c r="Q798">
        <v>200</v>
      </c>
      <c r="R798">
        <v>0</v>
      </c>
      <c r="S798">
        <v>0</v>
      </c>
      <c r="T798">
        <v>0</v>
      </c>
      <c r="U798">
        <v>0</v>
      </c>
      <c r="V798">
        <v>100</v>
      </c>
      <c r="W798">
        <v>0</v>
      </c>
      <c r="X798">
        <v>150</v>
      </c>
      <c r="Y798">
        <v>1419.2</v>
      </c>
      <c r="Z798">
        <f t="shared" si="25"/>
        <v>3119.2</v>
      </c>
    </row>
    <row r="799" spans="1:26" x14ac:dyDescent="0.3">
      <c r="A799">
        <v>1</v>
      </c>
      <c r="B799">
        <v>86731</v>
      </c>
      <c r="C799" t="s">
        <v>791</v>
      </c>
      <c r="D799" t="s">
        <v>32</v>
      </c>
      <c r="E799">
        <v>21268</v>
      </c>
      <c r="F799" s="2">
        <v>40877</v>
      </c>
      <c r="G799" s="2">
        <v>31100</v>
      </c>
      <c r="H799">
        <v>40</v>
      </c>
      <c r="I799" t="s">
        <v>27</v>
      </c>
      <c r="J799" s="2"/>
      <c r="K799" t="s">
        <v>28</v>
      </c>
      <c r="L799">
        <v>30</v>
      </c>
      <c r="M799" t="s">
        <v>59</v>
      </c>
      <c r="N799" t="s">
        <v>335</v>
      </c>
      <c r="O799">
        <f t="shared" si="24"/>
        <v>5500</v>
      </c>
      <c r="P799">
        <v>3300</v>
      </c>
      <c r="Q799">
        <v>900</v>
      </c>
      <c r="R799">
        <v>850</v>
      </c>
      <c r="S799">
        <v>450</v>
      </c>
      <c r="T799">
        <v>0</v>
      </c>
      <c r="U799">
        <v>0</v>
      </c>
      <c r="V799">
        <v>1000</v>
      </c>
      <c r="W799">
        <v>0</v>
      </c>
      <c r="X799">
        <v>0</v>
      </c>
      <c r="Y799">
        <v>2362.34</v>
      </c>
      <c r="Z799">
        <f t="shared" si="25"/>
        <v>7862.34</v>
      </c>
    </row>
    <row r="800" spans="1:26" x14ac:dyDescent="0.3">
      <c r="A800">
        <v>1</v>
      </c>
      <c r="B800">
        <v>86736</v>
      </c>
      <c r="C800" t="s">
        <v>792</v>
      </c>
      <c r="D800" t="s">
        <v>44</v>
      </c>
      <c r="E800">
        <v>10027</v>
      </c>
      <c r="F800" s="2">
        <v>40870</v>
      </c>
      <c r="G800" s="2">
        <v>26148</v>
      </c>
      <c r="H800">
        <v>54</v>
      </c>
      <c r="I800" t="s">
        <v>27</v>
      </c>
      <c r="J800" s="2"/>
      <c r="K800" t="s">
        <v>28</v>
      </c>
      <c r="L800">
        <v>42</v>
      </c>
      <c r="M800" t="s">
        <v>157</v>
      </c>
      <c r="N800" t="s">
        <v>121</v>
      </c>
      <c r="O800">
        <f t="shared" si="24"/>
        <v>900</v>
      </c>
      <c r="P800">
        <v>650</v>
      </c>
      <c r="Q800">
        <v>250</v>
      </c>
      <c r="R800">
        <v>0</v>
      </c>
      <c r="S800">
        <v>0</v>
      </c>
      <c r="T800">
        <v>0</v>
      </c>
      <c r="U800">
        <v>0</v>
      </c>
      <c r="V800">
        <v>0</v>
      </c>
      <c r="W800">
        <v>0</v>
      </c>
      <c r="X800">
        <v>0</v>
      </c>
      <c r="Y800">
        <v>1254.71</v>
      </c>
      <c r="Z800">
        <f t="shared" si="25"/>
        <v>2154.71</v>
      </c>
    </row>
    <row r="801" spans="1:26" x14ac:dyDescent="0.3">
      <c r="A801">
        <v>1</v>
      </c>
      <c r="B801">
        <v>86737</v>
      </c>
      <c r="C801" t="s">
        <v>135</v>
      </c>
      <c r="D801" t="s">
        <v>44</v>
      </c>
      <c r="E801">
        <v>10027</v>
      </c>
      <c r="F801" s="2">
        <v>40866</v>
      </c>
      <c r="G801" s="2">
        <v>25204</v>
      </c>
      <c r="H801">
        <v>56</v>
      </c>
      <c r="I801" t="s">
        <v>27</v>
      </c>
      <c r="J801" s="2"/>
      <c r="K801" t="s">
        <v>28</v>
      </c>
      <c r="L801">
        <v>42</v>
      </c>
      <c r="M801" t="s">
        <v>157</v>
      </c>
      <c r="N801" t="s">
        <v>190</v>
      </c>
      <c r="O801">
        <f t="shared" si="24"/>
        <v>1100</v>
      </c>
      <c r="P801">
        <v>730</v>
      </c>
      <c r="Q801">
        <v>250</v>
      </c>
      <c r="R801">
        <v>0</v>
      </c>
      <c r="S801">
        <v>0</v>
      </c>
      <c r="T801">
        <v>0</v>
      </c>
      <c r="U801">
        <v>0</v>
      </c>
      <c r="V801">
        <v>0</v>
      </c>
      <c r="W801">
        <v>0</v>
      </c>
      <c r="X801">
        <v>120</v>
      </c>
      <c r="Y801">
        <v>1296.29</v>
      </c>
      <c r="Z801">
        <f t="shared" si="25"/>
        <v>2396.29</v>
      </c>
    </row>
    <row r="802" spans="1:26" x14ac:dyDescent="0.3">
      <c r="A802">
        <v>1</v>
      </c>
      <c r="B802">
        <v>86748</v>
      </c>
      <c r="C802" t="s">
        <v>793</v>
      </c>
      <c r="D802" t="s">
        <v>44</v>
      </c>
      <c r="E802">
        <v>11086</v>
      </c>
      <c r="F802" s="2">
        <v>40883</v>
      </c>
      <c r="G802" s="2">
        <v>27285</v>
      </c>
      <c r="H802">
        <v>51</v>
      </c>
      <c r="I802" t="s">
        <v>27</v>
      </c>
      <c r="J802" s="2"/>
      <c r="K802" t="s">
        <v>28</v>
      </c>
      <c r="L802">
        <v>30</v>
      </c>
      <c r="M802" t="s">
        <v>204</v>
      </c>
      <c r="N802" t="s">
        <v>794</v>
      </c>
      <c r="O802">
        <f t="shared" si="24"/>
        <v>30000</v>
      </c>
      <c r="P802">
        <v>16000</v>
      </c>
      <c r="Q802">
        <v>2000</v>
      </c>
      <c r="R802">
        <v>4000</v>
      </c>
      <c r="S802">
        <v>2000</v>
      </c>
      <c r="T802">
        <v>1000</v>
      </c>
      <c r="U802">
        <v>0</v>
      </c>
      <c r="V802">
        <v>5000</v>
      </c>
      <c r="W802">
        <v>0</v>
      </c>
      <c r="X802">
        <v>5000</v>
      </c>
      <c r="Y802">
        <v>7319.42</v>
      </c>
      <c r="Z802">
        <f t="shared" si="25"/>
        <v>37319.42</v>
      </c>
    </row>
    <row r="803" spans="1:26" x14ac:dyDescent="0.3">
      <c r="A803">
        <v>1</v>
      </c>
      <c r="B803">
        <v>86763</v>
      </c>
      <c r="C803" t="s">
        <v>133</v>
      </c>
      <c r="D803" t="s">
        <v>35</v>
      </c>
      <c r="E803">
        <v>15700</v>
      </c>
      <c r="F803" s="2">
        <v>40892</v>
      </c>
      <c r="G803" s="2">
        <v>19725</v>
      </c>
      <c r="H803">
        <v>71</v>
      </c>
      <c r="I803" t="s">
        <v>27</v>
      </c>
      <c r="J803" s="2"/>
      <c r="K803" t="s">
        <v>28</v>
      </c>
      <c r="L803">
        <v>42</v>
      </c>
      <c r="M803" t="s">
        <v>29</v>
      </c>
      <c r="N803" t="s">
        <v>51</v>
      </c>
      <c r="O803">
        <f t="shared" si="24"/>
        <v>1375</v>
      </c>
      <c r="P803">
        <v>1075</v>
      </c>
      <c r="Q803">
        <v>250</v>
      </c>
      <c r="R803">
        <v>0</v>
      </c>
      <c r="S803">
        <v>0</v>
      </c>
      <c r="T803">
        <v>0</v>
      </c>
      <c r="U803">
        <v>0</v>
      </c>
      <c r="V803">
        <v>75</v>
      </c>
      <c r="W803">
        <v>0</v>
      </c>
      <c r="X803">
        <v>50</v>
      </c>
      <c r="Y803">
        <v>1358.52</v>
      </c>
      <c r="Z803">
        <f t="shared" si="25"/>
        <v>2733.52</v>
      </c>
    </row>
    <row r="804" spans="1:26" x14ac:dyDescent="0.3">
      <c r="A804">
        <v>1</v>
      </c>
      <c r="B804">
        <v>86790</v>
      </c>
      <c r="C804" t="s">
        <v>795</v>
      </c>
      <c r="D804" t="s">
        <v>32</v>
      </c>
      <c r="E804">
        <v>21281</v>
      </c>
      <c r="F804" s="2">
        <v>40934</v>
      </c>
      <c r="G804" s="2">
        <v>23743</v>
      </c>
      <c r="H804">
        <v>60</v>
      </c>
      <c r="I804" t="s">
        <v>27</v>
      </c>
      <c r="J804" s="2"/>
      <c r="K804" t="s">
        <v>28</v>
      </c>
      <c r="L804">
        <v>42</v>
      </c>
      <c r="M804" t="s">
        <v>59</v>
      </c>
      <c r="N804" t="s">
        <v>33</v>
      </c>
      <c r="O804">
        <f t="shared" si="24"/>
        <v>1250</v>
      </c>
      <c r="P804">
        <v>950</v>
      </c>
      <c r="Q804">
        <v>300</v>
      </c>
      <c r="R804">
        <v>0</v>
      </c>
      <c r="S804">
        <v>0</v>
      </c>
      <c r="T804">
        <v>0</v>
      </c>
      <c r="U804">
        <v>0</v>
      </c>
      <c r="V804">
        <v>0</v>
      </c>
      <c r="W804">
        <v>0</v>
      </c>
      <c r="X804">
        <v>0</v>
      </c>
      <c r="Y804">
        <v>1320.51</v>
      </c>
      <c r="Z804">
        <f t="shared" si="25"/>
        <v>2570.5100000000002</v>
      </c>
    </row>
    <row r="805" spans="1:26" x14ac:dyDescent="0.3">
      <c r="A805">
        <v>1</v>
      </c>
      <c r="B805">
        <v>86792</v>
      </c>
      <c r="C805" t="s">
        <v>133</v>
      </c>
      <c r="D805" t="s">
        <v>44</v>
      </c>
      <c r="E805">
        <v>10029</v>
      </c>
      <c r="F805" s="2">
        <v>40917</v>
      </c>
      <c r="G805" s="2">
        <v>27033</v>
      </c>
      <c r="H805">
        <v>51</v>
      </c>
      <c r="I805" t="s">
        <v>27</v>
      </c>
      <c r="J805" s="2"/>
      <c r="K805" t="s">
        <v>28</v>
      </c>
      <c r="L805">
        <v>42</v>
      </c>
      <c r="M805" t="s">
        <v>157</v>
      </c>
      <c r="N805" t="s">
        <v>121</v>
      </c>
      <c r="O805">
        <f t="shared" si="24"/>
        <v>950</v>
      </c>
      <c r="P805">
        <v>650</v>
      </c>
      <c r="Q805">
        <v>300</v>
      </c>
      <c r="R805">
        <v>0</v>
      </c>
      <c r="S805">
        <v>0</v>
      </c>
      <c r="T805">
        <v>0</v>
      </c>
      <c r="U805">
        <v>0</v>
      </c>
      <c r="V805">
        <v>0</v>
      </c>
      <c r="W805">
        <v>0</v>
      </c>
      <c r="X805">
        <v>0</v>
      </c>
      <c r="Y805">
        <v>1264.6500000000001</v>
      </c>
      <c r="Z805">
        <f t="shared" si="25"/>
        <v>2214.65</v>
      </c>
    </row>
    <row r="806" spans="1:26" x14ac:dyDescent="0.3">
      <c r="A806">
        <v>1</v>
      </c>
      <c r="B806">
        <v>86819</v>
      </c>
      <c r="C806" t="s">
        <v>796</v>
      </c>
      <c r="D806" t="s">
        <v>39</v>
      </c>
      <c r="E806">
        <v>29399</v>
      </c>
      <c r="F806" s="2">
        <v>41007</v>
      </c>
      <c r="G806" s="2">
        <v>27820</v>
      </c>
      <c r="H806">
        <v>49</v>
      </c>
      <c r="I806" t="s">
        <v>27</v>
      </c>
      <c r="J806" s="2"/>
      <c r="K806" t="s">
        <v>28</v>
      </c>
      <c r="L806">
        <v>30</v>
      </c>
      <c r="M806" t="s">
        <v>59</v>
      </c>
      <c r="N806" t="s">
        <v>89</v>
      </c>
      <c r="O806">
        <f t="shared" si="24"/>
        <v>10700</v>
      </c>
      <c r="P806">
        <v>8000</v>
      </c>
      <c r="Q806">
        <v>1000</v>
      </c>
      <c r="R806">
        <v>0</v>
      </c>
      <c r="S806">
        <v>0</v>
      </c>
      <c r="T806">
        <v>0</v>
      </c>
      <c r="U806">
        <v>0</v>
      </c>
      <c r="V806">
        <v>0</v>
      </c>
      <c r="W806">
        <v>0</v>
      </c>
      <c r="X806">
        <v>1700</v>
      </c>
      <c r="Y806">
        <v>3552.98</v>
      </c>
      <c r="Z806">
        <f t="shared" si="25"/>
        <v>14252.98</v>
      </c>
    </row>
    <row r="807" spans="1:26" x14ac:dyDescent="0.3">
      <c r="A807">
        <v>1</v>
      </c>
      <c r="B807">
        <v>86826</v>
      </c>
      <c r="C807" t="s">
        <v>384</v>
      </c>
      <c r="D807" t="s">
        <v>32</v>
      </c>
      <c r="E807">
        <v>21281</v>
      </c>
      <c r="F807" s="2">
        <v>41020</v>
      </c>
      <c r="G807" s="2">
        <v>23743</v>
      </c>
      <c r="H807">
        <v>60</v>
      </c>
      <c r="I807" t="s">
        <v>27</v>
      </c>
      <c r="J807" s="2"/>
      <c r="K807" t="s">
        <v>28</v>
      </c>
      <c r="L807">
        <v>42</v>
      </c>
      <c r="M807" t="s">
        <v>29</v>
      </c>
      <c r="N807" t="s">
        <v>51</v>
      </c>
      <c r="O807">
        <f t="shared" si="24"/>
        <v>1200</v>
      </c>
      <c r="P807">
        <v>900</v>
      </c>
      <c r="Q807">
        <v>200</v>
      </c>
      <c r="R807">
        <v>0</v>
      </c>
      <c r="S807">
        <v>0</v>
      </c>
      <c r="T807">
        <v>0</v>
      </c>
      <c r="U807">
        <v>0</v>
      </c>
      <c r="V807">
        <v>0</v>
      </c>
      <c r="W807">
        <v>0</v>
      </c>
      <c r="X807">
        <v>100</v>
      </c>
      <c r="Y807">
        <v>1319.7</v>
      </c>
      <c r="Z807">
        <f t="shared" si="25"/>
        <v>2519.6999999999998</v>
      </c>
    </row>
    <row r="808" spans="1:26" x14ac:dyDescent="0.3">
      <c r="A808">
        <v>1</v>
      </c>
      <c r="B808">
        <v>86828</v>
      </c>
      <c r="C808" t="s">
        <v>133</v>
      </c>
      <c r="D808" t="s">
        <v>39</v>
      </c>
      <c r="E808">
        <v>29397</v>
      </c>
      <c r="F808" s="2">
        <v>41013</v>
      </c>
      <c r="G808" s="2">
        <v>23849</v>
      </c>
      <c r="H808">
        <v>60</v>
      </c>
      <c r="I808" t="s">
        <v>27</v>
      </c>
      <c r="J808" s="2"/>
      <c r="K808" t="s">
        <v>28</v>
      </c>
      <c r="L808">
        <v>42</v>
      </c>
      <c r="M808" t="s">
        <v>59</v>
      </c>
      <c r="N808" t="s">
        <v>51</v>
      </c>
      <c r="O808">
        <f t="shared" si="24"/>
        <v>1300</v>
      </c>
      <c r="P808">
        <v>1000</v>
      </c>
      <c r="Q808">
        <v>300</v>
      </c>
      <c r="R808">
        <v>0</v>
      </c>
      <c r="S808">
        <v>0</v>
      </c>
      <c r="T808">
        <v>0</v>
      </c>
      <c r="U808">
        <v>0</v>
      </c>
      <c r="V808">
        <v>0</v>
      </c>
      <c r="W808">
        <v>0</v>
      </c>
      <c r="X808">
        <v>0</v>
      </c>
      <c r="Y808">
        <v>1331.59</v>
      </c>
      <c r="Z808">
        <f t="shared" si="25"/>
        <v>2631.59</v>
      </c>
    </row>
    <row r="809" spans="1:26" x14ac:dyDescent="0.3">
      <c r="A809">
        <v>1</v>
      </c>
      <c r="B809">
        <v>86832</v>
      </c>
      <c r="C809" t="s">
        <v>797</v>
      </c>
      <c r="D809" t="s">
        <v>39</v>
      </c>
      <c r="E809">
        <v>29391</v>
      </c>
      <c r="F809" s="2">
        <v>41028</v>
      </c>
      <c r="G809" s="2">
        <v>26083</v>
      </c>
      <c r="H809">
        <v>54</v>
      </c>
      <c r="I809" t="s">
        <v>27</v>
      </c>
      <c r="J809" s="2"/>
      <c r="K809" t="s">
        <v>28</v>
      </c>
      <c r="L809">
        <v>42</v>
      </c>
      <c r="M809" t="s">
        <v>59</v>
      </c>
      <c r="N809" t="s">
        <v>158</v>
      </c>
      <c r="O809">
        <f t="shared" si="24"/>
        <v>4480</v>
      </c>
      <c r="P809">
        <v>3100</v>
      </c>
      <c r="Q809">
        <v>200</v>
      </c>
      <c r="R809">
        <v>725</v>
      </c>
      <c r="S809">
        <v>175</v>
      </c>
      <c r="T809">
        <v>0</v>
      </c>
      <c r="U809">
        <v>0</v>
      </c>
      <c r="V809">
        <v>480</v>
      </c>
      <c r="W809">
        <v>0</v>
      </c>
      <c r="X809">
        <v>280</v>
      </c>
      <c r="Y809">
        <v>2068.14</v>
      </c>
      <c r="Z809">
        <f t="shared" si="25"/>
        <v>6548.1399999999994</v>
      </c>
    </row>
    <row r="810" spans="1:26" x14ac:dyDescent="0.3">
      <c r="A810">
        <v>1</v>
      </c>
      <c r="B810">
        <v>86844</v>
      </c>
      <c r="C810" t="s">
        <v>798</v>
      </c>
      <c r="D810" t="s">
        <v>44</v>
      </c>
      <c r="E810">
        <v>10025</v>
      </c>
      <c r="F810" s="2">
        <v>41038</v>
      </c>
      <c r="G810" s="2">
        <v>25934</v>
      </c>
      <c r="H810">
        <v>54</v>
      </c>
      <c r="I810" t="s">
        <v>27</v>
      </c>
      <c r="J810" s="2"/>
      <c r="K810" t="s">
        <v>28</v>
      </c>
      <c r="L810">
        <v>42</v>
      </c>
      <c r="M810" t="s">
        <v>157</v>
      </c>
      <c r="N810" t="s">
        <v>450</v>
      </c>
      <c r="O810">
        <f t="shared" si="24"/>
        <v>950</v>
      </c>
      <c r="P810">
        <v>700</v>
      </c>
      <c r="Q810">
        <v>250</v>
      </c>
      <c r="R810">
        <v>0</v>
      </c>
      <c r="S810">
        <v>0</v>
      </c>
      <c r="T810">
        <v>0</v>
      </c>
      <c r="U810">
        <v>0</v>
      </c>
      <c r="V810">
        <v>0</v>
      </c>
      <c r="W810">
        <v>0</v>
      </c>
      <c r="X810">
        <v>0</v>
      </c>
      <c r="Y810">
        <v>1265.81</v>
      </c>
      <c r="Z810">
        <f t="shared" si="25"/>
        <v>2215.81</v>
      </c>
    </row>
    <row r="811" spans="1:26" x14ac:dyDescent="0.3">
      <c r="A811">
        <v>1</v>
      </c>
      <c r="B811">
        <v>86845</v>
      </c>
      <c r="C811" t="s">
        <v>799</v>
      </c>
      <c r="D811" t="s">
        <v>44</v>
      </c>
      <c r="E811">
        <v>10025</v>
      </c>
      <c r="F811" s="2">
        <v>41055</v>
      </c>
      <c r="G811" s="2">
        <v>24767</v>
      </c>
      <c r="H811">
        <v>58</v>
      </c>
      <c r="I811" t="s">
        <v>27</v>
      </c>
      <c r="J811" s="2"/>
      <c r="K811" t="s">
        <v>28</v>
      </c>
      <c r="L811">
        <v>42</v>
      </c>
      <c r="M811" t="s">
        <v>70</v>
      </c>
      <c r="N811" t="s">
        <v>78</v>
      </c>
      <c r="O811">
        <f t="shared" si="24"/>
        <v>2400</v>
      </c>
      <c r="P811">
        <v>2100</v>
      </c>
      <c r="Q811">
        <v>300</v>
      </c>
      <c r="R811">
        <v>0</v>
      </c>
      <c r="S811">
        <v>0</v>
      </c>
      <c r="T811">
        <v>0</v>
      </c>
      <c r="U811">
        <v>0</v>
      </c>
      <c r="V811">
        <v>0</v>
      </c>
      <c r="W811">
        <v>0</v>
      </c>
      <c r="X811">
        <v>0</v>
      </c>
      <c r="Y811">
        <v>1618.88</v>
      </c>
      <c r="Z811">
        <f t="shared" si="25"/>
        <v>4018.88</v>
      </c>
    </row>
    <row r="812" spans="1:26" x14ac:dyDescent="0.3">
      <c r="A812">
        <v>1</v>
      </c>
      <c r="B812">
        <v>86865</v>
      </c>
      <c r="C812" t="s">
        <v>800</v>
      </c>
      <c r="D812" t="s">
        <v>32</v>
      </c>
      <c r="E812">
        <v>21268</v>
      </c>
      <c r="F812" s="2">
        <v>41102</v>
      </c>
      <c r="G812" s="2">
        <v>30756</v>
      </c>
      <c r="H812">
        <v>41</v>
      </c>
      <c r="I812" t="s">
        <v>27</v>
      </c>
      <c r="J812" s="2"/>
      <c r="K812" t="s">
        <v>28</v>
      </c>
      <c r="L812">
        <v>42</v>
      </c>
      <c r="M812" t="s">
        <v>29</v>
      </c>
      <c r="N812" t="s">
        <v>51</v>
      </c>
      <c r="O812">
        <f t="shared" si="24"/>
        <v>1100</v>
      </c>
      <c r="P812">
        <v>900</v>
      </c>
      <c r="Q812">
        <v>200</v>
      </c>
      <c r="R812">
        <v>0</v>
      </c>
      <c r="S812">
        <v>0</v>
      </c>
      <c r="T812">
        <v>0</v>
      </c>
      <c r="U812">
        <v>0</v>
      </c>
      <c r="V812">
        <v>0</v>
      </c>
      <c r="W812">
        <v>0</v>
      </c>
      <c r="X812">
        <v>0</v>
      </c>
      <c r="Y812">
        <v>1299.8499999999999</v>
      </c>
      <c r="Z812">
        <f t="shared" si="25"/>
        <v>2399.85</v>
      </c>
    </row>
    <row r="813" spans="1:26" x14ac:dyDescent="0.3">
      <c r="A813">
        <v>1</v>
      </c>
      <c r="B813">
        <v>86874</v>
      </c>
      <c r="C813" t="s">
        <v>801</v>
      </c>
      <c r="D813" t="s">
        <v>39</v>
      </c>
      <c r="E813">
        <v>29398</v>
      </c>
      <c r="F813" s="2">
        <v>41110</v>
      </c>
      <c r="G813" s="2">
        <v>28778</v>
      </c>
      <c r="H813">
        <v>47</v>
      </c>
      <c r="I813" t="s">
        <v>27</v>
      </c>
      <c r="J813" s="2"/>
      <c r="K813" t="s">
        <v>28</v>
      </c>
      <c r="L813">
        <v>42</v>
      </c>
      <c r="M813" t="s">
        <v>59</v>
      </c>
      <c r="N813" t="s">
        <v>33</v>
      </c>
      <c r="O813">
        <f t="shared" si="24"/>
        <v>1100</v>
      </c>
      <c r="P813">
        <v>900</v>
      </c>
      <c r="Q813">
        <v>200</v>
      </c>
      <c r="R813">
        <v>0</v>
      </c>
      <c r="S813">
        <v>0</v>
      </c>
      <c r="T813">
        <v>0</v>
      </c>
      <c r="U813">
        <v>0</v>
      </c>
      <c r="V813">
        <v>0</v>
      </c>
      <c r="W813">
        <v>0</v>
      </c>
      <c r="X813">
        <v>0</v>
      </c>
      <c r="Y813">
        <v>1289.56</v>
      </c>
      <c r="Z813">
        <f t="shared" si="25"/>
        <v>2389.56</v>
      </c>
    </row>
    <row r="814" spans="1:26" x14ac:dyDescent="0.3">
      <c r="A814">
        <v>1</v>
      </c>
      <c r="B814">
        <v>86882</v>
      </c>
      <c r="C814" t="s">
        <v>802</v>
      </c>
      <c r="D814" t="s">
        <v>35</v>
      </c>
      <c r="E814">
        <v>15700</v>
      </c>
      <c r="F814" s="2">
        <v>41102</v>
      </c>
      <c r="G814" s="2">
        <v>30682</v>
      </c>
      <c r="H814">
        <v>41</v>
      </c>
      <c r="I814" t="s">
        <v>27</v>
      </c>
      <c r="J814" s="2"/>
      <c r="K814" t="s">
        <v>28</v>
      </c>
      <c r="L814">
        <v>42</v>
      </c>
      <c r="M814" t="s">
        <v>29</v>
      </c>
      <c r="N814" t="s">
        <v>51</v>
      </c>
      <c r="O814">
        <f t="shared" si="24"/>
        <v>1100</v>
      </c>
      <c r="P814">
        <v>900</v>
      </c>
      <c r="Q814">
        <v>200</v>
      </c>
      <c r="R814">
        <v>0</v>
      </c>
      <c r="S814">
        <v>0</v>
      </c>
      <c r="T814">
        <v>0</v>
      </c>
      <c r="U814">
        <v>0</v>
      </c>
      <c r="V814">
        <v>0</v>
      </c>
      <c r="W814">
        <v>0</v>
      </c>
      <c r="X814">
        <v>0</v>
      </c>
      <c r="Y814">
        <v>1299.8499999999999</v>
      </c>
      <c r="Z814">
        <f t="shared" si="25"/>
        <v>2399.85</v>
      </c>
    </row>
    <row r="815" spans="1:26" x14ac:dyDescent="0.3">
      <c r="A815">
        <v>1</v>
      </c>
      <c r="B815">
        <v>86889</v>
      </c>
      <c r="C815" t="s">
        <v>803</v>
      </c>
      <c r="D815" t="s">
        <v>32</v>
      </c>
      <c r="E815">
        <v>21281</v>
      </c>
      <c r="F815" s="2">
        <v>41102</v>
      </c>
      <c r="G815" s="2">
        <v>31156</v>
      </c>
      <c r="H815">
        <v>40</v>
      </c>
      <c r="I815" t="s">
        <v>27</v>
      </c>
      <c r="J815" s="2"/>
      <c r="K815" t="s">
        <v>28</v>
      </c>
      <c r="L815">
        <v>42</v>
      </c>
      <c r="M815" t="s">
        <v>29</v>
      </c>
      <c r="N815" t="s">
        <v>804</v>
      </c>
      <c r="O815">
        <f t="shared" si="24"/>
        <v>1350</v>
      </c>
      <c r="P815">
        <v>900</v>
      </c>
      <c r="Q815">
        <v>200</v>
      </c>
      <c r="R815">
        <v>0</v>
      </c>
      <c r="S815">
        <v>0</v>
      </c>
      <c r="T815">
        <v>0</v>
      </c>
      <c r="U815">
        <v>0</v>
      </c>
      <c r="V815">
        <v>250</v>
      </c>
      <c r="W815">
        <v>0</v>
      </c>
      <c r="X815">
        <v>250</v>
      </c>
      <c r="Y815">
        <v>1349.48</v>
      </c>
      <c r="Z815">
        <f t="shared" si="25"/>
        <v>2699.48</v>
      </c>
    </row>
    <row r="816" spans="1:26" x14ac:dyDescent="0.3">
      <c r="A816">
        <v>1</v>
      </c>
      <c r="B816">
        <v>86890</v>
      </c>
      <c r="C816" t="s">
        <v>197</v>
      </c>
      <c r="D816" t="s">
        <v>32</v>
      </c>
      <c r="E816">
        <v>21282</v>
      </c>
      <c r="F816" s="2">
        <v>41102</v>
      </c>
      <c r="G816" s="2">
        <v>33281</v>
      </c>
      <c r="H816">
        <v>34</v>
      </c>
      <c r="I816" t="s">
        <v>27</v>
      </c>
      <c r="J816" s="2"/>
      <c r="K816" t="s">
        <v>28</v>
      </c>
      <c r="L816">
        <v>42</v>
      </c>
      <c r="M816" t="s">
        <v>29</v>
      </c>
      <c r="N816" t="s">
        <v>177</v>
      </c>
      <c r="O816">
        <f t="shared" si="24"/>
        <v>1200</v>
      </c>
      <c r="P816">
        <v>700</v>
      </c>
      <c r="Q816">
        <v>200</v>
      </c>
      <c r="R816">
        <v>0</v>
      </c>
      <c r="S816">
        <v>0</v>
      </c>
      <c r="T816">
        <v>0</v>
      </c>
      <c r="U816">
        <v>0</v>
      </c>
      <c r="V816">
        <v>300</v>
      </c>
      <c r="W816">
        <v>0</v>
      </c>
      <c r="X816">
        <v>300</v>
      </c>
      <c r="Y816">
        <v>1315.03</v>
      </c>
      <c r="Z816">
        <f t="shared" si="25"/>
        <v>2515.0299999999997</v>
      </c>
    </row>
    <row r="817" spans="1:26" x14ac:dyDescent="0.3">
      <c r="A817">
        <v>1</v>
      </c>
      <c r="B817">
        <v>86909</v>
      </c>
      <c r="C817" t="s">
        <v>805</v>
      </c>
      <c r="D817" t="s">
        <v>32</v>
      </c>
      <c r="E817">
        <v>21280</v>
      </c>
      <c r="F817" s="2">
        <v>41102</v>
      </c>
      <c r="G817" s="2">
        <v>28717</v>
      </c>
      <c r="H817">
        <v>47</v>
      </c>
      <c r="I817" t="s">
        <v>27</v>
      </c>
      <c r="J817" s="2"/>
      <c r="K817" t="s">
        <v>28</v>
      </c>
      <c r="L817">
        <v>42</v>
      </c>
      <c r="M817" t="s">
        <v>29</v>
      </c>
      <c r="N817" t="s">
        <v>51</v>
      </c>
      <c r="O817">
        <f t="shared" si="24"/>
        <v>1100</v>
      </c>
      <c r="P817">
        <v>900</v>
      </c>
      <c r="Q817">
        <v>200</v>
      </c>
      <c r="R817">
        <v>0</v>
      </c>
      <c r="S817">
        <v>0</v>
      </c>
      <c r="T817">
        <v>0</v>
      </c>
      <c r="U817">
        <v>0</v>
      </c>
      <c r="V817">
        <v>0</v>
      </c>
      <c r="W817">
        <v>0</v>
      </c>
      <c r="X817">
        <v>0</v>
      </c>
      <c r="Y817">
        <v>1299.8499999999999</v>
      </c>
      <c r="Z817">
        <f t="shared" si="25"/>
        <v>2399.85</v>
      </c>
    </row>
    <row r="818" spans="1:26" x14ac:dyDescent="0.3">
      <c r="A818">
        <v>1</v>
      </c>
      <c r="B818">
        <v>86911</v>
      </c>
      <c r="C818" t="s">
        <v>235</v>
      </c>
      <c r="D818" t="s">
        <v>26</v>
      </c>
      <c r="E818">
        <v>23093</v>
      </c>
      <c r="F818" s="2">
        <v>41102</v>
      </c>
      <c r="G818" s="2">
        <v>28990</v>
      </c>
      <c r="H818">
        <v>46</v>
      </c>
      <c r="I818" t="s">
        <v>27</v>
      </c>
      <c r="J818" s="2"/>
      <c r="K818" t="s">
        <v>28</v>
      </c>
      <c r="L818">
        <v>42</v>
      </c>
      <c r="M818" t="s">
        <v>29</v>
      </c>
      <c r="N818" t="s">
        <v>33</v>
      </c>
      <c r="O818">
        <f t="shared" si="24"/>
        <v>1150</v>
      </c>
      <c r="P818">
        <v>950</v>
      </c>
      <c r="Q818">
        <v>200</v>
      </c>
      <c r="R818">
        <v>0</v>
      </c>
      <c r="S818">
        <v>0</v>
      </c>
      <c r="T818">
        <v>0</v>
      </c>
      <c r="U818">
        <v>0</v>
      </c>
      <c r="V818">
        <v>0</v>
      </c>
      <c r="W818">
        <v>0</v>
      </c>
      <c r="X818">
        <v>0</v>
      </c>
      <c r="Y818">
        <v>1310.93</v>
      </c>
      <c r="Z818">
        <f t="shared" si="25"/>
        <v>2460.9300000000003</v>
      </c>
    </row>
    <row r="819" spans="1:26" x14ac:dyDescent="0.3">
      <c r="A819">
        <v>1</v>
      </c>
      <c r="B819">
        <v>86931</v>
      </c>
      <c r="C819" t="s">
        <v>806</v>
      </c>
      <c r="D819" t="s">
        <v>32</v>
      </c>
      <c r="E819">
        <v>21281</v>
      </c>
      <c r="F819" s="2">
        <v>41102</v>
      </c>
      <c r="G819" s="2">
        <v>28770</v>
      </c>
      <c r="H819">
        <v>47</v>
      </c>
      <c r="I819" t="s">
        <v>27</v>
      </c>
      <c r="J819" s="2"/>
      <c r="K819" t="s">
        <v>28</v>
      </c>
      <c r="L819">
        <v>42</v>
      </c>
      <c r="M819" t="s">
        <v>29</v>
      </c>
      <c r="N819" t="s">
        <v>33</v>
      </c>
      <c r="O819">
        <f t="shared" si="24"/>
        <v>1100</v>
      </c>
      <c r="P819">
        <v>900</v>
      </c>
      <c r="Q819">
        <v>200</v>
      </c>
      <c r="R819">
        <v>0</v>
      </c>
      <c r="S819">
        <v>0</v>
      </c>
      <c r="T819">
        <v>0</v>
      </c>
      <c r="U819">
        <v>0</v>
      </c>
      <c r="V819">
        <v>0</v>
      </c>
      <c r="W819">
        <v>0</v>
      </c>
      <c r="X819">
        <v>0</v>
      </c>
      <c r="Y819">
        <v>1299.8499999999999</v>
      </c>
      <c r="Z819">
        <f t="shared" si="25"/>
        <v>2399.85</v>
      </c>
    </row>
    <row r="820" spans="1:26" x14ac:dyDescent="0.3">
      <c r="A820">
        <v>1</v>
      </c>
      <c r="B820">
        <v>86932</v>
      </c>
      <c r="C820" t="s">
        <v>235</v>
      </c>
      <c r="D820" t="s">
        <v>32</v>
      </c>
      <c r="E820">
        <v>21281</v>
      </c>
      <c r="F820" s="2">
        <v>41102</v>
      </c>
      <c r="G820" s="2">
        <v>28491</v>
      </c>
      <c r="H820">
        <v>47</v>
      </c>
      <c r="I820" t="s">
        <v>27</v>
      </c>
      <c r="J820" s="2"/>
      <c r="K820" t="s">
        <v>28</v>
      </c>
      <c r="L820">
        <v>42</v>
      </c>
      <c r="M820" t="s">
        <v>29</v>
      </c>
      <c r="N820" t="s">
        <v>33</v>
      </c>
      <c r="O820">
        <f t="shared" si="24"/>
        <v>1200</v>
      </c>
      <c r="P820">
        <v>1000</v>
      </c>
      <c r="Q820">
        <v>200</v>
      </c>
      <c r="R820">
        <v>0</v>
      </c>
      <c r="S820">
        <v>0</v>
      </c>
      <c r="T820">
        <v>0</v>
      </c>
      <c r="U820">
        <v>0</v>
      </c>
      <c r="V820">
        <v>0</v>
      </c>
      <c r="W820">
        <v>0</v>
      </c>
      <c r="X820">
        <v>0</v>
      </c>
      <c r="Y820">
        <v>1322.03</v>
      </c>
      <c r="Z820">
        <f t="shared" si="25"/>
        <v>2522.0299999999997</v>
      </c>
    </row>
    <row r="821" spans="1:26" x14ac:dyDescent="0.3">
      <c r="A821">
        <v>1</v>
      </c>
      <c r="B821">
        <v>86954</v>
      </c>
      <c r="C821" t="s">
        <v>807</v>
      </c>
      <c r="D821" t="s">
        <v>32</v>
      </c>
      <c r="E821">
        <v>21280</v>
      </c>
      <c r="F821" s="2">
        <v>41100</v>
      </c>
      <c r="G821" s="2">
        <v>33332</v>
      </c>
      <c r="H821">
        <v>34</v>
      </c>
      <c r="I821" t="s">
        <v>27</v>
      </c>
      <c r="J821" s="2"/>
      <c r="K821" t="s">
        <v>28</v>
      </c>
      <c r="L821">
        <v>42</v>
      </c>
      <c r="M821" t="s">
        <v>29</v>
      </c>
      <c r="N821" t="s">
        <v>40</v>
      </c>
      <c r="O821">
        <f t="shared" si="24"/>
        <v>1500</v>
      </c>
      <c r="P821">
        <v>1150</v>
      </c>
      <c r="Q821">
        <v>200</v>
      </c>
      <c r="R821">
        <v>0</v>
      </c>
      <c r="S821">
        <v>0</v>
      </c>
      <c r="T821">
        <v>0</v>
      </c>
      <c r="U821">
        <v>0</v>
      </c>
      <c r="V821">
        <v>100</v>
      </c>
      <c r="W821">
        <v>0</v>
      </c>
      <c r="X821">
        <v>150</v>
      </c>
      <c r="Y821">
        <v>1379.27</v>
      </c>
      <c r="Z821">
        <f t="shared" si="25"/>
        <v>2879.27</v>
      </c>
    </row>
    <row r="822" spans="1:26" x14ac:dyDescent="0.3">
      <c r="A822">
        <v>1</v>
      </c>
      <c r="B822">
        <v>86959</v>
      </c>
      <c r="C822" t="s">
        <v>657</v>
      </c>
      <c r="D822" t="s">
        <v>32</v>
      </c>
      <c r="E822">
        <v>21281</v>
      </c>
      <c r="F822" s="2">
        <v>41100</v>
      </c>
      <c r="G822" s="2">
        <v>32924</v>
      </c>
      <c r="H822">
        <v>35</v>
      </c>
      <c r="I822" t="s">
        <v>27</v>
      </c>
      <c r="J822" s="2"/>
      <c r="K822" t="s">
        <v>28</v>
      </c>
      <c r="L822">
        <v>42</v>
      </c>
      <c r="M822" t="s">
        <v>29</v>
      </c>
      <c r="N822" t="s">
        <v>33</v>
      </c>
      <c r="O822">
        <f t="shared" si="24"/>
        <v>1100</v>
      </c>
      <c r="P822">
        <v>900</v>
      </c>
      <c r="Q822">
        <v>200</v>
      </c>
      <c r="R822">
        <v>0</v>
      </c>
      <c r="S822">
        <v>0</v>
      </c>
      <c r="T822">
        <v>0</v>
      </c>
      <c r="U822">
        <v>0</v>
      </c>
      <c r="V822">
        <v>0</v>
      </c>
      <c r="W822">
        <v>0</v>
      </c>
      <c r="X822">
        <v>0</v>
      </c>
      <c r="Y822">
        <v>1299.8499999999999</v>
      </c>
      <c r="Z822">
        <f t="shared" si="25"/>
        <v>2399.85</v>
      </c>
    </row>
    <row r="823" spans="1:26" x14ac:dyDescent="0.3">
      <c r="A823">
        <v>1</v>
      </c>
      <c r="B823">
        <v>86962</v>
      </c>
      <c r="C823" t="s">
        <v>657</v>
      </c>
      <c r="D823" t="s">
        <v>32</v>
      </c>
      <c r="E823">
        <v>21277</v>
      </c>
      <c r="F823" s="2">
        <v>41100</v>
      </c>
      <c r="G823" s="2">
        <v>33115</v>
      </c>
      <c r="H823">
        <v>35</v>
      </c>
      <c r="I823" t="s">
        <v>27</v>
      </c>
      <c r="J823" s="2"/>
      <c r="K823" t="s">
        <v>28</v>
      </c>
      <c r="L823">
        <v>42</v>
      </c>
      <c r="M823" t="s">
        <v>29</v>
      </c>
      <c r="N823" t="s">
        <v>33</v>
      </c>
      <c r="O823">
        <f t="shared" si="24"/>
        <v>1300</v>
      </c>
      <c r="P823">
        <v>1000</v>
      </c>
      <c r="Q823">
        <v>200</v>
      </c>
      <c r="R823">
        <v>0</v>
      </c>
      <c r="S823">
        <v>0</v>
      </c>
      <c r="T823">
        <v>0</v>
      </c>
      <c r="U823">
        <v>0</v>
      </c>
      <c r="V823">
        <v>150</v>
      </c>
      <c r="W823">
        <v>0</v>
      </c>
      <c r="X823">
        <v>100</v>
      </c>
      <c r="Y823">
        <v>1341.88</v>
      </c>
      <c r="Z823">
        <f t="shared" si="25"/>
        <v>2641.88</v>
      </c>
    </row>
    <row r="824" spans="1:26" x14ac:dyDescent="0.3">
      <c r="A824">
        <v>1</v>
      </c>
      <c r="B824">
        <v>86966</v>
      </c>
      <c r="C824" t="s">
        <v>235</v>
      </c>
      <c r="D824" t="s">
        <v>32</v>
      </c>
      <c r="E824">
        <v>21279</v>
      </c>
      <c r="F824" s="2">
        <v>41100</v>
      </c>
      <c r="G824" s="2">
        <v>29503</v>
      </c>
      <c r="H824">
        <v>45</v>
      </c>
      <c r="I824" t="s">
        <v>27</v>
      </c>
      <c r="J824" s="2"/>
      <c r="K824" t="s">
        <v>28</v>
      </c>
      <c r="L824">
        <v>42</v>
      </c>
      <c r="M824" t="s">
        <v>29</v>
      </c>
      <c r="N824" t="s">
        <v>33</v>
      </c>
      <c r="O824">
        <f t="shared" si="24"/>
        <v>1100</v>
      </c>
      <c r="P824">
        <v>900</v>
      </c>
      <c r="Q824">
        <v>200</v>
      </c>
      <c r="R824">
        <v>0</v>
      </c>
      <c r="S824">
        <v>0</v>
      </c>
      <c r="T824">
        <v>0</v>
      </c>
      <c r="U824">
        <v>0</v>
      </c>
      <c r="V824">
        <v>0</v>
      </c>
      <c r="W824">
        <v>0</v>
      </c>
      <c r="X824">
        <v>0</v>
      </c>
      <c r="Y824">
        <v>1299.8499999999999</v>
      </c>
      <c r="Z824">
        <f t="shared" si="25"/>
        <v>2399.85</v>
      </c>
    </row>
    <row r="825" spans="1:26" x14ac:dyDescent="0.3">
      <c r="A825">
        <v>1</v>
      </c>
      <c r="B825">
        <v>86972</v>
      </c>
      <c r="C825" t="s">
        <v>133</v>
      </c>
      <c r="D825" t="s">
        <v>32</v>
      </c>
      <c r="E825">
        <v>21279</v>
      </c>
      <c r="F825" s="2">
        <v>41100</v>
      </c>
      <c r="G825" s="2">
        <v>31649</v>
      </c>
      <c r="H825">
        <v>39</v>
      </c>
      <c r="I825" t="s">
        <v>27</v>
      </c>
      <c r="J825" s="2"/>
      <c r="K825" t="s">
        <v>28</v>
      </c>
      <c r="L825">
        <v>42</v>
      </c>
      <c r="M825" t="s">
        <v>29</v>
      </c>
      <c r="N825" t="s">
        <v>100</v>
      </c>
      <c r="O825">
        <f t="shared" si="24"/>
        <v>1150</v>
      </c>
      <c r="P825">
        <v>950</v>
      </c>
      <c r="Q825">
        <v>200</v>
      </c>
      <c r="R825">
        <v>0</v>
      </c>
      <c r="S825">
        <v>0</v>
      </c>
      <c r="T825">
        <v>0</v>
      </c>
      <c r="U825">
        <v>0</v>
      </c>
      <c r="V825">
        <v>0</v>
      </c>
      <c r="W825">
        <v>0</v>
      </c>
      <c r="X825">
        <v>0</v>
      </c>
      <c r="Y825">
        <v>1310.93</v>
      </c>
      <c r="Z825">
        <f t="shared" si="25"/>
        <v>2460.9300000000003</v>
      </c>
    </row>
    <row r="826" spans="1:26" x14ac:dyDescent="0.3">
      <c r="A826">
        <v>1</v>
      </c>
      <c r="B826">
        <v>86977</v>
      </c>
      <c r="C826" t="s">
        <v>167</v>
      </c>
      <c r="D826" t="s">
        <v>32</v>
      </c>
      <c r="E826">
        <v>21281</v>
      </c>
      <c r="F826" s="2">
        <v>41100</v>
      </c>
      <c r="G826" s="2">
        <v>30167</v>
      </c>
      <c r="H826">
        <v>43</v>
      </c>
      <c r="I826" t="s">
        <v>27</v>
      </c>
      <c r="J826" s="2"/>
      <c r="K826" t="s">
        <v>28</v>
      </c>
      <c r="L826">
        <v>42</v>
      </c>
      <c r="M826" t="s">
        <v>29</v>
      </c>
      <c r="N826" t="s">
        <v>33</v>
      </c>
      <c r="O826">
        <f t="shared" si="24"/>
        <v>1500</v>
      </c>
      <c r="P826">
        <v>1125</v>
      </c>
      <c r="Q826">
        <v>200</v>
      </c>
      <c r="R826">
        <v>0</v>
      </c>
      <c r="S826">
        <v>0</v>
      </c>
      <c r="T826">
        <v>0</v>
      </c>
      <c r="U826">
        <v>0</v>
      </c>
      <c r="V826">
        <v>350</v>
      </c>
      <c r="W826">
        <v>0</v>
      </c>
      <c r="X826">
        <v>175</v>
      </c>
      <c r="Y826">
        <v>1380.44</v>
      </c>
      <c r="Z826">
        <f t="shared" si="25"/>
        <v>2880.44</v>
      </c>
    </row>
    <row r="827" spans="1:26" x14ac:dyDescent="0.3">
      <c r="A827">
        <v>1</v>
      </c>
      <c r="B827">
        <v>86979</v>
      </c>
      <c r="C827" t="s">
        <v>808</v>
      </c>
      <c r="D827" t="s">
        <v>39</v>
      </c>
      <c r="E827">
        <v>29397</v>
      </c>
      <c r="F827" s="2">
        <v>41100</v>
      </c>
      <c r="G827" s="2">
        <v>31048</v>
      </c>
      <c r="H827">
        <v>40</v>
      </c>
      <c r="I827" t="s">
        <v>27</v>
      </c>
      <c r="J827" s="2"/>
      <c r="K827" t="s">
        <v>28</v>
      </c>
      <c r="L827">
        <v>42</v>
      </c>
      <c r="M827" t="s">
        <v>29</v>
      </c>
      <c r="N827" t="s">
        <v>79</v>
      </c>
      <c r="O827">
        <f t="shared" si="24"/>
        <v>1500</v>
      </c>
      <c r="P827">
        <v>950</v>
      </c>
      <c r="Q827">
        <v>200</v>
      </c>
      <c r="R827">
        <v>0</v>
      </c>
      <c r="S827">
        <v>0</v>
      </c>
      <c r="T827">
        <v>0</v>
      </c>
      <c r="U827">
        <v>0</v>
      </c>
      <c r="V827">
        <v>250</v>
      </c>
      <c r="W827">
        <v>0</v>
      </c>
      <c r="X827">
        <v>350</v>
      </c>
      <c r="Y827">
        <v>1380.44</v>
      </c>
      <c r="Z827">
        <f t="shared" si="25"/>
        <v>2880.44</v>
      </c>
    </row>
    <row r="828" spans="1:26" x14ac:dyDescent="0.3">
      <c r="A828">
        <v>1</v>
      </c>
      <c r="B828">
        <v>86995</v>
      </c>
      <c r="C828" t="s">
        <v>58</v>
      </c>
      <c r="D828" t="s">
        <v>32</v>
      </c>
      <c r="E828">
        <v>21279</v>
      </c>
      <c r="F828" s="2">
        <v>41095</v>
      </c>
      <c r="G828" s="2">
        <v>31992</v>
      </c>
      <c r="H828">
        <v>38</v>
      </c>
      <c r="I828" t="s">
        <v>27</v>
      </c>
      <c r="J828" s="2"/>
      <c r="K828" t="s">
        <v>28</v>
      </c>
      <c r="L828">
        <v>42</v>
      </c>
      <c r="M828" t="s">
        <v>29</v>
      </c>
      <c r="N828" t="s">
        <v>804</v>
      </c>
      <c r="O828">
        <f t="shared" si="24"/>
        <v>1700</v>
      </c>
      <c r="P828">
        <v>1000</v>
      </c>
      <c r="Q828">
        <v>200</v>
      </c>
      <c r="R828">
        <v>0</v>
      </c>
      <c r="S828">
        <v>0</v>
      </c>
      <c r="T828">
        <v>0</v>
      </c>
      <c r="U828">
        <v>0</v>
      </c>
      <c r="V828">
        <v>500</v>
      </c>
      <c r="W828">
        <v>0</v>
      </c>
      <c r="X828">
        <v>500</v>
      </c>
      <c r="Y828">
        <v>1421.32</v>
      </c>
      <c r="Z828">
        <f t="shared" si="25"/>
        <v>3121.3199999999997</v>
      </c>
    </row>
    <row r="829" spans="1:26" x14ac:dyDescent="0.3">
      <c r="A829">
        <v>1</v>
      </c>
      <c r="B829">
        <v>86998</v>
      </c>
      <c r="C829" t="s">
        <v>235</v>
      </c>
      <c r="D829" t="s">
        <v>32</v>
      </c>
      <c r="E829">
        <v>21282</v>
      </c>
      <c r="F829" s="2">
        <v>41095</v>
      </c>
      <c r="G829" s="2">
        <v>31055</v>
      </c>
      <c r="H829">
        <v>40</v>
      </c>
      <c r="I829" t="s">
        <v>27</v>
      </c>
      <c r="J829" s="2"/>
      <c r="K829" t="s">
        <v>28</v>
      </c>
      <c r="L829">
        <v>42</v>
      </c>
      <c r="M829" t="s">
        <v>29</v>
      </c>
      <c r="N829" t="s">
        <v>33</v>
      </c>
      <c r="O829">
        <f t="shared" si="24"/>
        <v>1150</v>
      </c>
      <c r="P829">
        <v>950</v>
      </c>
      <c r="Q829">
        <v>200</v>
      </c>
      <c r="R829">
        <v>0</v>
      </c>
      <c r="S829">
        <v>0</v>
      </c>
      <c r="T829">
        <v>0</v>
      </c>
      <c r="U829">
        <v>0</v>
      </c>
      <c r="V829">
        <v>0</v>
      </c>
      <c r="W829">
        <v>0</v>
      </c>
      <c r="X829">
        <v>0</v>
      </c>
      <c r="Y829">
        <v>1310.93</v>
      </c>
      <c r="Z829">
        <f t="shared" si="25"/>
        <v>2460.9300000000003</v>
      </c>
    </row>
    <row r="830" spans="1:26" x14ac:dyDescent="0.3">
      <c r="A830">
        <v>1</v>
      </c>
      <c r="B830">
        <v>83134</v>
      </c>
      <c r="C830" t="s">
        <v>512</v>
      </c>
      <c r="D830" t="s">
        <v>32</v>
      </c>
      <c r="E830">
        <v>21280</v>
      </c>
      <c r="F830" s="2">
        <v>39039</v>
      </c>
      <c r="G830" s="2">
        <v>26665</v>
      </c>
      <c r="H830">
        <v>52</v>
      </c>
      <c r="I830" t="s">
        <v>27</v>
      </c>
      <c r="J830" s="2"/>
      <c r="K830" t="s">
        <v>28</v>
      </c>
      <c r="L830">
        <v>30</v>
      </c>
      <c r="M830" t="s">
        <v>112</v>
      </c>
      <c r="N830" t="s">
        <v>109</v>
      </c>
      <c r="O830">
        <f t="shared" si="24"/>
        <v>12000</v>
      </c>
      <c r="P830">
        <v>6100</v>
      </c>
      <c r="Q830">
        <v>1100</v>
      </c>
      <c r="R830">
        <v>1600</v>
      </c>
      <c r="S830">
        <v>950</v>
      </c>
      <c r="T830">
        <v>0</v>
      </c>
      <c r="U830">
        <v>400</v>
      </c>
      <c r="V830">
        <v>1500</v>
      </c>
      <c r="W830">
        <v>0</v>
      </c>
      <c r="X830">
        <v>1850</v>
      </c>
      <c r="Y830">
        <v>3682.6</v>
      </c>
      <c r="Z830">
        <f t="shared" si="25"/>
        <v>15682.6</v>
      </c>
    </row>
    <row r="831" spans="1:26" x14ac:dyDescent="0.3">
      <c r="A831">
        <v>1</v>
      </c>
      <c r="B831">
        <v>87003</v>
      </c>
      <c r="C831" t="s">
        <v>135</v>
      </c>
      <c r="D831" t="s">
        <v>32</v>
      </c>
      <c r="E831">
        <v>21268</v>
      </c>
      <c r="F831" s="2">
        <v>41095</v>
      </c>
      <c r="G831" s="2">
        <v>28856</v>
      </c>
      <c r="H831">
        <v>46</v>
      </c>
      <c r="I831" t="s">
        <v>27</v>
      </c>
      <c r="J831" s="2"/>
      <c r="K831" t="s">
        <v>28</v>
      </c>
      <c r="L831">
        <v>42</v>
      </c>
      <c r="M831" t="s">
        <v>29</v>
      </c>
      <c r="N831" t="s">
        <v>33</v>
      </c>
      <c r="O831">
        <f t="shared" ref="O831:O894" si="26">P831+Q831+R831+S831+T831+U831+W831+X831</f>
        <v>1200</v>
      </c>
      <c r="P831">
        <v>1000</v>
      </c>
      <c r="Q831">
        <v>200</v>
      </c>
      <c r="R831">
        <v>0</v>
      </c>
      <c r="S831">
        <v>0</v>
      </c>
      <c r="T831">
        <v>0</v>
      </c>
      <c r="U831">
        <v>0</v>
      </c>
      <c r="V831">
        <v>0</v>
      </c>
      <c r="W831">
        <v>0</v>
      </c>
      <c r="X831">
        <v>0</v>
      </c>
      <c r="Y831">
        <v>1322.03</v>
      </c>
      <c r="Z831">
        <f t="shared" ref="Z831:Z894" si="27">Y831+O831</f>
        <v>2522.0299999999997</v>
      </c>
    </row>
    <row r="832" spans="1:26" x14ac:dyDescent="0.3">
      <c r="A832">
        <v>1</v>
      </c>
      <c r="B832">
        <v>87007</v>
      </c>
      <c r="C832" t="s">
        <v>809</v>
      </c>
      <c r="D832" t="s">
        <v>44</v>
      </c>
      <c r="E832">
        <v>10025</v>
      </c>
      <c r="F832" s="2">
        <v>41102</v>
      </c>
      <c r="G832" s="2">
        <v>32673</v>
      </c>
      <c r="H832">
        <v>36</v>
      </c>
      <c r="I832" t="s">
        <v>27</v>
      </c>
      <c r="J832" s="2"/>
      <c r="K832" t="s">
        <v>28</v>
      </c>
      <c r="L832">
        <v>42</v>
      </c>
      <c r="M832" t="s">
        <v>29</v>
      </c>
      <c r="N832" t="s">
        <v>450</v>
      </c>
      <c r="O832">
        <f t="shared" si="26"/>
        <v>900</v>
      </c>
      <c r="P832">
        <v>700</v>
      </c>
      <c r="Q832">
        <v>200</v>
      </c>
      <c r="R832">
        <v>0</v>
      </c>
      <c r="S832">
        <v>0</v>
      </c>
      <c r="T832">
        <v>0</v>
      </c>
      <c r="U832">
        <v>0</v>
      </c>
      <c r="V832">
        <v>0</v>
      </c>
      <c r="W832">
        <v>0</v>
      </c>
      <c r="X832">
        <v>0</v>
      </c>
      <c r="Y832">
        <v>1253.1300000000001</v>
      </c>
      <c r="Z832">
        <f t="shared" si="27"/>
        <v>2153.13</v>
      </c>
    </row>
    <row r="833" spans="1:26" x14ac:dyDescent="0.3">
      <c r="A833">
        <v>1</v>
      </c>
      <c r="B833">
        <v>87018</v>
      </c>
      <c r="C833" t="s">
        <v>810</v>
      </c>
      <c r="D833" t="s">
        <v>32</v>
      </c>
      <c r="E833">
        <v>21268</v>
      </c>
      <c r="F833" s="2">
        <v>41126</v>
      </c>
      <c r="G833" s="2">
        <v>29952</v>
      </c>
      <c r="H833">
        <v>43</v>
      </c>
      <c r="I833" t="s">
        <v>27</v>
      </c>
      <c r="J833" s="2"/>
      <c r="K833" t="s">
        <v>28</v>
      </c>
      <c r="L833">
        <v>42</v>
      </c>
      <c r="M833" t="s">
        <v>59</v>
      </c>
      <c r="N833" t="s">
        <v>33</v>
      </c>
      <c r="O833">
        <f t="shared" si="26"/>
        <v>1150</v>
      </c>
      <c r="P833">
        <v>950</v>
      </c>
      <c r="Q833">
        <v>200</v>
      </c>
      <c r="R833">
        <v>0</v>
      </c>
      <c r="S833">
        <v>0</v>
      </c>
      <c r="T833">
        <v>0</v>
      </c>
      <c r="U833">
        <v>0</v>
      </c>
      <c r="V833">
        <v>0</v>
      </c>
      <c r="W833">
        <v>0</v>
      </c>
      <c r="X833">
        <v>0</v>
      </c>
      <c r="Y833">
        <v>1300.6400000000001</v>
      </c>
      <c r="Z833">
        <f t="shared" si="27"/>
        <v>2450.6400000000003</v>
      </c>
    </row>
    <row r="834" spans="1:26" x14ac:dyDescent="0.3">
      <c r="A834">
        <v>1</v>
      </c>
      <c r="B834">
        <v>87035</v>
      </c>
      <c r="C834" t="s">
        <v>811</v>
      </c>
      <c r="D834" t="s">
        <v>32</v>
      </c>
      <c r="E834">
        <v>21280</v>
      </c>
      <c r="F834" s="2">
        <v>41129</v>
      </c>
      <c r="G834" s="2">
        <v>31509</v>
      </c>
      <c r="H834">
        <v>39</v>
      </c>
      <c r="I834" t="s">
        <v>27</v>
      </c>
      <c r="J834" s="2"/>
      <c r="K834" t="s">
        <v>28</v>
      </c>
      <c r="L834">
        <v>42</v>
      </c>
      <c r="M834" t="s">
        <v>29</v>
      </c>
      <c r="N834" t="s">
        <v>53</v>
      </c>
      <c r="O834">
        <f t="shared" si="26"/>
        <v>2000</v>
      </c>
      <c r="P834">
        <v>1400</v>
      </c>
      <c r="Q834">
        <v>325</v>
      </c>
      <c r="R834">
        <v>0</v>
      </c>
      <c r="S834">
        <v>0</v>
      </c>
      <c r="T834">
        <v>0</v>
      </c>
      <c r="U834">
        <v>0</v>
      </c>
      <c r="V834">
        <v>200</v>
      </c>
      <c r="W834">
        <v>0</v>
      </c>
      <c r="X834">
        <v>275</v>
      </c>
      <c r="Y834">
        <v>1483.55</v>
      </c>
      <c r="Z834">
        <f t="shared" si="27"/>
        <v>3483.55</v>
      </c>
    </row>
    <row r="835" spans="1:26" x14ac:dyDescent="0.3">
      <c r="A835">
        <v>1</v>
      </c>
      <c r="B835">
        <v>87056</v>
      </c>
      <c r="C835" t="s">
        <v>812</v>
      </c>
      <c r="D835" t="s">
        <v>39</v>
      </c>
      <c r="E835">
        <v>29390</v>
      </c>
      <c r="F835" s="2">
        <v>41507</v>
      </c>
      <c r="G835" s="2">
        <v>23743</v>
      </c>
      <c r="H835">
        <v>60</v>
      </c>
      <c r="I835" t="s">
        <v>27</v>
      </c>
      <c r="J835" s="2"/>
      <c r="K835" t="s">
        <v>28</v>
      </c>
      <c r="L835">
        <v>42</v>
      </c>
      <c r="M835" t="s">
        <v>59</v>
      </c>
      <c r="N835" t="s">
        <v>416</v>
      </c>
      <c r="O835">
        <f t="shared" si="26"/>
        <v>2250</v>
      </c>
      <c r="P835">
        <v>1650</v>
      </c>
      <c r="Q835">
        <v>350</v>
      </c>
      <c r="R835">
        <v>0</v>
      </c>
      <c r="S835">
        <v>0</v>
      </c>
      <c r="T835">
        <v>0</v>
      </c>
      <c r="U835">
        <v>0</v>
      </c>
      <c r="V835">
        <v>250</v>
      </c>
      <c r="W835">
        <v>0</v>
      </c>
      <c r="X835">
        <v>250</v>
      </c>
      <c r="Y835">
        <v>1525.59</v>
      </c>
      <c r="Z835">
        <f t="shared" si="27"/>
        <v>3775.59</v>
      </c>
    </row>
    <row r="836" spans="1:26" x14ac:dyDescent="0.3">
      <c r="A836">
        <v>1</v>
      </c>
      <c r="B836">
        <v>87076</v>
      </c>
      <c r="C836" t="s">
        <v>235</v>
      </c>
      <c r="D836" t="s">
        <v>32</v>
      </c>
      <c r="E836">
        <v>21279</v>
      </c>
      <c r="F836" s="2">
        <v>41129</v>
      </c>
      <c r="G836" s="2">
        <v>28227</v>
      </c>
      <c r="H836">
        <v>48</v>
      </c>
      <c r="I836" t="s">
        <v>27</v>
      </c>
      <c r="J836" s="2"/>
      <c r="K836" t="s">
        <v>28</v>
      </c>
      <c r="L836">
        <v>42</v>
      </c>
      <c r="M836" t="s">
        <v>29</v>
      </c>
      <c r="N836" t="s">
        <v>33</v>
      </c>
      <c r="O836">
        <f t="shared" si="26"/>
        <v>1150</v>
      </c>
      <c r="P836">
        <v>950</v>
      </c>
      <c r="Q836">
        <v>200</v>
      </c>
      <c r="R836">
        <v>0</v>
      </c>
      <c r="S836">
        <v>0</v>
      </c>
      <c r="T836">
        <v>0</v>
      </c>
      <c r="U836">
        <v>0</v>
      </c>
      <c r="V836">
        <v>0</v>
      </c>
      <c r="W836">
        <v>0</v>
      </c>
      <c r="X836">
        <v>0</v>
      </c>
      <c r="Y836">
        <v>1307.76</v>
      </c>
      <c r="Z836">
        <f t="shared" si="27"/>
        <v>2457.7600000000002</v>
      </c>
    </row>
    <row r="837" spans="1:26" x14ac:dyDescent="0.3">
      <c r="A837">
        <v>1</v>
      </c>
      <c r="B837">
        <v>87083</v>
      </c>
      <c r="C837" t="s">
        <v>439</v>
      </c>
      <c r="D837" t="s">
        <v>39</v>
      </c>
      <c r="E837">
        <v>29000</v>
      </c>
      <c r="F837" s="2">
        <v>41137</v>
      </c>
      <c r="G837" s="2">
        <v>22929</v>
      </c>
      <c r="H837">
        <v>63</v>
      </c>
      <c r="I837" t="s">
        <v>27</v>
      </c>
      <c r="J837" s="2"/>
      <c r="K837" t="s">
        <v>28</v>
      </c>
      <c r="L837">
        <v>42</v>
      </c>
      <c r="M837" t="s">
        <v>59</v>
      </c>
      <c r="N837" t="s">
        <v>564</v>
      </c>
      <c r="O837">
        <f t="shared" si="26"/>
        <v>1806</v>
      </c>
      <c r="P837">
        <v>1606</v>
      </c>
      <c r="Q837">
        <v>200</v>
      </c>
      <c r="R837">
        <v>0</v>
      </c>
      <c r="S837">
        <v>0</v>
      </c>
      <c r="T837">
        <v>0</v>
      </c>
      <c r="U837">
        <v>0</v>
      </c>
      <c r="V837">
        <v>0</v>
      </c>
      <c r="W837">
        <v>0</v>
      </c>
      <c r="X837">
        <v>0</v>
      </c>
      <c r="Y837">
        <v>1440.86</v>
      </c>
      <c r="Z837">
        <f t="shared" si="27"/>
        <v>3246.8599999999997</v>
      </c>
    </row>
    <row r="838" spans="1:26" x14ac:dyDescent="0.3">
      <c r="A838">
        <v>1</v>
      </c>
      <c r="B838">
        <v>87084</v>
      </c>
      <c r="C838" t="s">
        <v>813</v>
      </c>
      <c r="D838" t="s">
        <v>39</v>
      </c>
      <c r="E838">
        <v>29399</v>
      </c>
      <c r="F838" s="2">
        <v>41146</v>
      </c>
      <c r="G838" s="2">
        <v>25486</v>
      </c>
      <c r="H838">
        <v>56</v>
      </c>
      <c r="I838" t="s">
        <v>27</v>
      </c>
      <c r="J838" s="2"/>
      <c r="K838" t="s">
        <v>28</v>
      </c>
      <c r="L838">
        <v>42</v>
      </c>
      <c r="M838" t="s">
        <v>70</v>
      </c>
      <c r="N838" t="s">
        <v>814</v>
      </c>
      <c r="O838">
        <f t="shared" si="26"/>
        <v>8464</v>
      </c>
      <c r="P838">
        <v>5440</v>
      </c>
      <c r="Q838">
        <v>750</v>
      </c>
      <c r="R838">
        <v>0</v>
      </c>
      <c r="S838">
        <v>0</v>
      </c>
      <c r="T838">
        <v>0</v>
      </c>
      <c r="U838">
        <v>0</v>
      </c>
      <c r="V838">
        <v>0</v>
      </c>
      <c r="W838">
        <v>0</v>
      </c>
      <c r="X838">
        <v>2274</v>
      </c>
      <c r="Y838">
        <v>3013.61</v>
      </c>
      <c r="Z838">
        <f t="shared" si="27"/>
        <v>11477.61</v>
      </c>
    </row>
    <row r="839" spans="1:26" x14ac:dyDescent="0.3">
      <c r="A839">
        <v>1</v>
      </c>
      <c r="B839">
        <v>87095</v>
      </c>
      <c r="C839" t="s">
        <v>815</v>
      </c>
      <c r="D839" t="s">
        <v>39</v>
      </c>
      <c r="E839">
        <v>29399</v>
      </c>
      <c r="F839" s="2">
        <v>41160</v>
      </c>
      <c r="G839" s="2">
        <v>22471</v>
      </c>
      <c r="H839">
        <v>64</v>
      </c>
      <c r="I839" t="s">
        <v>27</v>
      </c>
      <c r="J839" s="2"/>
      <c r="K839" t="s">
        <v>28</v>
      </c>
      <c r="L839">
        <v>42</v>
      </c>
      <c r="M839" t="s">
        <v>70</v>
      </c>
      <c r="N839" t="s">
        <v>89</v>
      </c>
      <c r="O839">
        <f t="shared" si="26"/>
        <v>5860</v>
      </c>
      <c r="P839">
        <v>3830</v>
      </c>
      <c r="Q839">
        <v>350</v>
      </c>
      <c r="R839">
        <v>0</v>
      </c>
      <c r="S839">
        <v>0</v>
      </c>
      <c r="T839">
        <v>0</v>
      </c>
      <c r="U839">
        <v>0</v>
      </c>
      <c r="V839">
        <v>0</v>
      </c>
      <c r="W839">
        <v>0</v>
      </c>
      <c r="X839">
        <v>1680</v>
      </c>
      <c r="Y839">
        <v>2333.5100000000002</v>
      </c>
      <c r="Z839">
        <f t="shared" si="27"/>
        <v>8193.51</v>
      </c>
    </row>
    <row r="840" spans="1:26" x14ac:dyDescent="0.3">
      <c r="A840">
        <v>1</v>
      </c>
      <c r="B840">
        <v>87103</v>
      </c>
      <c r="C840" t="s">
        <v>25</v>
      </c>
      <c r="D840" t="s">
        <v>35</v>
      </c>
      <c r="E840">
        <v>15700</v>
      </c>
      <c r="F840" s="2">
        <v>41167</v>
      </c>
      <c r="G840" s="2">
        <v>32143</v>
      </c>
      <c r="H840">
        <v>37</v>
      </c>
      <c r="I840" t="s">
        <v>27</v>
      </c>
      <c r="J840" s="2"/>
      <c r="K840" t="s">
        <v>28</v>
      </c>
      <c r="L840">
        <v>42</v>
      </c>
      <c r="M840" t="s">
        <v>29</v>
      </c>
      <c r="N840" t="s">
        <v>33</v>
      </c>
      <c r="O840">
        <f t="shared" si="26"/>
        <v>1100</v>
      </c>
      <c r="P840">
        <v>900</v>
      </c>
      <c r="Q840">
        <v>200</v>
      </c>
      <c r="R840">
        <v>0</v>
      </c>
      <c r="S840">
        <v>0</v>
      </c>
      <c r="T840">
        <v>0</v>
      </c>
      <c r="U840">
        <v>0</v>
      </c>
      <c r="V840">
        <v>0</v>
      </c>
      <c r="W840">
        <v>0</v>
      </c>
      <c r="X840">
        <v>0</v>
      </c>
      <c r="Y840">
        <v>1296.8499999999999</v>
      </c>
      <c r="Z840">
        <f t="shared" si="27"/>
        <v>2396.85</v>
      </c>
    </row>
    <row r="841" spans="1:26" x14ac:dyDescent="0.3">
      <c r="A841">
        <v>1</v>
      </c>
      <c r="B841">
        <v>87106</v>
      </c>
      <c r="C841" t="s">
        <v>816</v>
      </c>
      <c r="D841" t="s">
        <v>32</v>
      </c>
      <c r="E841">
        <v>21280</v>
      </c>
      <c r="F841" s="2">
        <v>41167</v>
      </c>
      <c r="G841" s="2">
        <v>33189</v>
      </c>
      <c r="H841">
        <v>35</v>
      </c>
      <c r="I841" t="s">
        <v>27</v>
      </c>
      <c r="J841" s="2"/>
      <c r="K841" t="s">
        <v>28</v>
      </c>
      <c r="L841">
        <v>42</v>
      </c>
      <c r="M841" t="s">
        <v>29</v>
      </c>
      <c r="N841" t="s">
        <v>33</v>
      </c>
      <c r="O841">
        <f t="shared" si="26"/>
        <v>1100</v>
      </c>
      <c r="P841">
        <v>900</v>
      </c>
      <c r="Q841">
        <v>200</v>
      </c>
      <c r="R841">
        <v>0</v>
      </c>
      <c r="S841">
        <v>0</v>
      </c>
      <c r="T841">
        <v>0</v>
      </c>
      <c r="U841">
        <v>0</v>
      </c>
      <c r="V841">
        <v>0</v>
      </c>
      <c r="W841">
        <v>0</v>
      </c>
      <c r="X841">
        <v>0</v>
      </c>
      <c r="Y841">
        <v>1282.26</v>
      </c>
      <c r="Z841">
        <f t="shared" si="27"/>
        <v>2382.2600000000002</v>
      </c>
    </row>
    <row r="842" spans="1:26" x14ac:dyDescent="0.3">
      <c r="A842">
        <v>1</v>
      </c>
      <c r="B842">
        <v>87109</v>
      </c>
      <c r="C842" t="s">
        <v>817</v>
      </c>
      <c r="D842" t="s">
        <v>32</v>
      </c>
      <c r="E842">
        <v>21279</v>
      </c>
      <c r="F842" s="2">
        <v>41168</v>
      </c>
      <c r="G842" s="2">
        <v>33252</v>
      </c>
      <c r="H842">
        <v>34</v>
      </c>
      <c r="I842" t="s">
        <v>27</v>
      </c>
      <c r="J842" s="2"/>
      <c r="K842" t="s">
        <v>28</v>
      </c>
      <c r="L842">
        <v>42</v>
      </c>
      <c r="M842" t="s">
        <v>29</v>
      </c>
      <c r="N842" t="s">
        <v>38</v>
      </c>
      <c r="O842">
        <f t="shared" si="26"/>
        <v>1200</v>
      </c>
      <c r="P842">
        <v>1000</v>
      </c>
      <c r="Q842">
        <v>200</v>
      </c>
      <c r="R842">
        <v>0</v>
      </c>
      <c r="S842">
        <v>0</v>
      </c>
      <c r="T842">
        <v>0</v>
      </c>
      <c r="U842">
        <v>0</v>
      </c>
      <c r="V842">
        <v>0</v>
      </c>
      <c r="W842">
        <v>0</v>
      </c>
      <c r="X842">
        <v>0</v>
      </c>
      <c r="Y842">
        <v>1318.7</v>
      </c>
      <c r="Z842">
        <f t="shared" si="27"/>
        <v>2518.6999999999998</v>
      </c>
    </row>
    <row r="843" spans="1:26" x14ac:dyDescent="0.3">
      <c r="A843">
        <v>1</v>
      </c>
      <c r="B843">
        <v>87115</v>
      </c>
      <c r="C843" t="s">
        <v>818</v>
      </c>
      <c r="D843" t="s">
        <v>44</v>
      </c>
      <c r="E843">
        <v>10029</v>
      </c>
      <c r="F843" s="2">
        <v>41167</v>
      </c>
      <c r="G843" s="2">
        <v>33517</v>
      </c>
      <c r="H843">
        <v>34</v>
      </c>
      <c r="I843" t="s">
        <v>27</v>
      </c>
      <c r="J843" s="2"/>
      <c r="K843" t="s">
        <v>28</v>
      </c>
      <c r="L843">
        <v>42</v>
      </c>
      <c r="M843" t="s">
        <v>29</v>
      </c>
      <c r="N843" t="s">
        <v>474</v>
      </c>
      <c r="O843">
        <f t="shared" si="26"/>
        <v>1100</v>
      </c>
      <c r="P843">
        <v>850</v>
      </c>
      <c r="Q843">
        <v>250</v>
      </c>
      <c r="R843">
        <v>0</v>
      </c>
      <c r="S843">
        <v>0</v>
      </c>
      <c r="T843">
        <v>0</v>
      </c>
      <c r="U843">
        <v>0</v>
      </c>
      <c r="V843">
        <v>200</v>
      </c>
      <c r="W843">
        <v>0</v>
      </c>
      <c r="X843">
        <v>0</v>
      </c>
      <c r="Y843">
        <v>1328.76</v>
      </c>
      <c r="Z843">
        <f t="shared" si="27"/>
        <v>2428.7600000000002</v>
      </c>
    </row>
    <row r="844" spans="1:26" x14ac:dyDescent="0.3">
      <c r="A844">
        <v>1</v>
      </c>
      <c r="B844">
        <v>87127</v>
      </c>
      <c r="C844" t="s">
        <v>819</v>
      </c>
      <c r="D844" t="s">
        <v>32</v>
      </c>
      <c r="E844">
        <v>21282</v>
      </c>
      <c r="F844" s="2">
        <v>41167</v>
      </c>
      <c r="G844" s="2">
        <v>32519</v>
      </c>
      <c r="H844">
        <v>36</v>
      </c>
      <c r="I844" t="s">
        <v>27</v>
      </c>
      <c r="J844" s="2"/>
      <c r="K844" t="s">
        <v>28</v>
      </c>
      <c r="L844">
        <v>42</v>
      </c>
      <c r="M844" t="s">
        <v>29</v>
      </c>
      <c r="N844" t="s">
        <v>33</v>
      </c>
      <c r="O844">
        <f t="shared" si="26"/>
        <v>1100</v>
      </c>
      <c r="P844">
        <v>900</v>
      </c>
      <c r="Q844">
        <v>200</v>
      </c>
      <c r="R844">
        <v>0</v>
      </c>
      <c r="S844">
        <v>0</v>
      </c>
      <c r="T844">
        <v>0</v>
      </c>
      <c r="U844">
        <v>0</v>
      </c>
      <c r="V844">
        <v>0</v>
      </c>
      <c r="W844">
        <v>0</v>
      </c>
      <c r="X844">
        <v>0</v>
      </c>
      <c r="Y844">
        <v>1296.8499999999999</v>
      </c>
      <c r="Z844">
        <f t="shared" si="27"/>
        <v>2396.85</v>
      </c>
    </row>
    <row r="845" spans="1:26" x14ac:dyDescent="0.3">
      <c r="A845">
        <v>1</v>
      </c>
      <c r="B845">
        <v>87150</v>
      </c>
      <c r="C845" t="s">
        <v>820</v>
      </c>
      <c r="D845" t="s">
        <v>32</v>
      </c>
      <c r="E845">
        <v>21281</v>
      </c>
      <c r="F845" s="2">
        <v>41168</v>
      </c>
      <c r="G845" s="2">
        <v>32874</v>
      </c>
      <c r="H845">
        <v>35</v>
      </c>
      <c r="I845" t="s">
        <v>27</v>
      </c>
      <c r="J845" s="2"/>
      <c r="K845" t="s">
        <v>28</v>
      </c>
      <c r="L845">
        <v>42</v>
      </c>
      <c r="M845" t="s">
        <v>29</v>
      </c>
      <c r="N845" t="s">
        <v>33</v>
      </c>
      <c r="O845">
        <f t="shared" si="26"/>
        <v>1100</v>
      </c>
      <c r="P845">
        <v>900</v>
      </c>
      <c r="Q845">
        <v>200</v>
      </c>
      <c r="R845">
        <v>0</v>
      </c>
      <c r="S845">
        <v>0</v>
      </c>
      <c r="T845">
        <v>0</v>
      </c>
      <c r="U845">
        <v>0</v>
      </c>
      <c r="V845">
        <v>0</v>
      </c>
      <c r="W845">
        <v>0</v>
      </c>
      <c r="X845">
        <v>0</v>
      </c>
      <c r="Y845">
        <v>1296.8499999999999</v>
      </c>
      <c r="Z845">
        <f t="shared" si="27"/>
        <v>2396.85</v>
      </c>
    </row>
    <row r="846" spans="1:26" x14ac:dyDescent="0.3">
      <c r="A846">
        <v>1</v>
      </c>
      <c r="B846">
        <v>87165</v>
      </c>
      <c r="C846" t="s">
        <v>821</v>
      </c>
      <c r="D846" t="s">
        <v>39</v>
      </c>
      <c r="E846">
        <v>29399</v>
      </c>
      <c r="F846" s="2">
        <v>41168</v>
      </c>
      <c r="G846" s="2">
        <v>23163</v>
      </c>
      <c r="H846">
        <v>62</v>
      </c>
      <c r="I846" t="s">
        <v>27</v>
      </c>
      <c r="J846" s="2"/>
      <c r="K846" t="s">
        <v>28</v>
      </c>
      <c r="L846">
        <v>42</v>
      </c>
      <c r="M846" t="s">
        <v>59</v>
      </c>
      <c r="N846" t="s">
        <v>89</v>
      </c>
      <c r="O846">
        <f t="shared" si="26"/>
        <v>6683</v>
      </c>
      <c r="P846">
        <v>5409</v>
      </c>
      <c r="Q846">
        <v>450</v>
      </c>
      <c r="R846">
        <v>0</v>
      </c>
      <c r="S846">
        <v>0</v>
      </c>
      <c r="T846">
        <v>0</v>
      </c>
      <c r="U846">
        <v>0</v>
      </c>
      <c r="V846">
        <v>0</v>
      </c>
      <c r="W846">
        <v>0</v>
      </c>
      <c r="X846">
        <v>824</v>
      </c>
      <c r="Y846">
        <v>2572.94</v>
      </c>
      <c r="Z846">
        <f t="shared" si="27"/>
        <v>9255.94</v>
      </c>
    </row>
    <row r="847" spans="1:26" x14ac:dyDescent="0.3">
      <c r="A847">
        <v>1</v>
      </c>
      <c r="B847">
        <v>87190</v>
      </c>
      <c r="C847" t="s">
        <v>822</v>
      </c>
      <c r="D847" t="s">
        <v>117</v>
      </c>
      <c r="E847">
        <v>10052</v>
      </c>
      <c r="F847" s="2">
        <v>41153</v>
      </c>
      <c r="G847" s="2">
        <v>34705</v>
      </c>
      <c r="H847">
        <v>30</v>
      </c>
      <c r="I847" t="s">
        <v>27</v>
      </c>
      <c r="J847" s="2"/>
      <c r="K847" t="s">
        <v>28</v>
      </c>
      <c r="L847">
        <v>21</v>
      </c>
      <c r="M847" t="s">
        <v>118</v>
      </c>
      <c r="N847" t="s">
        <v>210</v>
      </c>
      <c r="O847">
        <f t="shared" si="26"/>
        <v>4000</v>
      </c>
      <c r="P847">
        <v>3000</v>
      </c>
      <c r="Q847">
        <v>0</v>
      </c>
      <c r="R847">
        <v>1000</v>
      </c>
      <c r="S847">
        <v>0</v>
      </c>
      <c r="T847">
        <v>0</v>
      </c>
      <c r="U847">
        <v>0</v>
      </c>
      <c r="V847">
        <v>1000</v>
      </c>
      <c r="W847">
        <v>0</v>
      </c>
      <c r="X847">
        <v>0</v>
      </c>
      <c r="Y847">
        <v>874.25</v>
      </c>
      <c r="Z847">
        <f t="shared" si="27"/>
        <v>4874.25</v>
      </c>
    </row>
    <row r="848" spans="1:26" x14ac:dyDescent="0.3">
      <c r="A848">
        <v>1</v>
      </c>
      <c r="B848">
        <v>87202</v>
      </c>
      <c r="C848" t="s">
        <v>823</v>
      </c>
      <c r="D848" t="s">
        <v>44</v>
      </c>
      <c r="E848">
        <v>11062</v>
      </c>
      <c r="F848" s="2">
        <v>41153</v>
      </c>
      <c r="G848" s="2">
        <v>22438</v>
      </c>
      <c r="H848">
        <v>64</v>
      </c>
      <c r="I848" t="s">
        <v>27</v>
      </c>
      <c r="J848" s="2"/>
      <c r="K848" t="s">
        <v>28</v>
      </c>
      <c r="L848">
        <v>30</v>
      </c>
      <c r="M848" t="s">
        <v>70</v>
      </c>
      <c r="N848" t="s">
        <v>824</v>
      </c>
      <c r="O848">
        <f t="shared" si="26"/>
        <v>15000</v>
      </c>
      <c r="P848">
        <v>8300</v>
      </c>
      <c r="Q848">
        <v>2000</v>
      </c>
      <c r="R848">
        <v>2100</v>
      </c>
      <c r="S848">
        <v>800</v>
      </c>
      <c r="T848">
        <v>600</v>
      </c>
      <c r="U848">
        <v>200</v>
      </c>
      <c r="V848">
        <v>1000</v>
      </c>
      <c r="W848">
        <v>0</v>
      </c>
      <c r="X848">
        <v>1000</v>
      </c>
      <c r="Y848">
        <v>4148.96</v>
      </c>
      <c r="Z848">
        <f t="shared" si="27"/>
        <v>19148.96</v>
      </c>
    </row>
    <row r="849" spans="1:26" x14ac:dyDescent="0.3">
      <c r="A849">
        <v>1</v>
      </c>
      <c r="B849">
        <v>87211</v>
      </c>
      <c r="C849" t="s">
        <v>825</v>
      </c>
      <c r="D849" t="s">
        <v>39</v>
      </c>
      <c r="E849">
        <v>29399</v>
      </c>
      <c r="F849" s="2">
        <v>41183</v>
      </c>
      <c r="G849" s="2">
        <v>24257</v>
      </c>
      <c r="H849">
        <v>59</v>
      </c>
      <c r="I849" t="s">
        <v>27</v>
      </c>
      <c r="J849" s="2"/>
      <c r="K849" t="s">
        <v>28</v>
      </c>
      <c r="L849">
        <v>42</v>
      </c>
      <c r="M849" t="s">
        <v>59</v>
      </c>
      <c r="N849" t="s">
        <v>826</v>
      </c>
      <c r="O849">
        <f t="shared" si="26"/>
        <v>2958</v>
      </c>
      <c r="P849">
        <v>2373</v>
      </c>
      <c r="Q849">
        <v>300</v>
      </c>
      <c r="R849">
        <v>0</v>
      </c>
      <c r="S849">
        <v>0</v>
      </c>
      <c r="T849">
        <v>0</v>
      </c>
      <c r="U849">
        <v>0</v>
      </c>
      <c r="V849">
        <v>0</v>
      </c>
      <c r="W849">
        <v>0</v>
      </c>
      <c r="X849">
        <v>285</v>
      </c>
      <c r="Y849">
        <v>1736.89</v>
      </c>
      <c r="Z849">
        <f t="shared" si="27"/>
        <v>4694.8900000000003</v>
      </c>
    </row>
    <row r="850" spans="1:26" x14ac:dyDescent="0.3">
      <c r="A850">
        <v>1</v>
      </c>
      <c r="B850">
        <v>87212</v>
      </c>
      <c r="C850" t="s">
        <v>827</v>
      </c>
      <c r="D850" t="s">
        <v>39</v>
      </c>
      <c r="E850">
        <v>29000</v>
      </c>
      <c r="F850" s="2">
        <v>41183</v>
      </c>
      <c r="G850" s="2">
        <v>26793</v>
      </c>
      <c r="H850">
        <v>52</v>
      </c>
      <c r="I850" t="s">
        <v>27</v>
      </c>
      <c r="J850" s="2"/>
      <c r="K850" t="s">
        <v>28</v>
      </c>
      <c r="L850">
        <v>42</v>
      </c>
      <c r="M850" t="s">
        <v>70</v>
      </c>
      <c r="N850" t="s">
        <v>826</v>
      </c>
      <c r="O850">
        <f t="shared" si="26"/>
        <v>2925</v>
      </c>
      <c r="P850">
        <v>2625</v>
      </c>
      <c r="Q850">
        <v>300</v>
      </c>
      <c r="R850">
        <v>0</v>
      </c>
      <c r="S850">
        <v>0</v>
      </c>
      <c r="T850">
        <v>0</v>
      </c>
      <c r="U850">
        <v>0</v>
      </c>
      <c r="V850">
        <v>0</v>
      </c>
      <c r="W850">
        <v>0</v>
      </c>
      <c r="X850">
        <v>0</v>
      </c>
      <c r="Y850">
        <v>1726.63</v>
      </c>
      <c r="Z850">
        <f t="shared" si="27"/>
        <v>4651.63</v>
      </c>
    </row>
    <row r="851" spans="1:26" x14ac:dyDescent="0.3">
      <c r="A851">
        <v>1</v>
      </c>
      <c r="B851">
        <v>87216</v>
      </c>
      <c r="C851" t="s">
        <v>828</v>
      </c>
      <c r="D851" t="s">
        <v>117</v>
      </c>
      <c r="E851">
        <v>10052</v>
      </c>
      <c r="F851" s="2">
        <v>41183</v>
      </c>
      <c r="G851" s="2">
        <v>34663</v>
      </c>
      <c r="H851">
        <v>31</v>
      </c>
      <c r="I851" t="s">
        <v>27</v>
      </c>
      <c r="J851" s="2"/>
      <c r="K851" t="s">
        <v>28</v>
      </c>
      <c r="L851">
        <v>21</v>
      </c>
      <c r="M851" t="s">
        <v>118</v>
      </c>
      <c r="N851" t="s">
        <v>829</v>
      </c>
      <c r="O851">
        <f t="shared" si="26"/>
        <v>4000</v>
      </c>
      <c r="P851">
        <v>3000</v>
      </c>
      <c r="Q851">
        <v>0</v>
      </c>
      <c r="R851">
        <v>1000</v>
      </c>
      <c r="S851">
        <v>0</v>
      </c>
      <c r="T851">
        <v>0</v>
      </c>
      <c r="U851">
        <v>0</v>
      </c>
      <c r="V851">
        <v>1000</v>
      </c>
      <c r="W851">
        <v>0</v>
      </c>
      <c r="X851">
        <v>0</v>
      </c>
      <c r="Y851">
        <v>1207.58</v>
      </c>
      <c r="Z851">
        <f t="shared" si="27"/>
        <v>5207.58</v>
      </c>
    </row>
    <row r="852" spans="1:26" x14ac:dyDescent="0.3">
      <c r="A852">
        <v>1</v>
      </c>
      <c r="B852">
        <v>87235</v>
      </c>
      <c r="C852" t="s">
        <v>830</v>
      </c>
      <c r="D852" t="s">
        <v>82</v>
      </c>
      <c r="E852">
        <v>11075</v>
      </c>
      <c r="F852" s="2">
        <v>41220</v>
      </c>
      <c r="G852" s="2">
        <v>32428</v>
      </c>
      <c r="H852">
        <v>37</v>
      </c>
      <c r="I852" t="s">
        <v>27</v>
      </c>
      <c r="J852" s="2"/>
      <c r="K852" t="s">
        <v>28</v>
      </c>
      <c r="L852">
        <v>42</v>
      </c>
      <c r="M852" t="s">
        <v>59</v>
      </c>
      <c r="N852" t="s">
        <v>79</v>
      </c>
      <c r="O852">
        <f t="shared" si="26"/>
        <v>1250</v>
      </c>
      <c r="P852">
        <v>850</v>
      </c>
      <c r="Q852">
        <v>200</v>
      </c>
      <c r="R852">
        <v>0</v>
      </c>
      <c r="S852">
        <v>0</v>
      </c>
      <c r="T852">
        <v>0</v>
      </c>
      <c r="U852">
        <v>0</v>
      </c>
      <c r="V852">
        <v>200</v>
      </c>
      <c r="W852">
        <v>0</v>
      </c>
      <c r="X852">
        <v>200</v>
      </c>
      <c r="Y852">
        <v>1318.17</v>
      </c>
      <c r="Z852">
        <f t="shared" si="27"/>
        <v>2568.17</v>
      </c>
    </row>
    <row r="853" spans="1:26" x14ac:dyDescent="0.3">
      <c r="A853">
        <v>1</v>
      </c>
      <c r="B853">
        <v>87241</v>
      </c>
      <c r="C853" t="s">
        <v>831</v>
      </c>
      <c r="D853" t="s">
        <v>32</v>
      </c>
      <c r="E853">
        <v>21268</v>
      </c>
      <c r="F853" s="2">
        <v>41228</v>
      </c>
      <c r="G853" s="2">
        <v>29148</v>
      </c>
      <c r="H853">
        <v>46</v>
      </c>
      <c r="I853" t="s">
        <v>27</v>
      </c>
      <c r="J853" s="2"/>
      <c r="K853" t="s">
        <v>28</v>
      </c>
      <c r="L853">
        <v>42</v>
      </c>
      <c r="M853" t="s">
        <v>59</v>
      </c>
      <c r="N853" t="s">
        <v>214</v>
      </c>
      <c r="O853">
        <f t="shared" si="26"/>
        <v>1200</v>
      </c>
      <c r="P853">
        <v>1000</v>
      </c>
      <c r="Q853">
        <v>200</v>
      </c>
      <c r="R853">
        <v>0</v>
      </c>
      <c r="S853">
        <v>0</v>
      </c>
      <c r="T853">
        <v>0</v>
      </c>
      <c r="U853">
        <v>0</v>
      </c>
      <c r="V853">
        <v>0</v>
      </c>
      <c r="W853">
        <v>0</v>
      </c>
      <c r="X853">
        <v>0</v>
      </c>
      <c r="Y853">
        <v>1311.74</v>
      </c>
      <c r="Z853">
        <f t="shared" si="27"/>
        <v>2511.7399999999998</v>
      </c>
    </row>
    <row r="854" spans="1:26" x14ac:dyDescent="0.3">
      <c r="A854">
        <v>1</v>
      </c>
      <c r="B854">
        <v>87250</v>
      </c>
      <c r="C854" t="s">
        <v>133</v>
      </c>
      <c r="D854" t="s">
        <v>32</v>
      </c>
      <c r="E854">
        <v>21280</v>
      </c>
      <c r="F854" s="2">
        <v>41239</v>
      </c>
      <c r="G854" s="2">
        <v>32511</v>
      </c>
      <c r="H854">
        <v>36</v>
      </c>
      <c r="I854" t="s">
        <v>27</v>
      </c>
      <c r="J854" s="2"/>
      <c r="K854" t="s">
        <v>28</v>
      </c>
      <c r="L854">
        <v>42</v>
      </c>
      <c r="M854" t="s">
        <v>29</v>
      </c>
      <c r="N854" t="s">
        <v>79</v>
      </c>
      <c r="O854">
        <f t="shared" si="26"/>
        <v>1200</v>
      </c>
      <c r="P854">
        <v>900</v>
      </c>
      <c r="Q854">
        <v>250</v>
      </c>
      <c r="R854">
        <v>0</v>
      </c>
      <c r="S854">
        <v>0</v>
      </c>
      <c r="T854">
        <v>0</v>
      </c>
      <c r="U854">
        <v>0</v>
      </c>
      <c r="V854">
        <v>125</v>
      </c>
      <c r="W854">
        <v>0</v>
      </c>
      <c r="X854">
        <v>50</v>
      </c>
      <c r="Y854">
        <v>1319.7</v>
      </c>
      <c r="Z854">
        <f t="shared" si="27"/>
        <v>2519.6999999999998</v>
      </c>
    </row>
    <row r="855" spans="1:26" x14ac:dyDescent="0.3">
      <c r="A855">
        <v>1</v>
      </c>
      <c r="B855">
        <v>87252</v>
      </c>
      <c r="C855" t="s">
        <v>133</v>
      </c>
      <c r="D855" t="s">
        <v>32</v>
      </c>
      <c r="E855">
        <v>21280</v>
      </c>
      <c r="F855" s="2">
        <v>41239</v>
      </c>
      <c r="G855" s="2">
        <v>31970</v>
      </c>
      <c r="H855">
        <v>38</v>
      </c>
      <c r="I855" t="s">
        <v>27</v>
      </c>
      <c r="J855" s="2"/>
      <c r="K855" t="s">
        <v>28</v>
      </c>
      <c r="L855">
        <v>42</v>
      </c>
      <c r="M855" t="s">
        <v>29</v>
      </c>
      <c r="N855" t="s">
        <v>79</v>
      </c>
      <c r="O855">
        <f t="shared" si="26"/>
        <v>1300</v>
      </c>
      <c r="P855">
        <v>850</v>
      </c>
      <c r="Q855">
        <v>250</v>
      </c>
      <c r="R855">
        <v>0</v>
      </c>
      <c r="S855">
        <v>0</v>
      </c>
      <c r="T855">
        <v>0</v>
      </c>
      <c r="U855">
        <v>0</v>
      </c>
      <c r="V855">
        <v>150</v>
      </c>
      <c r="W855">
        <v>0</v>
      </c>
      <c r="X855">
        <v>200</v>
      </c>
      <c r="Y855">
        <v>1338.38</v>
      </c>
      <c r="Z855">
        <f t="shared" si="27"/>
        <v>2638.38</v>
      </c>
    </row>
    <row r="856" spans="1:26" x14ac:dyDescent="0.3">
      <c r="A856">
        <v>1</v>
      </c>
      <c r="B856">
        <v>87273</v>
      </c>
      <c r="C856" t="s">
        <v>832</v>
      </c>
      <c r="D856" t="s">
        <v>44</v>
      </c>
      <c r="E856">
        <v>10055</v>
      </c>
      <c r="F856" s="2">
        <v>41244</v>
      </c>
      <c r="G856" s="2">
        <v>33295</v>
      </c>
      <c r="H856">
        <v>34</v>
      </c>
      <c r="I856" t="s">
        <v>27</v>
      </c>
      <c r="J856" s="2"/>
      <c r="K856" t="s">
        <v>28</v>
      </c>
      <c r="L856">
        <v>30</v>
      </c>
      <c r="M856" t="s">
        <v>118</v>
      </c>
      <c r="N856" t="s">
        <v>833</v>
      </c>
      <c r="O856">
        <f t="shared" si="26"/>
        <v>7000</v>
      </c>
      <c r="P856">
        <v>3000</v>
      </c>
      <c r="Q856">
        <v>0</v>
      </c>
      <c r="R856">
        <v>1000</v>
      </c>
      <c r="S856">
        <v>3000</v>
      </c>
      <c r="T856">
        <v>0</v>
      </c>
      <c r="U856">
        <v>0</v>
      </c>
      <c r="V856">
        <v>100</v>
      </c>
      <c r="W856">
        <v>0</v>
      </c>
      <c r="X856">
        <v>0</v>
      </c>
      <c r="Y856">
        <v>1841.77</v>
      </c>
      <c r="Z856">
        <f t="shared" si="27"/>
        <v>8841.77</v>
      </c>
    </row>
    <row r="857" spans="1:26" x14ac:dyDescent="0.3">
      <c r="A857">
        <v>1</v>
      </c>
      <c r="B857">
        <v>87474</v>
      </c>
      <c r="C857" t="s">
        <v>834</v>
      </c>
      <c r="D857" t="s">
        <v>44</v>
      </c>
      <c r="E857">
        <v>11081</v>
      </c>
      <c r="F857" s="2">
        <v>41293</v>
      </c>
      <c r="G857" s="2">
        <v>30200</v>
      </c>
      <c r="H857">
        <v>43</v>
      </c>
      <c r="I857" t="s">
        <v>27</v>
      </c>
      <c r="J857" s="2"/>
      <c r="K857" t="s">
        <v>28</v>
      </c>
      <c r="L857">
        <v>30</v>
      </c>
      <c r="M857" t="s">
        <v>70</v>
      </c>
      <c r="N857" t="s">
        <v>695</v>
      </c>
      <c r="O857">
        <f t="shared" si="26"/>
        <v>7250</v>
      </c>
      <c r="P857">
        <v>3500</v>
      </c>
      <c r="Q857">
        <v>500</v>
      </c>
      <c r="R857">
        <v>1200</v>
      </c>
      <c r="S857">
        <v>600</v>
      </c>
      <c r="T857">
        <v>0</v>
      </c>
      <c r="U857">
        <v>0</v>
      </c>
      <c r="V857">
        <v>1500</v>
      </c>
      <c r="W857">
        <v>0</v>
      </c>
      <c r="X857">
        <v>1450</v>
      </c>
      <c r="Y857">
        <v>2757.76</v>
      </c>
      <c r="Z857">
        <f t="shared" si="27"/>
        <v>10007.76</v>
      </c>
    </row>
    <row r="858" spans="1:26" x14ac:dyDescent="0.3">
      <c r="A858">
        <v>1</v>
      </c>
      <c r="B858">
        <v>87507</v>
      </c>
      <c r="C858" t="s">
        <v>408</v>
      </c>
      <c r="D858" t="s">
        <v>32</v>
      </c>
      <c r="E858">
        <v>21277</v>
      </c>
      <c r="F858" s="2">
        <v>41314</v>
      </c>
      <c r="G858" s="2">
        <v>32393</v>
      </c>
      <c r="H858">
        <v>37</v>
      </c>
      <c r="I858" t="s">
        <v>27</v>
      </c>
      <c r="J858" s="2"/>
      <c r="K858" t="s">
        <v>28</v>
      </c>
      <c r="L858">
        <v>30</v>
      </c>
      <c r="M858" t="s">
        <v>142</v>
      </c>
      <c r="N858" t="s">
        <v>695</v>
      </c>
      <c r="O858">
        <f t="shared" si="26"/>
        <v>14500</v>
      </c>
      <c r="P858">
        <v>7000</v>
      </c>
      <c r="Q858">
        <v>1000</v>
      </c>
      <c r="R858">
        <v>2500</v>
      </c>
      <c r="S858">
        <v>1000</v>
      </c>
      <c r="T858">
        <v>0</v>
      </c>
      <c r="U858">
        <v>0</v>
      </c>
      <c r="V858">
        <v>4000</v>
      </c>
      <c r="W858">
        <v>0</v>
      </c>
      <c r="X858">
        <v>3000</v>
      </c>
      <c r="Y858">
        <v>4185.84</v>
      </c>
      <c r="Z858">
        <f t="shared" si="27"/>
        <v>18685.84</v>
      </c>
    </row>
    <row r="859" spans="1:26" x14ac:dyDescent="0.3">
      <c r="A859">
        <v>1</v>
      </c>
      <c r="B859">
        <v>87537</v>
      </c>
      <c r="C859" t="s">
        <v>835</v>
      </c>
      <c r="D859" t="s">
        <v>39</v>
      </c>
      <c r="E859">
        <v>29397</v>
      </c>
      <c r="F859" s="2">
        <v>41386</v>
      </c>
      <c r="G859" s="2">
        <v>33667</v>
      </c>
      <c r="H859">
        <v>33</v>
      </c>
      <c r="I859" t="s">
        <v>27</v>
      </c>
      <c r="J859" s="2"/>
      <c r="K859" t="s">
        <v>28</v>
      </c>
      <c r="L859">
        <v>42</v>
      </c>
      <c r="M859" t="s">
        <v>59</v>
      </c>
      <c r="N859" t="s">
        <v>51</v>
      </c>
      <c r="O859">
        <f t="shared" si="26"/>
        <v>1150</v>
      </c>
      <c r="P859">
        <v>950</v>
      </c>
      <c r="Q859">
        <v>200</v>
      </c>
      <c r="R859">
        <v>0</v>
      </c>
      <c r="S859">
        <v>0</v>
      </c>
      <c r="T859">
        <v>0</v>
      </c>
      <c r="U859">
        <v>0</v>
      </c>
      <c r="V859">
        <v>0</v>
      </c>
      <c r="W859">
        <v>0</v>
      </c>
      <c r="X859">
        <v>0</v>
      </c>
      <c r="Y859">
        <v>1300.6400000000001</v>
      </c>
      <c r="Z859">
        <f t="shared" si="27"/>
        <v>2450.6400000000003</v>
      </c>
    </row>
    <row r="860" spans="1:26" x14ac:dyDescent="0.3">
      <c r="A860">
        <v>1</v>
      </c>
      <c r="B860">
        <v>87540</v>
      </c>
      <c r="C860" t="s">
        <v>836</v>
      </c>
      <c r="D860" t="s">
        <v>32</v>
      </c>
      <c r="E860">
        <v>21268</v>
      </c>
      <c r="F860" s="2">
        <v>41386</v>
      </c>
      <c r="G860" s="2">
        <v>30035</v>
      </c>
      <c r="H860">
        <v>43</v>
      </c>
      <c r="I860" t="s">
        <v>27</v>
      </c>
      <c r="J860" s="2"/>
      <c r="K860" t="s">
        <v>28</v>
      </c>
      <c r="L860">
        <v>42</v>
      </c>
      <c r="M860" t="s">
        <v>59</v>
      </c>
      <c r="N860" t="s">
        <v>33</v>
      </c>
      <c r="O860">
        <f t="shared" si="26"/>
        <v>1100</v>
      </c>
      <c r="P860">
        <v>900</v>
      </c>
      <c r="Q860">
        <v>200</v>
      </c>
      <c r="R860">
        <v>0</v>
      </c>
      <c r="S860">
        <v>0</v>
      </c>
      <c r="T860">
        <v>0</v>
      </c>
      <c r="U860">
        <v>0</v>
      </c>
      <c r="V860">
        <v>0</v>
      </c>
      <c r="W860">
        <v>0</v>
      </c>
      <c r="X860">
        <v>0</v>
      </c>
      <c r="Y860">
        <v>1289.56</v>
      </c>
      <c r="Z860">
        <f t="shared" si="27"/>
        <v>2389.56</v>
      </c>
    </row>
    <row r="861" spans="1:26" x14ac:dyDescent="0.3">
      <c r="A861">
        <v>1</v>
      </c>
      <c r="B861">
        <v>87547</v>
      </c>
      <c r="C861" t="s">
        <v>133</v>
      </c>
      <c r="D861" t="s">
        <v>39</v>
      </c>
      <c r="E861">
        <v>29390</v>
      </c>
      <c r="F861" s="2">
        <v>41386</v>
      </c>
      <c r="G861" s="2">
        <v>31902</v>
      </c>
      <c r="H861">
        <v>38</v>
      </c>
      <c r="I861" t="s">
        <v>27</v>
      </c>
      <c r="J861" s="2"/>
      <c r="K861" t="s">
        <v>28</v>
      </c>
      <c r="L861">
        <v>42</v>
      </c>
      <c r="M861" t="s">
        <v>59</v>
      </c>
      <c r="N861" t="s">
        <v>51</v>
      </c>
      <c r="O861">
        <f t="shared" si="26"/>
        <v>1150</v>
      </c>
      <c r="P861">
        <v>950</v>
      </c>
      <c r="Q861">
        <v>200</v>
      </c>
      <c r="R861">
        <v>0</v>
      </c>
      <c r="S861">
        <v>0</v>
      </c>
      <c r="T861">
        <v>0</v>
      </c>
      <c r="U861">
        <v>0</v>
      </c>
      <c r="V861">
        <v>0</v>
      </c>
      <c r="W861">
        <v>0</v>
      </c>
      <c r="X861">
        <v>0</v>
      </c>
      <c r="Y861">
        <v>1300.6400000000001</v>
      </c>
      <c r="Z861">
        <f t="shared" si="27"/>
        <v>2450.6400000000003</v>
      </c>
    </row>
    <row r="862" spans="1:26" x14ac:dyDescent="0.3">
      <c r="A862">
        <v>1</v>
      </c>
      <c r="B862">
        <v>87550</v>
      </c>
      <c r="C862" t="s">
        <v>837</v>
      </c>
      <c r="D862" t="s">
        <v>39</v>
      </c>
      <c r="E862">
        <v>29391</v>
      </c>
      <c r="F862" s="2">
        <v>41390</v>
      </c>
      <c r="G862" s="2">
        <v>26303</v>
      </c>
      <c r="H862">
        <v>53</v>
      </c>
      <c r="I862" t="s">
        <v>27</v>
      </c>
      <c r="J862" s="2"/>
      <c r="K862" t="s">
        <v>28</v>
      </c>
      <c r="L862">
        <v>42</v>
      </c>
      <c r="M862" t="s">
        <v>59</v>
      </c>
      <c r="N862" t="s">
        <v>838</v>
      </c>
      <c r="O862">
        <f t="shared" si="26"/>
        <v>1350</v>
      </c>
      <c r="P862">
        <v>1150</v>
      </c>
      <c r="Q862">
        <v>200</v>
      </c>
      <c r="R862">
        <v>0</v>
      </c>
      <c r="S862">
        <v>0</v>
      </c>
      <c r="T862">
        <v>0</v>
      </c>
      <c r="U862">
        <v>0</v>
      </c>
      <c r="V862">
        <v>0</v>
      </c>
      <c r="W862">
        <v>0</v>
      </c>
      <c r="X862">
        <v>0</v>
      </c>
      <c r="Y862">
        <v>1345.02</v>
      </c>
      <c r="Z862">
        <f t="shared" si="27"/>
        <v>2695.02</v>
      </c>
    </row>
    <row r="863" spans="1:26" x14ac:dyDescent="0.3">
      <c r="A863">
        <v>1</v>
      </c>
      <c r="B863">
        <v>87553</v>
      </c>
      <c r="C863" t="s">
        <v>839</v>
      </c>
      <c r="D863" t="s">
        <v>32</v>
      </c>
      <c r="E863">
        <v>21282</v>
      </c>
      <c r="F863" s="2">
        <v>41389</v>
      </c>
      <c r="G863" s="2">
        <v>31997</v>
      </c>
      <c r="H863">
        <v>38</v>
      </c>
      <c r="I863" t="s">
        <v>27</v>
      </c>
      <c r="J863" s="2"/>
      <c r="K863" t="s">
        <v>28</v>
      </c>
      <c r="L863">
        <v>42</v>
      </c>
      <c r="M863" t="s">
        <v>59</v>
      </c>
      <c r="N863" t="s">
        <v>33</v>
      </c>
      <c r="O863">
        <f t="shared" si="26"/>
        <v>1200</v>
      </c>
      <c r="P863">
        <v>1000</v>
      </c>
      <c r="Q863">
        <v>200</v>
      </c>
      <c r="R863">
        <v>0</v>
      </c>
      <c r="S863">
        <v>0</v>
      </c>
      <c r="T863">
        <v>0</v>
      </c>
      <c r="U863">
        <v>0</v>
      </c>
      <c r="V863">
        <v>0</v>
      </c>
      <c r="W863">
        <v>0</v>
      </c>
      <c r="X863">
        <v>0</v>
      </c>
      <c r="Y863">
        <v>1311.74</v>
      </c>
      <c r="Z863">
        <f t="shared" si="27"/>
        <v>2511.7399999999998</v>
      </c>
    </row>
    <row r="864" spans="1:26" x14ac:dyDescent="0.3">
      <c r="A864">
        <v>1</v>
      </c>
      <c r="B864">
        <v>87554</v>
      </c>
      <c r="C864" t="s">
        <v>840</v>
      </c>
      <c r="D864" t="s">
        <v>32</v>
      </c>
      <c r="E864">
        <v>21281</v>
      </c>
      <c r="F864" s="2">
        <v>41389</v>
      </c>
      <c r="G864" s="2">
        <v>30020</v>
      </c>
      <c r="H864">
        <v>43</v>
      </c>
      <c r="I864" t="s">
        <v>27</v>
      </c>
      <c r="J864" s="2"/>
      <c r="K864" t="s">
        <v>28</v>
      </c>
      <c r="L864">
        <v>42</v>
      </c>
      <c r="M864" t="s">
        <v>59</v>
      </c>
      <c r="N864" t="s">
        <v>33</v>
      </c>
      <c r="O864">
        <f t="shared" si="26"/>
        <v>1150</v>
      </c>
      <c r="P864">
        <v>950</v>
      </c>
      <c r="Q864">
        <v>200</v>
      </c>
      <c r="R864">
        <v>0</v>
      </c>
      <c r="S864">
        <v>0</v>
      </c>
      <c r="T864">
        <v>0</v>
      </c>
      <c r="U864">
        <v>0</v>
      </c>
      <c r="V864">
        <v>0</v>
      </c>
      <c r="W864">
        <v>0</v>
      </c>
      <c r="X864">
        <v>0</v>
      </c>
      <c r="Y864">
        <v>1300.6400000000001</v>
      </c>
      <c r="Z864">
        <f t="shared" si="27"/>
        <v>2450.6400000000003</v>
      </c>
    </row>
    <row r="865" spans="1:26" x14ac:dyDescent="0.3">
      <c r="A865">
        <v>1</v>
      </c>
      <c r="B865">
        <v>87557</v>
      </c>
      <c r="C865" t="s">
        <v>733</v>
      </c>
      <c r="D865" t="s">
        <v>39</v>
      </c>
      <c r="E865">
        <v>29397</v>
      </c>
      <c r="F865" s="2">
        <v>41389</v>
      </c>
      <c r="G865" s="2">
        <v>31802</v>
      </c>
      <c r="H865">
        <v>38</v>
      </c>
      <c r="I865" t="s">
        <v>27</v>
      </c>
      <c r="J865" s="2"/>
      <c r="K865" t="s">
        <v>28</v>
      </c>
      <c r="L865">
        <v>42</v>
      </c>
      <c r="M865" t="s">
        <v>59</v>
      </c>
      <c r="N865" t="s">
        <v>33</v>
      </c>
      <c r="O865">
        <f t="shared" si="26"/>
        <v>1150</v>
      </c>
      <c r="P865">
        <v>950</v>
      </c>
      <c r="Q865">
        <v>200</v>
      </c>
      <c r="R865">
        <v>0</v>
      </c>
      <c r="S865">
        <v>0</v>
      </c>
      <c r="T865">
        <v>0</v>
      </c>
      <c r="U865">
        <v>0</v>
      </c>
      <c r="V865">
        <v>0</v>
      </c>
      <c r="W865">
        <v>0</v>
      </c>
      <c r="X865">
        <v>0</v>
      </c>
      <c r="Y865">
        <v>1300.6400000000001</v>
      </c>
      <c r="Z865">
        <f t="shared" si="27"/>
        <v>2450.6400000000003</v>
      </c>
    </row>
    <row r="866" spans="1:26" x14ac:dyDescent="0.3">
      <c r="A866">
        <v>1</v>
      </c>
      <c r="B866">
        <v>87564</v>
      </c>
      <c r="C866" t="s">
        <v>133</v>
      </c>
      <c r="D866" t="s">
        <v>39</v>
      </c>
      <c r="E866">
        <v>29391</v>
      </c>
      <c r="F866" s="2">
        <v>41390</v>
      </c>
      <c r="G866" s="2">
        <v>32398</v>
      </c>
      <c r="H866">
        <v>37</v>
      </c>
      <c r="I866" t="s">
        <v>27</v>
      </c>
      <c r="J866" s="2"/>
      <c r="K866" t="s">
        <v>28</v>
      </c>
      <c r="L866">
        <v>42</v>
      </c>
      <c r="M866" t="s">
        <v>59</v>
      </c>
      <c r="N866" t="s">
        <v>51</v>
      </c>
      <c r="O866">
        <f t="shared" si="26"/>
        <v>1150</v>
      </c>
      <c r="P866">
        <v>950</v>
      </c>
      <c r="Q866">
        <v>200</v>
      </c>
      <c r="R866">
        <v>0</v>
      </c>
      <c r="S866">
        <v>0</v>
      </c>
      <c r="T866">
        <v>0</v>
      </c>
      <c r="U866">
        <v>0</v>
      </c>
      <c r="V866">
        <v>0</v>
      </c>
      <c r="W866">
        <v>0</v>
      </c>
      <c r="X866">
        <v>0</v>
      </c>
      <c r="Y866">
        <v>1300.6400000000001</v>
      </c>
      <c r="Z866">
        <f t="shared" si="27"/>
        <v>2450.6400000000003</v>
      </c>
    </row>
    <row r="867" spans="1:26" x14ac:dyDescent="0.3">
      <c r="A867">
        <v>1</v>
      </c>
      <c r="B867">
        <v>87579</v>
      </c>
      <c r="C867" t="s">
        <v>841</v>
      </c>
      <c r="D867" t="s">
        <v>32</v>
      </c>
      <c r="E867">
        <v>21280</v>
      </c>
      <c r="F867" s="2">
        <v>41393</v>
      </c>
      <c r="G867" s="2">
        <v>31177</v>
      </c>
      <c r="H867">
        <v>40</v>
      </c>
      <c r="I867" t="s">
        <v>27</v>
      </c>
      <c r="J867" s="2"/>
      <c r="K867" t="s">
        <v>28</v>
      </c>
      <c r="L867">
        <v>42</v>
      </c>
      <c r="M867" t="s">
        <v>59</v>
      </c>
      <c r="N867" t="s">
        <v>79</v>
      </c>
      <c r="O867">
        <f t="shared" si="26"/>
        <v>1300</v>
      </c>
      <c r="P867">
        <v>900</v>
      </c>
      <c r="Q867">
        <v>200</v>
      </c>
      <c r="R867">
        <v>0</v>
      </c>
      <c r="S867">
        <v>0</v>
      </c>
      <c r="T867">
        <v>0</v>
      </c>
      <c r="U867">
        <v>0</v>
      </c>
      <c r="V867">
        <v>200</v>
      </c>
      <c r="W867">
        <v>0</v>
      </c>
      <c r="X867">
        <v>200</v>
      </c>
      <c r="Y867">
        <v>1329.26</v>
      </c>
      <c r="Z867">
        <f t="shared" si="27"/>
        <v>2629.26</v>
      </c>
    </row>
    <row r="868" spans="1:26" x14ac:dyDescent="0.3">
      <c r="A868">
        <v>1</v>
      </c>
      <c r="B868">
        <v>87584</v>
      </c>
      <c r="C868" t="s">
        <v>842</v>
      </c>
      <c r="D868" t="s">
        <v>39</v>
      </c>
      <c r="E868">
        <v>29397</v>
      </c>
      <c r="F868" s="2">
        <v>41393</v>
      </c>
      <c r="G868" s="2">
        <v>27468</v>
      </c>
      <c r="H868">
        <v>50</v>
      </c>
      <c r="I868" t="s">
        <v>27</v>
      </c>
      <c r="J868" s="2"/>
      <c r="K868" t="s">
        <v>28</v>
      </c>
      <c r="L868">
        <v>42</v>
      </c>
      <c r="M868" t="s">
        <v>59</v>
      </c>
      <c r="N868" t="s">
        <v>843</v>
      </c>
      <c r="O868">
        <f t="shared" si="26"/>
        <v>1450</v>
      </c>
      <c r="P868">
        <v>1250</v>
      </c>
      <c r="Q868">
        <v>200</v>
      </c>
      <c r="R868">
        <v>0</v>
      </c>
      <c r="S868">
        <v>0</v>
      </c>
      <c r="T868">
        <v>0</v>
      </c>
      <c r="U868">
        <v>0</v>
      </c>
      <c r="V868">
        <v>0</v>
      </c>
      <c r="W868">
        <v>0</v>
      </c>
      <c r="X868">
        <v>0</v>
      </c>
      <c r="Y868">
        <v>1367.21</v>
      </c>
      <c r="Z868">
        <f t="shared" si="27"/>
        <v>2817.21</v>
      </c>
    </row>
    <row r="869" spans="1:26" x14ac:dyDescent="0.3">
      <c r="A869">
        <v>1</v>
      </c>
      <c r="B869">
        <v>87586</v>
      </c>
      <c r="C869" t="s">
        <v>844</v>
      </c>
      <c r="D869" t="s">
        <v>39</v>
      </c>
      <c r="E869">
        <v>29397</v>
      </c>
      <c r="F869" s="2">
        <v>41393</v>
      </c>
      <c r="G869" s="2">
        <v>30513</v>
      </c>
      <c r="H869">
        <v>42</v>
      </c>
      <c r="I869" t="s">
        <v>27</v>
      </c>
      <c r="J869" s="2"/>
      <c r="K869" t="s">
        <v>28</v>
      </c>
      <c r="L869">
        <v>42</v>
      </c>
      <c r="M869" t="s">
        <v>59</v>
      </c>
      <c r="N869" t="s">
        <v>51</v>
      </c>
      <c r="O869">
        <f t="shared" si="26"/>
        <v>1100</v>
      </c>
      <c r="P869">
        <v>900</v>
      </c>
      <c r="Q869">
        <v>200</v>
      </c>
      <c r="R869">
        <v>0</v>
      </c>
      <c r="S869">
        <v>0</v>
      </c>
      <c r="T869">
        <v>0</v>
      </c>
      <c r="U869">
        <v>0</v>
      </c>
      <c r="V869">
        <v>0</v>
      </c>
      <c r="W869">
        <v>0</v>
      </c>
      <c r="X869">
        <v>0</v>
      </c>
      <c r="Y869">
        <v>1289.56</v>
      </c>
      <c r="Z869">
        <f t="shared" si="27"/>
        <v>2389.56</v>
      </c>
    </row>
    <row r="870" spans="1:26" x14ac:dyDescent="0.3">
      <c r="A870">
        <v>1</v>
      </c>
      <c r="B870">
        <v>87592</v>
      </c>
      <c r="C870" t="s">
        <v>845</v>
      </c>
      <c r="D870" t="s">
        <v>39</v>
      </c>
      <c r="E870">
        <v>29397</v>
      </c>
      <c r="F870" s="2">
        <v>41393</v>
      </c>
      <c r="G870" s="2">
        <v>30879</v>
      </c>
      <c r="H870">
        <v>41</v>
      </c>
      <c r="I870" t="s">
        <v>27</v>
      </c>
      <c r="J870" s="2"/>
      <c r="K870" t="s">
        <v>28</v>
      </c>
      <c r="L870">
        <v>42</v>
      </c>
      <c r="M870" t="s">
        <v>59</v>
      </c>
      <c r="N870" t="s">
        <v>51</v>
      </c>
      <c r="O870">
        <f t="shared" si="26"/>
        <v>1100</v>
      </c>
      <c r="P870">
        <v>900</v>
      </c>
      <c r="Q870">
        <v>200</v>
      </c>
      <c r="R870">
        <v>0</v>
      </c>
      <c r="S870">
        <v>0</v>
      </c>
      <c r="T870">
        <v>0</v>
      </c>
      <c r="U870">
        <v>0</v>
      </c>
      <c r="V870">
        <v>0</v>
      </c>
      <c r="W870">
        <v>0</v>
      </c>
      <c r="X870">
        <v>0</v>
      </c>
      <c r="Y870">
        <v>1289.56</v>
      </c>
      <c r="Z870">
        <f t="shared" si="27"/>
        <v>2389.56</v>
      </c>
    </row>
    <row r="871" spans="1:26" x14ac:dyDescent="0.3">
      <c r="A871">
        <v>1</v>
      </c>
      <c r="B871">
        <v>87594</v>
      </c>
      <c r="C871" t="s">
        <v>841</v>
      </c>
      <c r="D871" t="s">
        <v>39</v>
      </c>
      <c r="E871">
        <v>29000</v>
      </c>
      <c r="F871" s="2">
        <v>41393</v>
      </c>
      <c r="G871" s="2">
        <v>30797</v>
      </c>
      <c r="H871">
        <v>41</v>
      </c>
      <c r="I871" t="s">
        <v>27</v>
      </c>
      <c r="J871" s="2"/>
      <c r="K871" t="s">
        <v>28</v>
      </c>
      <c r="L871">
        <v>42</v>
      </c>
      <c r="M871" t="s">
        <v>59</v>
      </c>
      <c r="N871" t="s">
        <v>33</v>
      </c>
      <c r="O871">
        <f t="shared" si="26"/>
        <v>1100</v>
      </c>
      <c r="P871">
        <v>900</v>
      </c>
      <c r="Q871">
        <v>200</v>
      </c>
      <c r="R871">
        <v>0</v>
      </c>
      <c r="S871">
        <v>0</v>
      </c>
      <c r="T871">
        <v>0</v>
      </c>
      <c r="U871">
        <v>0</v>
      </c>
      <c r="V871">
        <v>0</v>
      </c>
      <c r="W871">
        <v>0</v>
      </c>
      <c r="X871">
        <v>0</v>
      </c>
      <c r="Y871">
        <v>1289.56</v>
      </c>
      <c r="Z871">
        <f t="shared" si="27"/>
        <v>2389.56</v>
      </c>
    </row>
    <row r="872" spans="1:26" x14ac:dyDescent="0.3">
      <c r="A872">
        <v>1</v>
      </c>
      <c r="B872">
        <v>87596</v>
      </c>
      <c r="C872" t="s">
        <v>846</v>
      </c>
      <c r="D872" t="s">
        <v>32</v>
      </c>
      <c r="E872">
        <v>21277</v>
      </c>
      <c r="F872" s="2">
        <v>41393</v>
      </c>
      <c r="G872" s="2">
        <v>29294</v>
      </c>
      <c r="H872">
        <v>45</v>
      </c>
      <c r="I872" t="s">
        <v>27</v>
      </c>
      <c r="J872" s="2"/>
      <c r="K872" t="s">
        <v>28</v>
      </c>
      <c r="L872">
        <v>42</v>
      </c>
      <c r="M872" t="s">
        <v>59</v>
      </c>
      <c r="N872" t="s">
        <v>51</v>
      </c>
      <c r="O872">
        <f t="shared" si="26"/>
        <v>1100</v>
      </c>
      <c r="P872">
        <v>900</v>
      </c>
      <c r="Q872">
        <v>200</v>
      </c>
      <c r="R872">
        <v>0</v>
      </c>
      <c r="S872">
        <v>0</v>
      </c>
      <c r="T872">
        <v>0</v>
      </c>
      <c r="U872">
        <v>0</v>
      </c>
      <c r="V872">
        <v>0</v>
      </c>
      <c r="W872">
        <v>0</v>
      </c>
      <c r="X872">
        <v>0</v>
      </c>
      <c r="Y872">
        <v>1289.56</v>
      </c>
      <c r="Z872">
        <f t="shared" si="27"/>
        <v>2389.56</v>
      </c>
    </row>
    <row r="873" spans="1:26" x14ac:dyDescent="0.3">
      <c r="A873">
        <v>1</v>
      </c>
      <c r="B873">
        <v>87611</v>
      </c>
      <c r="C873" t="s">
        <v>847</v>
      </c>
      <c r="D873" t="s">
        <v>39</v>
      </c>
      <c r="E873">
        <v>29391</v>
      </c>
      <c r="F873" s="2">
        <v>41396</v>
      </c>
      <c r="G873" s="2">
        <v>31131</v>
      </c>
      <c r="H873">
        <v>40</v>
      </c>
      <c r="I873" t="s">
        <v>27</v>
      </c>
      <c r="J873" s="2"/>
      <c r="K873" t="s">
        <v>28</v>
      </c>
      <c r="L873">
        <v>42</v>
      </c>
      <c r="M873" t="s">
        <v>59</v>
      </c>
      <c r="N873" t="s">
        <v>51</v>
      </c>
      <c r="O873">
        <f t="shared" si="26"/>
        <v>1100</v>
      </c>
      <c r="P873">
        <v>900</v>
      </c>
      <c r="Q873">
        <v>200</v>
      </c>
      <c r="R873">
        <v>0</v>
      </c>
      <c r="S873">
        <v>0</v>
      </c>
      <c r="T873">
        <v>0</v>
      </c>
      <c r="U873">
        <v>0</v>
      </c>
      <c r="V873">
        <v>0</v>
      </c>
      <c r="W873">
        <v>0</v>
      </c>
      <c r="X873">
        <v>0</v>
      </c>
      <c r="Y873">
        <v>1289.56</v>
      </c>
      <c r="Z873">
        <f t="shared" si="27"/>
        <v>2389.56</v>
      </c>
    </row>
    <row r="874" spans="1:26" x14ac:dyDescent="0.3">
      <c r="A874">
        <v>1</v>
      </c>
      <c r="B874">
        <v>87621</v>
      </c>
      <c r="C874" t="s">
        <v>63</v>
      </c>
      <c r="D874" t="s">
        <v>32</v>
      </c>
      <c r="E874">
        <v>21280</v>
      </c>
      <c r="F874" s="2">
        <v>41398</v>
      </c>
      <c r="G874" s="2">
        <v>28642</v>
      </c>
      <c r="H874">
        <v>47</v>
      </c>
      <c r="I874" t="s">
        <v>27</v>
      </c>
      <c r="J874" s="2"/>
      <c r="K874" t="s">
        <v>28</v>
      </c>
      <c r="L874">
        <v>30</v>
      </c>
      <c r="M874" t="s">
        <v>59</v>
      </c>
      <c r="N874" t="s">
        <v>119</v>
      </c>
      <c r="O874">
        <f t="shared" si="26"/>
        <v>2200</v>
      </c>
      <c r="P874">
        <v>1400</v>
      </c>
      <c r="Q874">
        <v>300</v>
      </c>
      <c r="R874">
        <v>0</v>
      </c>
      <c r="S874">
        <v>0</v>
      </c>
      <c r="T874">
        <v>0</v>
      </c>
      <c r="U874">
        <v>0</v>
      </c>
      <c r="V874">
        <v>0</v>
      </c>
      <c r="W874">
        <v>0</v>
      </c>
      <c r="X874">
        <v>500</v>
      </c>
      <c r="Y874">
        <v>1656.75</v>
      </c>
      <c r="Z874">
        <f t="shared" si="27"/>
        <v>3856.75</v>
      </c>
    </row>
    <row r="875" spans="1:26" x14ac:dyDescent="0.3">
      <c r="A875">
        <v>1</v>
      </c>
      <c r="B875">
        <v>87640</v>
      </c>
      <c r="C875" t="s">
        <v>848</v>
      </c>
      <c r="D875" t="s">
        <v>32</v>
      </c>
      <c r="E875">
        <v>21281</v>
      </c>
      <c r="F875" s="2">
        <v>41401</v>
      </c>
      <c r="G875" s="2">
        <v>32724</v>
      </c>
      <c r="H875">
        <v>36</v>
      </c>
      <c r="I875" t="s">
        <v>27</v>
      </c>
      <c r="J875" s="2"/>
      <c r="K875" t="s">
        <v>28</v>
      </c>
      <c r="L875">
        <v>42</v>
      </c>
      <c r="M875" t="s">
        <v>59</v>
      </c>
      <c r="N875" t="s">
        <v>33</v>
      </c>
      <c r="O875">
        <f t="shared" si="26"/>
        <v>1100</v>
      </c>
      <c r="P875">
        <v>900</v>
      </c>
      <c r="Q875">
        <v>200</v>
      </c>
      <c r="R875">
        <v>0</v>
      </c>
      <c r="S875">
        <v>0</v>
      </c>
      <c r="T875">
        <v>0</v>
      </c>
      <c r="U875">
        <v>0</v>
      </c>
      <c r="V875">
        <v>0</v>
      </c>
      <c r="W875">
        <v>0</v>
      </c>
      <c r="X875">
        <v>0</v>
      </c>
      <c r="Y875">
        <v>1289.56</v>
      </c>
      <c r="Z875">
        <f t="shared" si="27"/>
        <v>2389.56</v>
      </c>
    </row>
    <row r="876" spans="1:26" x14ac:dyDescent="0.3">
      <c r="A876">
        <v>1</v>
      </c>
      <c r="B876">
        <v>87658</v>
      </c>
      <c r="C876" t="s">
        <v>849</v>
      </c>
      <c r="D876" t="s">
        <v>39</v>
      </c>
      <c r="E876">
        <v>29398</v>
      </c>
      <c r="F876" s="2">
        <v>41401</v>
      </c>
      <c r="G876" s="2">
        <v>31111</v>
      </c>
      <c r="H876">
        <v>40</v>
      </c>
      <c r="I876" t="s">
        <v>27</v>
      </c>
      <c r="J876" s="2"/>
      <c r="K876" t="s">
        <v>28</v>
      </c>
      <c r="L876">
        <v>42</v>
      </c>
      <c r="M876" t="s">
        <v>59</v>
      </c>
      <c r="N876" t="s">
        <v>51</v>
      </c>
      <c r="O876">
        <f t="shared" si="26"/>
        <v>1150</v>
      </c>
      <c r="P876">
        <v>950</v>
      </c>
      <c r="Q876">
        <v>200</v>
      </c>
      <c r="R876">
        <v>0</v>
      </c>
      <c r="S876">
        <v>0</v>
      </c>
      <c r="T876">
        <v>0</v>
      </c>
      <c r="U876">
        <v>0</v>
      </c>
      <c r="V876">
        <v>0</v>
      </c>
      <c r="W876">
        <v>0</v>
      </c>
      <c r="X876">
        <v>0</v>
      </c>
      <c r="Y876">
        <v>1300.6400000000001</v>
      </c>
      <c r="Z876">
        <f t="shared" si="27"/>
        <v>2450.6400000000003</v>
      </c>
    </row>
    <row r="877" spans="1:26" x14ac:dyDescent="0.3">
      <c r="A877">
        <v>1</v>
      </c>
      <c r="B877">
        <v>87662</v>
      </c>
      <c r="C877" t="s">
        <v>850</v>
      </c>
      <c r="D877" t="s">
        <v>32</v>
      </c>
      <c r="E877">
        <v>21281</v>
      </c>
      <c r="F877" s="2">
        <v>41401</v>
      </c>
      <c r="G877" s="2">
        <v>30843</v>
      </c>
      <c r="H877">
        <v>41</v>
      </c>
      <c r="I877" t="s">
        <v>27</v>
      </c>
      <c r="J877" s="2"/>
      <c r="K877" t="s">
        <v>28</v>
      </c>
      <c r="L877">
        <v>42</v>
      </c>
      <c r="M877" t="s">
        <v>59</v>
      </c>
      <c r="N877" t="s">
        <v>51</v>
      </c>
      <c r="O877">
        <f t="shared" si="26"/>
        <v>1100</v>
      </c>
      <c r="P877">
        <v>900</v>
      </c>
      <c r="Q877">
        <v>200</v>
      </c>
      <c r="R877">
        <v>0</v>
      </c>
      <c r="S877">
        <v>0</v>
      </c>
      <c r="T877">
        <v>0</v>
      </c>
      <c r="U877">
        <v>0</v>
      </c>
      <c r="V877">
        <v>0</v>
      </c>
      <c r="W877">
        <v>0</v>
      </c>
      <c r="X877">
        <v>0</v>
      </c>
      <c r="Y877">
        <v>1289.56</v>
      </c>
      <c r="Z877">
        <f t="shared" si="27"/>
        <v>2389.56</v>
      </c>
    </row>
    <row r="878" spans="1:26" x14ac:dyDescent="0.3">
      <c r="A878">
        <v>1</v>
      </c>
      <c r="B878">
        <v>87678</v>
      </c>
      <c r="C878" t="s">
        <v>707</v>
      </c>
      <c r="D878" t="s">
        <v>32</v>
      </c>
      <c r="E878">
        <v>21277</v>
      </c>
      <c r="F878" s="2">
        <v>41401</v>
      </c>
      <c r="G878" s="2">
        <v>28260</v>
      </c>
      <c r="H878">
        <v>48</v>
      </c>
      <c r="I878" t="s">
        <v>27</v>
      </c>
      <c r="J878" s="2"/>
      <c r="K878" t="s">
        <v>28</v>
      </c>
      <c r="L878">
        <v>42</v>
      </c>
      <c r="M878" t="s">
        <v>59</v>
      </c>
      <c r="N878" t="s">
        <v>33</v>
      </c>
      <c r="O878">
        <f t="shared" si="26"/>
        <v>1150</v>
      </c>
      <c r="P878">
        <v>950</v>
      </c>
      <c r="Q878">
        <v>200</v>
      </c>
      <c r="R878">
        <v>0</v>
      </c>
      <c r="S878">
        <v>0</v>
      </c>
      <c r="T878">
        <v>0</v>
      </c>
      <c r="U878">
        <v>0</v>
      </c>
      <c r="V878">
        <v>0</v>
      </c>
      <c r="W878">
        <v>0</v>
      </c>
      <c r="X878">
        <v>0</v>
      </c>
      <c r="Y878">
        <v>1300.6400000000001</v>
      </c>
      <c r="Z878">
        <f t="shared" si="27"/>
        <v>2450.6400000000003</v>
      </c>
    </row>
    <row r="879" spans="1:26" x14ac:dyDescent="0.3">
      <c r="A879">
        <v>1</v>
      </c>
      <c r="B879">
        <v>87679</v>
      </c>
      <c r="C879" t="s">
        <v>851</v>
      </c>
      <c r="D879" t="s">
        <v>39</v>
      </c>
      <c r="E879">
        <v>29397</v>
      </c>
      <c r="F879" s="2">
        <v>41401</v>
      </c>
      <c r="G879" s="2">
        <v>27612</v>
      </c>
      <c r="H879">
        <v>50</v>
      </c>
      <c r="I879" t="s">
        <v>27</v>
      </c>
      <c r="J879" s="2"/>
      <c r="K879" t="s">
        <v>28</v>
      </c>
      <c r="L879">
        <v>42</v>
      </c>
      <c r="M879" t="s">
        <v>59</v>
      </c>
      <c r="N879" t="s">
        <v>33</v>
      </c>
      <c r="O879">
        <f t="shared" si="26"/>
        <v>1100</v>
      </c>
      <c r="P879">
        <v>900</v>
      </c>
      <c r="Q879">
        <v>200</v>
      </c>
      <c r="R879">
        <v>0</v>
      </c>
      <c r="S879">
        <v>0</v>
      </c>
      <c r="T879">
        <v>0</v>
      </c>
      <c r="U879">
        <v>0</v>
      </c>
      <c r="V879">
        <v>0</v>
      </c>
      <c r="W879">
        <v>0</v>
      </c>
      <c r="X879">
        <v>0</v>
      </c>
      <c r="Y879">
        <v>1289.56</v>
      </c>
      <c r="Z879">
        <f t="shared" si="27"/>
        <v>2389.56</v>
      </c>
    </row>
    <row r="880" spans="1:26" x14ac:dyDescent="0.3">
      <c r="A880">
        <v>1</v>
      </c>
      <c r="B880">
        <v>87701</v>
      </c>
      <c r="C880" t="s">
        <v>58</v>
      </c>
      <c r="D880" t="s">
        <v>32</v>
      </c>
      <c r="E880">
        <v>21281</v>
      </c>
      <c r="F880" s="2">
        <v>41410</v>
      </c>
      <c r="G880" s="2">
        <v>32776</v>
      </c>
      <c r="H880">
        <v>36</v>
      </c>
      <c r="I880" t="s">
        <v>27</v>
      </c>
      <c r="J880" s="2"/>
      <c r="K880" t="s">
        <v>28</v>
      </c>
      <c r="L880">
        <v>42</v>
      </c>
      <c r="M880" t="s">
        <v>29</v>
      </c>
      <c r="N880" t="s">
        <v>51</v>
      </c>
      <c r="O880">
        <f t="shared" si="26"/>
        <v>1100</v>
      </c>
      <c r="P880">
        <v>900</v>
      </c>
      <c r="Q880">
        <v>200</v>
      </c>
      <c r="R880">
        <v>0</v>
      </c>
      <c r="S880">
        <v>0</v>
      </c>
      <c r="T880">
        <v>0</v>
      </c>
      <c r="U880">
        <v>0</v>
      </c>
      <c r="V880">
        <v>0</v>
      </c>
      <c r="W880">
        <v>0</v>
      </c>
      <c r="X880">
        <v>0</v>
      </c>
      <c r="Y880">
        <v>1299.8499999999999</v>
      </c>
      <c r="Z880">
        <f t="shared" si="27"/>
        <v>2399.85</v>
      </c>
    </row>
    <row r="881" spans="1:26" x14ac:dyDescent="0.3">
      <c r="A881">
        <v>1</v>
      </c>
      <c r="B881">
        <v>87715</v>
      </c>
      <c r="C881" t="s">
        <v>25</v>
      </c>
      <c r="D881" t="s">
        <v>32</v>
      </c>
      <c r="E881">
        <v>21282</v>
      </c>
      <c r="F881" s="2">
        <v>41410</v>
      </c>
      <c r="G881" s="2">
        <v>32947</v>
      </c>
      <c r="H881">
        <v>35</v>
      </c>
      <c r="I881" t="s">
        <v>27</v>
      </c>
      <c r="J881" s="2"/>
      <c r="K881" t="s">
        <v>28</v>
      </c>
      <c r="L881">
        <v>42</v>
      </c>
      <c r="M881" t="s">
        <v>29</v>
      </c>
      <c r="N881" t="s">
        <v>51</v>
      </c>
      <c r="O881">
        <f t="shared" si="26"/>
        <v>1100</v>
      </c>
      <c r="P881">
        <v>900</v>
      </c>
      <c r="Q881">
        <v>200</v>
      </c>
      <c r="R881">
        <v>0</v>
      </c>
      <c r="S881">
        <v>0</v>
      </c>
      <c r="T881">
        <v>0</v>
      </c>
      <c r="U881">
        <v>0</v>
      </c>
      <c r="V881">
        <v>0</v>
      </c>
      <c r="W881">
        <v>0</v>
      </c>
      <c r="X881">
        <v>0</v>
      </c>
      <c r="Y881">
        <v>1299.8499999999999</v>
      </c>
      <c r="Z881">
        <f t="shared" si="27"/>
        <v>2399.85</v>
      </c>
    </row>
    <row r="882" spans="1:26" x14ac:dyDescent="0.3">
      <c r="A882">
        <v>1</v>
      </c>
      <c r="B882">
        <v>87716</v>
      </c>
      <c r="C882" t="s">
        <v>252</v>
      </c>
      <c r="D882" t="s">
        <v>32</v>
      </c>
      <c r="E882">
        <v>21268</v>
      </c>
      <c r="F882" s="2">
        <v>41411</v>
      </c>
      <c r="G882" s="2">
        <v>29587</v>
      </c>
      <c r="H882">
        <v>44</v>
      </c>
      <c r="I882" t="s">
        <v>27</v>
      </c>
      <c r="J882" s="2"/>
      <c r="K882" t="s">
        <v>28</v>
      </c>
      <c r="L882">
        <v>42</v>
      </c>
      <c r="M882" t="s">
        <v>29</v>
      </c>
      <c r="N882" t="s">
        <v>200</v>
      </c>
      <c r="O882">
        <f t="shared" si="26"/>
        <v>1100</v>
      </c>
      <c r="P882">
        <v>900</v>
      </c>
      <c r="Q882">
        <v>200</v>
      </c>
      <c r="R882">
        <v>0</v>
      </c>
      <c r="S882">
        <v>0</v>
      </c>
      <c r="T882">
        <v>0</v>
      </c>
      <c r="U882">
        <v>0</v>
      </c>
      <c r="V882">
        <v>0</v>
      </c>
      <c r="W882">
        <v>0</v>
      </c>
      <c r="X882">
        <v>0</v>
      </c>
      <c r="Y882">
        <v>1299.8499999999999</v>
      </c>
      <c r="Z882">
        <f t="shared" si="27"/>
        <v>2399.85</v>
      </c>
    </row>
    <row r="883" spans="1:26" x14ac:dyDescent="0.3">
      <c r="A883">
        <v>1</v>
      </c>
      <c r="B883">
        <v>87728</v>
      </c>
      <c r="C883" t="s">
        <v>852</v>
      </c>
      <c r="D883" t="s">
        <v>32</v>
      </c>
      <c r="E883">
        <v>21280</v>
      </c>
      <c r="F883" s="2">
        <v>41412</v>
      </c>
      <c r="G883" s="2">
        <v>32479</v>
      </c>
      <c r="H883">
        <v>37</v>
      </c>
      <c r="I883" t="s">
        <v>27</v>
      </c>
      <c r="J883" s="2"/>
      <c r="K883" t="s">
        <v>28</v>
      </c>
      <c r="L883">
        <v>42</v>
      </c>
      <c r="M883" t="s">
        <v>29</v>
      </c>
      <c r="N883" t="s">
        <v>79</v>
      </c>
      <c r="O883">
        <f t="shared" si="26"/>
        <v>1350</v>
      </c>
      <c r="P883">
        <v>1000</v>
      </c>
      <c r="Q883">
        <v>350</v>
      </c>
      <c r="R883">
        <v>0</v>
      </c>
      <c r="S883">
        <v>0</v>
      </c>
      <c r="T883">
        <v>0</v>
      </c>
      <c r="U883">
        <v>0</v>
      </c>
      <c r="V883">
        <v>200</v>
      </c>
      <c r="W883">
        <v>0</v>
      </c>
      <c r="X883">
        <v>0</v>
      </c>
      <c r="Y883">
        <v>1351.81</v>
      </c>
      <c r="Z883">
        <f t="shared" si="27"/>
        <v>2701.81</v>
      </c>
    </row>
    <row r="884" spans="1:26" x14ac:dyDescent="0.3">
      <c r="A884">
        <v>1</v>
      </c>
      <c r="B884">
        <v>87731</v>
      </c>
      <c r="C884" t="s">
        <v>853</v>
      </c>
      <c r="D884" t="s">
        <v>32</v>
      </c>
      <c r="E884">
        <v>21280</v>
      </c>
      <c r="F884" s="2">
        <v>41410</v>
      </c>
      <c r="G884" s="2">
        <v>32382</v>
      </c>
      <c r="H884">
        <v>37</v>
      </c>
      <c r="I884" t="s">
        <v>27</v>
      </c>
      <c r="J884" s="2"/>
      <c r="K884" t="s">
        <v>28</v>
      </c>
      <c r="L884">
        <v>42</v>
      </c>
      <c r="M884" t="s">
        <v>29</v>
      </c>
      <c r="N884" t="s">
        <v>200</v>
      </c>
      <c r="O884">
        <f t="shared" si="26"/>
        <v>1100</v>
      </c>
      <c r="P884">
        <v>900</v>
      </c>
      <c r="Q884">
        <v>200</v>
      </c>
      <c r="R884">
        <v>0</v>
      </c>
      <c r="S884">
        <v>0</v>
      </c>
      <c r="T884">
        <v>0</v>
      </c>
      <c r="U884">
        <v>0</v>
      </c>
      <c r="V884">
        <v>0</v>
      </c>
      <c r="W884">
        <v>0</v>
      </c>
      <c r="X884">
        <v>0</v>
      </c>
      <c r="Y884">
        <v>1299.8499999999999</v>
      </c>
      <c r="Z884">
        <f t="shared" si="27"/>
        <v>2399.85</v>
      </c>
    </row>
    <row r="885" spans="1:26" x14ac:dyDescent="0.3">
      <c r="A885">
        <v>1</v>
      </c>
      <c r="B885">
        <v>87733</v>
      </c>
      <c r="C885" t="s">
        <v>25</v>
      </c>
      <c r="D885" t="s">
        <v>32</v>
      </c>
      <c r="E885">
        <v>21282</v>
      </c>
      <c r="F885" s="2">
        <v>41410</v>
      </c>
      <c r="G885" s="2">
        <v>31413</v>
      </c>
      <c r="H885">
        <v>39</v>
      </c>
      <c r="I885" t="s">
        <v>27</v>
      </c>
      <c r="J885" s="2"/>
      <c r="K885" t="s">
        <v>28</v>
      </c>
      <c r="L885">
        <v>42</v>
      </c>
      <c r="M885" t="s">
        <v>29</v>
      </c>
      <c r="N885" t="s">
        <v>40</v>
      </c>
      <c r="O885">
        <f t="shared" si="26"/>
        <v>1500</v>
      </c>
      <c r="P885">
        <v>1120</v>
      </c>
      <c r="Q885">
        <v>200</v>
      </c>
      <c r="R885">
        <v>0</v>
      </c>
      <c r="S885">
        <v>0</v>
      </c>
      <c r="T885">
        <v>0</v>
      </c>
      <c r="U885">
        <v>0</v>
      </c>
      <c r="V885">
        <v>200</v>
      </c>
      <c r="W885">
        <v>0</v>
      </c>
      <c r="X885">
        <v>180</v>
      </c>
      <c r="Y885">
        <v>1384.4</v>
      </c>
      <c r="Z885">
        <f t="shared" si="27"/>
        <v>2884.4</v>
      </c>
    </row>
    <row r="886" spans="1:26" x14ac:dyDescent="0.3">
      <c r="A886">
        <v>1</v>
      </c>
      <c r="B886">
        <v>87738</v>
      </c>
      <c r="C886" t="s">
        <v>854</v>
      </c>
      <c r="D886" t="s">
        <v>32</v>
      </c>
      <c r="E886">
        <v>21279</v>
      </c>
      <c r="F886" s="2">
        <v>41410</v>
      </c>
      <c r="G886" s="2">
        <v>33239</v>
      </c>
      <c r="H886">
        <v>34</v>
      </c>
      <c r="I886" t="s">
        <v>27</v>
      </c>
      <c r="J886" s="2"/>
      <c r="K886" t="s">
        <v>28</v>
      </c>
      <c r="L886">
        <v>42</v>
      </c>
      <c r="M886" t="s">
        <v>29</v>
      </c>
      <c r="N886" t="s">
        <v>33</v>
      </c>
      <c r="O886">
        <f t="shared" si="26"/>
        <v>1100</v>
      </c>
      <c r="P886">
        <v>900</v>
      </c>
      <c r="Q886">
        <v>200</v>
      </c>
      <c r="R886">
        <v>0</v>
      </c>
      <c r="S886">
        <v>0</v>
      </c>
      <c r="T886">
        <v>0</v>
      </c>
      <c r="U886">
        <v>0</v>
      </c>
      <c r="V886">
        <v>0</v>
      </c>
      <c r="W886">
        <v>0</v>
      </c>
      <c r="X886">
        <v>0</v>
      </c>
      <c r="Y886">
        <v>1299.8499999999999</v>
      </c>
      <c r="Z886">
        <f t="shared" si="27"/>
        <v>2399.85</v>
      </c>
    </row>
    <row r="887" spans="1:26" x14ac:dyDescent="0.3">
      <c r="A887">
        <v>1</v>
      </c>
      <c r="B887">
        <v>87742</v>
      </c>
      <c r="C887" t="s">
        <v>855</v>
      </c>
      <c r="D887" t="s">
        <v>32</v>
      </c>
      <c r="E887">
        <v>21281</v>
      </c>
      <c r="F887" s="2">
        <v>41410</v>
      </c>
      <c r="G887" s="2">
        <v>28960</v>
      </c>
      <c r="H887">
        <v>46</v>
      </c>
      <c r="I887" t="s">
        <v>27</v>
      </c>
      <c r="J887" s="2"/>
      <c r="K887" t="s">
        <v>28</v>
      </c>
      <c r="L887">
        <v>42</v>
      </c>
      <c r="M887" t="s">
        <v>29</v>
      </c>
      <c r="N887" t="s">
        <v>33</v>
      </c>
      <c r="O887">
        <f t="shared" si="26"/>
        <v>1100</v>
      </c>
      <c r="P887">
        <v>900</v>
      </c>
      <c r="Q887">
        <v>200</v>
      </c>
      <c r="R887">
        <v>0</v>
      </c>
      <c r="S887">
        <v>0</v>
      </c>
      <c r="T887">
        <v>0</v>
      </c>
      <c r="U887">
        <v>0</v>
      </c>
      <c r="V887">
        <v>0</v>
      </c>
      <c r="W887">
        <v>0</v>
      </c>
      <c r="X887">
        <v>0</v>
      </c>
      <c r="Y887">
        <v>1299.8499999999999</v>
      </c>
      <c r="Z887">
        <f t="shared" si="27"/>
        <v>2399.85</v>
      </c>
    </row>
    <row r="888" spans="1:26" x14ac:dyDescent="0.3">
      <c r="A888">
        <v>1</v>
      </c>
      <c r="B888">
        <v>87753</v>
      </c>
      <c r="C888" t="s">
        <v>856</v>
      </c>
      <c r="D888" t="s">
        <v>32</v>
      </c>
      <c r="E888">
        <v>21268</v>
      </c>
      <c r="F888" s="2">
        <v>41410</v>
      </c>
      <c r="G888" s="2">
        <v>30997</v>
      </c>
      <c r="H888">
        <v>41</v>
      </c>
      <c r="I888" t="s">
        <v>27</v>
      </c>
      <c r="J888" s="2"/>
      <c r="K888" t="s">
        <v>28</v>
      </c>
      <c r="L888">
        <v>42</v>
      </c>
      <c r="M888" t="s">
        <v>29</v>
      </c>
      <c r="N888" t="s">
        <v>229</v>
      </c>
      <c r="O888">
        <f t="shared" si="26"/>
        <v>1100</v>
      </c>
      <c r="P888">
        <v>900</v>
      </c>
      <c r="Q888">
        <v>200</v>
      </c>
      <c r="R888">
        <v>0</v>
      </c>
      <c r="S888">
        <v>0</v>
      </c>
      <c r="T888">
        <v>0</v>
      </c>
      <c r="U888">
        <v>0</v>
      </c>
      <c r="V888">
        <v>0</v>
      </c>
      <c r="W888">
        <v>0</v>
      </c>
      <c r="X888">
        <v>0</v>
      </c>
      <c r="Y888">
        <v>1299.8499999999999</v>
      </c>
      <c r="Z888">
        <f t="shared" si="27"/>
        <v>2399.85</v>
      </c>
    </row>
    <row r="889" spans="1:26" x14ac:dyDescent="0.3">
      <c r="A889">
        <v>1</v>
      </c>
      <c r="B889">
        <v>87754</v>
      </c>
      <c r="C889" t="s">
        <v>526</v>
      </c>
      <c r="D889" t="s">
        <v>44</v>
      </c>
      <c r="E889">
        <v>10025</v>
      </c>
      <c r="F889" s="2">
        <v>41410</v>
      </c>
      <c r="G889" s="2">
        <v>33604</v>
      </c>
      <c r="H889">
        <v>33</v>
      </c>
      <c r="I889" t="s">
        <v>27</v>
      </c>
      <c r="J889" s="2"/>
      <c r="K889" t="s">
        <v>28</v>
      </c>
      <c r="L889">
        <v>42</v>
      </c>
      <c r="M889" t="s">
        <v>29</v>
      </c>
      <c r="N889" t="s">
        <v>51</v>
      </c>
      <c r="O889">
        <f t="shared" si="26"/>
        <v>1100</v>
      </c>
      <c r="P889">
        <v>900</v>
      </c>
      <c r="Q889">
        <v>200</v>
      </c>
      <c r="R889">
        <v>0</v>
      </c>
      <c r="S889">
        <v>0</v>
      </c>
      <c r="T889">
        <v>0</v>
      </c>
      <c r="U889">
        <v>0</v>
      </c>
      <c r="V889">
        <v>0</v>
      </c>
      <c r="W889">
        <v>0</v>
      </c>
      <c r="X889">
        <v>0</v>
      </c>
      <c r="Y889">
        <v>1299.8499999999999</v>
      </c>
      <c r="Z889">
        <f t="shared" si="27"/>
        <v>2399.85</v>
      </c>
    </row>
    <row r="890" spans="1:26" x14ac:dyDescent="0.3">
      <c r="A890">
        <v>1</v>
      </c>
      <c r="B890">
        <v>87774</v>
      </c>
      <c r="C890" t="s">
        <v>857</v>
      </c>
      <c r="D890" t="s">
        <v>32</v>
      </c>
      <c r="E890">
        <v>21280</v>
      </c>
      <c r="F890" s="2">
        <v>41410</v>
      </c>
      <c r="G890" s="2">
        <v>32143</v>
      </c>
      <c r="H890">
        <v>37</v>
      </c>
      <c r="I890" t="s">
        <v>27</v>
      </c>
      <c r="J890" s="2"/>
      <c r="K890" t="s">
        <v>28</v>
      </c>
      <c r="L890">
        <v>42</v>
      </c>
      <c r="M890" t="s">
        <v>29</v>
      </c>
      <c r="N890" t="s">
        <v>51</v>
      </c>
      <c r="O890">
        <f t="shared" si="26"/>
        <v>1100</v>
      </c>
      <c r="P890">
        <v>900</v>
      </c>
      <c r="Q890">
        <v>200</v>
      </c>
      <c r="R890">
        <v>0</v>
      </c>
      <c r="S890">
        <v>0</v>
      </c>
      <c r="T890">
        <v>0</v>
      </c>
      <c r="U890">
        <v>0</v>
      </c>
      <c r="V890">
        <v>0</v>
      </c>
      <c r="W890">
        <v>0</v>
      </c>
      <c r="X890">
        <v>0</v>
      </c>
      <c r="Y890">
        <v>1299.8499999999999</v>
      </c>
      <c r="Z890">
        <f t="shared" si="27"/>
        <v>2399.85</v>
      </c>
    </row>
    <row r="891" spans="1:26" x14ac:dyDescent="0.3">
      <c r="A891">
        <v>1</v>
      </c>
      <c r="B891">
        <v>87777</v>
      </c>
      <c r="C891" t="s">
        <v>858</v>
      </c>
      <c r="D891" t="s">
        <v>35</v>
      </c>
      <c r="E891">
        <v>15700</v>
      </c>
      <c r="F891" s="2">
        <v>41411</v>
      </c>
      <c r="G891" s="2">
        <v>31048</v>
      </c>
      <c r="H891">
        <v>40</v>
      </c>
      <c r="I891" t="s">
        <v>27</v>
      </c>
      <c r="J891" s="2"/>
      <c r="K891" t="s">
        <v>28</v>
      </c>
      <c r="L891">
        <v>42</v>
      </c>
      <c r="M891" t="s">
        <v>29</v>
      </c>
      <c r="N891" t="s">
        <v>51</v>
      </c>
      <c r="O891">
        <f t="shared" si="26"/>
        <v>1100</v>
      </c>
      <c r="P891">
        <v>900</v>
      </c>
      <c r="Q891">
        <v>200</v>
      </c>
      <c r="R891">
        <v>0</v>
      </c>
      <c r="S891">
        <v>0</v>
      </c>
      <c r="T891">
        <v>0</v>
      </c>
      <c r="U891">
        <v>0</v>
      </c>
      <c r="V891">
        <v>0</v>
      </c>
      <c r="W891">
        <v>0</v>
      </c>
      <c r="X891">
        <v>0</v>
      </c>
      <c r="Y891">
        <v>1299.8499999999999</v>
      </c>
      <c r="Z891">
        <f t="shared" si="27"/>
        <v>2399.85</v>
      </c>
    </row>
    <row r="892" spans="1:26" x14ac:dyDescent="0.3">
      <c r="A892">
        <v>1</v>
      </c>
      <c r="B892">
        <v>87793</v>
      </c>
      <c r="C892" t="s">
        <v>859</v>
      </c>
      <c r="D892" t="s">
        <v>32</v>
      </c>
      <c r="E892">
        <v>21279</v>
      </c>
      <c r="F892" s="2">
        <v>41411</v>
      </c>
      <c r="G892" s="2">
        <v>29596</v>
      </c>
      <c r="H892">
        <v>44</v>
      </c>
      <c r="I892" t="s">
        <v>27</v>
      </c>
      <c r="J892" s="2"/>
      <c r="K892" t="s">
        <v>28</v>
      </c>
      <c r="L892">
        <v>42</v>
      </c>
      <c r="M892" t="s">
        <v>29</v>
      </c>
      <c r="N892" t="s">
        <v>860</v>
      </c>
      <c r="O892">
        <f t="shared" si="26"/>
        <v>1000</v>
      </c>
      <c r="P892">
        <v>800</v>
      </c>
      <c r="Q892">
        <v>200</v>
      </c>
      <c r="R892">
        <v>0</v>
      </c>
      <c r="S892">
        <v>0</v>
      </c>
      <c r="T892">
        <v>0</v>
      </c>
      <c r="U892">
        <v>0</v>
      </c>
      <c r="V892">
        <v>0</v>
      </c>
      <c r="W892">
        <v>0</v>
      </c>
      <c r="X892">
        <v>0</v>
      </c>
      <c r="Y892">
        <v>1277.6500000000001</v>
      </c>
      <c r="Z892">
        <f t="shared" si="27"/>
        <v>2277.65</v>
      </c>
    </row>
    <row r="893" spans="1:26" x14ac:dyDescent="0.3">
      <c r="A893">
        <v>1</v>
      </c>
      <c r="B893">
        <v>87815</v>
      </c>
      <c r="C893" t="s">
        <v>263</v>
      </c>
      <c r="D893" t="s">
        <v>32</v>
      </c>
      <c r="E893">
        <v>21268</v>
      </c>
      <c r="F893" s="2">
        <v>41415</v>
      </c>
      <c r="G893" s="2">
        <v>31121</v>
      </c>
      <c r="H893">
        <v>40</v>
      </c>
      <c r="I893" t="s">
        <v>27</v>
      </c>
      <c r="J893" s="2"/>
      <c r="K893" t="s">
        <v>28</v>
      </c>
      <c r="L893">
        <v>42</v>
      </c>
      <c r="M893" t="s">
        <v>29</v>
      </c>
      <c r="N893" t="s">
        <v>861</v>
      </c>
      <c r="O893">
        <f t="shared" si="26"/>
        <v>3568</v>
      </c>
      <c r="P893">
        <v>2770</v>
      </c>
      <c r="Q893">
        <v>500</v>
      </c>
      <c r="R893">
        <v>0</v>
      </c>
      <c r="S893">
        <v>0</v>
      </c>
      <c r="T893">
        <v>0</v>
      </c>
      <c r="U893">
        <v>0</v>
      </c>
      <c r="V893">
        <v>1000</v>
      </c>
      <c r="W893">
        <v>0</v>
      </c>
      <c r="X893">
        <v>298</v>
      </c>
      <c r="Y893">
        <v>1833.52</v>
      </c>
      <c r="Z893">
        <f t="shared" si="27"/>
        <v>5401.52</v>
      </c>
    </row>
    <row r="894" spans="1:26" x14ac:dyDescent="0.3">
      <c r="A894">
        <v>1</v>
      </c>
      <c r="B894">
        <v>87832</v>
      </c>
      <c r="C894" t="s">
        <v>25</v>
      </c>
      <c r="D894" t="s">
        <v>32</v>
      </c>
      <c r="E894">
        <v>21281</v>
      </c>
      <c r="F894" s="2">
        <v>41415</v>
      </c>
      <c r="G894" s="2">
        <v>31475</v>
      </c>
      <c r="H894">
        <v>39</v>
      </c>
      <c r="I894" t="s">
        <v>27</v>
      </c>
      <c r="J894" s="2"/>
      <c r="K894" t="s">
        <v>28</v>
      </c>
      <c r="L894">
        <v>42</v>
      </c>
      <c r="M894" t="s">
        <v>29</v>
      </c>
      <c r="N894" t="s">
        <v>33</v>
      </c>
      <c r="O894">
        <f t="shared" si="26"/>
        <v>1100</v>
      </c>
      <c r="P894">
        <v>900</v>
      </c>
      <c r="Q894">
        <v>200</v>
      </c>
      <c r="R894">
        <v>0</v>
      </c>
      <c r="S894">
        <v>0</v>
      </c>
      <c r="T894">
        <v>0</v>
      </c>
      <c r="U894">
        <v>0</v>
      </c>
      <c r="V894">
        <v>0</v>
      </c>
      <c r="W894">
        <v>0</v>
      </c>
      <c r="X894">
        <v>0</v>
      </c>
      <c r="Y894">
        <v>1299.8499999999999</v>
      </c>
      <c r="Z894">
        <f t="shared" si="27"/>
        <v>2399.85</v>
      </c>
    </row>
    <row r="895" spans="1:26" x14ac:dyDescent="0.3">
      <c r="A895">
        <v>1</v>
      </c>
      <c r="B895">
        <v>87849</v>
      </c>
      <c r="C895" t="s">
        <v>63</v>
      </c>
      <c r="D895" t="s">
        <v>32</v>
      </c>
      <c r="E895">
        <v>21280</v>
      </c>
      <c r="F895" s="2">
        <v>41415</v>
      </c>
      <c r="G895" s="2">
        <v>31557</v>
      </c>
      <c r="H895">
        <v>39</v>
      </c>
      <c r="I895" t="s">
        <v>27</v>
      </c>
      <c r="J895" s="2"/>
      <c r="K895" t="s">
        <v>28</v>
      </c>
      <c r="L895">
        <v>42</v>
      </c>
      <c r="M895" t="s">
        <v>59</v>
      </c>
      <c r="N895" t="s">
        <v>51</v>
      </c>
      <c r="O895">
        <f t="shared" ref="O895:O958" si="28">P895+Q895+R895+S895+T895+U895+W895+X895</f>
        <v>1150</v>
      </c>
      <c r="P895">
        <v>950</v>
      </c>
      <c r="Q895">
        <v>200</v>
      </c>
      <c r="R895">
        <v>0</v>
      </c>
      <c r="S895">
        <v>0</v>
      </c>
      <c r="T895">
        <v>0</v>
      </c>
      <c r="U895">
        <v>0</v>
      </c>
      <c r="V895">
        <v>0</v>
      </c>
      <c r="W895">
        <v>0</v>
      </c>
      <c r="X895">
        <v>0</v>
      </c>
      <c r="Y895">
        <v>1300.6400000000001</v>
      </c>
      <c r="Z895">
        <f t="shared" ref="Z895:Z958" si="29">Y895+O895</f>
        <v>2450.6400000000003</v>
      </c>
    </row>
    <row r="896" spans="1:26" x14ac:dyDescent="0.3">
      <c r="A896">
        <v>1</v>
      </c>
      <c r="B896">
        <v>87859</v>
      </c>
      <c r="C896" t="s">
        <v>862</v>
      </c>
      <c r="D896" t="s">
        <v>39</v>
      </c>
      <c r="E896">
        <v>29397</v>
      </c>
      <c r="F896" s="2">
        <v>41419</v>
      </c>
      <c r="G896" s="2">
        <v>28383</v>
      </c>
      <c r="H896">
        <v>48</v>
      </c>
      <c r="I896" t="s">
        <v>27</v>
      </c>
      <c r="J896" s="2"/>
      <c r="K896" t="s">
        <v>28</v>
      </c>
      <c r="L896">
        <v>42</v>
      </c>
      <c r="M896" t="s">
        <v>59</v>
      </c>
      <c r="N896" t="s">
        <v>51</v>
      </c>
      <c r="O896">
        <f t="shared" si="28"/>
        <v>1100</v>
      </c>
      <c r="P896">
        <v>900</v>
      </c>
      <c r="Q896">
        <v>200</v>
      </c>
      <c r="R896">
        <v>0</v>
      </c>
      <c r="S896">
        <v>0</v>
      </c>
      <c r="T896">
        <v>0</v>
      </c>
      <c r="U896">
        <v>0</v>
      </c>
      <c r="V896">
        <v>0</v>
      </c>
      <c r="W896">
        <v>0</v>
      </c>
      <c r="X896">
        <v>0</v>
      </c>
      <c r="Y896">
        <v>1289.56</v>
      </c>
      <c r="Z896">
        <f t="shared" si="29"/>
        <v>2389.56</v>
      </c>
    </row>
    <row r="897" spans="1:26" x14ac:dyDescent="0.3">
      <c r="A897">
        <v>1</v>
      </c>
      <c r="B897">
        <v>87862</v>
      </c>
      <c r="C897" t="s">
        <v>133</v>
      </c>
      <c r="D897" t="s">
        <v>32</v>
      </c>
      <c r="E897">
        <v>21282</v>
      </c>
      <c r="F897" s="2">
        <v>41419</v>
      </c>
      <c r="G897" s="2">
        <v>30498</v>
      </c>
      <c r="H897">
        <v>42</v>
      </c>
      <c r="I897" t="s">
        <v>27</v>
      </c>
      <c r="J897" s="2"/>
      <c r="K897" t="s">
        <v>28</v>
      </c>
      <c r="L897">
        <v>42</v>
      </c>
      <c r="M897" t="s">
        <v>59</v>
      </c>
      <c r="N897" t="s">
        <v>51</v>
      </c>
      <c r="O897">
        <f t="shared" si="28"/>
        <v>1100</v>
      </c>
      <c r="P897">
        <v>900</v>
      </c>
      <c r="Q897">
        <v>200</v>
      </c>
      <c r="R897">
        <v>0</v>
      </c>
      <c r="S897">
        <v>0</v>
      </c>
      <c r="T897">
        <v>0</v>
      </c>
      <c r="U897">
        <v>0</v>
      </c>
      <c r="V897">
        <v>0</v>
      </c>
      <c r="W897">
        <v>0</v>
      </c>
      <c r="X897">
        <v>0</v>
      </c>
      <c r="Y897">
        <v>1289.56</v>
      </c>
      <c r="Z897">
        <f t="shared" si="29"/>
        <v>2389.56</v>
      </c>
    </row>
    <row r="898" spans="1:26" x14ac:dyDescent="0.3">
      <c r="A898">
        <v>1</v>
      </c>
      <c r="B898">
        <v>87863</v>
      </c>
      <c r="C898" t="s">
        <v>863</v>
      </c>
      <c r="D898" t="s">
        <v>32</v>
      </c>
      <c r="E898">
        <v>21279</v>
      </c>
      <c r="F898" s="2">
        <v>41419</v>
      </c>
      <c r="G898" s="2">
        <v>32457</v>
      </c>
      <c r="H898">
        <v>37</v>
      </c>
      <c r="I898" t="s">
        <v>27</v>
      </c>
      <c r="J898" s="2"/>
      <c r="K898" t="s">
        <v>28</v>
      </c>
      <c r="L898">
        <v>42</v>
      </c>
      <c r="M898" t="s">
        <v>59</v>
      </c>
      <c r="N898" t="s">
        <v>51</v>
      </c>
      <c r="O898">
        <f t="shared" si="28"/>
        <v>1150</v>
      </c>
      <c r="P898">
        <v>950</v>
      </c>
      <c r="Q898">
        <v>200</v>
      </c>
      <c r="R898">
        <v>0</v>
      </c>
      <c r="S898">
        <v>0</v>
      </c>
      <c r="T898">
        <v>0</v>
      </c>
      <c r="U898">
        <v>0</v>
      </c>
      <c r="V898">
        <v>0</v>
      </c>
      <c r="W898">
        <v>0</v>
      </c>
      <c r="X898">
        <v>0</v>
      </c>
      <c r="Y898">
        <v>1300.6400000000001</v>
      </c>
      <c r="Z898">
        <f t="shared" si="29"/>
        <v>2450.6400000000003</v>
      </c>
    </row>
    <row r="899" spans="1:26" x14ac:dyDescent="0.3">
      <c r="A899">
        <v>1</v>
      </c>
      <c r="B899">
        <v>87878</v>
      </c>
      <c r="C899" t="s">
        <v>263</v>
      </c>
      <c r="D899" t="s">
        <v>32</v>
      </c>
      <c r="E899">
        <v>21280</v>
      </c>
      <c r="F899" s="2">
        <v>41417</v>
      </c>
      <c r="G899" s="2">
        <v>31695</v>
      </c>
      <c r="H899">
        <v>39</v>
      </c>
      <c r="I899" t="s">
        <v>27</v>
      </c>
      <c r="J899" s="2"/>
      <c r="K899" t="s">
        <v>28</v>
      </c>
      <c r="L899">
        <v>42</v>
      </c>
      <c r="M899" t="s">
        <v>29</v>
      </c>
      <c r="N899" t="s">
        <v>33</v>
      </c>
      <c r="O899">
        <f t="shared" si="28"/>
        <v>1100</v>
      </c>
      <c r="P899">
        <v>900</v>
      </c>
      <c r="Q899">
        <v>200</v>
      </c>
      <c r="R899">
        <v>0</v>
      </c>
      <c r="S899">
        <v>0</v>
      </c>
      <c r="T899">
        <v>0</v>
      </c>
      <c r="U899">
        <v>0</v>
      </c>
      <c r="V899">
        <v>0</v>
      </c>
      <c r="W899">
        <v>0</v>
      </c>
      <c r="X899">
        <v>0</v>
      </c>
      <c r="Y899">
        <v>1299.8499999999999</v>
      </c>
      <c r="Z899">
        <f t="shared" si="29"/>
        <v>2399.85</v>
      </c>
    </row>
    <row r="900" spans="1:26" x14ac:dyDescent="0.3">
      <c r="A900">
        <v>1</v>
      </c>
      <c r="B900">
        <v>87884</v>
      </c>
      <c r="C900" t="s">
        <v>25</v>
      </c>
      <c r="D900" t="s">
        <v>32</v>
      </c>
      <c r="E900">
        <v>21277</v>
      </c>
      <c r="F900" s="2">
        <v>41417</v>
      </c>
      <c r="G900" s="2">
        <v>33202</v>
      </c>
      <c r="H900">
        <v>35</v>
      </c>
      <c r="I900" t="s">
        <v>27</v>
      </c>
      <c r="J900" s="2"/>
      <c r="K900" t="s">
        <v>28</v>
      </c>
      <c r="L900">
        <v>42</v>
      </c>
      <c r="M900" t="s">
        <v>29</v>
      </c>
      <c r="N900" t="s">
        <v>106</v>
      </c>
      <c r="O900">
        <f t="shared" si="28"/>
        <v>1100</v>
      </c>
      <c r="P900">
        <v>900</v>
      </c>
      <c r="Q900">
        <v>200</v>
      </c>
      <c r="R900">
        <v>0</v>
      </c>
      <c r="S900">
        <v>0</v>
      </c>
      <c r="T900">
        <v>0</v>
      </c>
      <c r="U900">
        <v>0</v>
      </c>
      <c r="V900">
        <v>0</v>
      </c>
      <c r="W900">
        <v>0</v>
      </c>
      <c r="X900">
        <v>0</v>
      </c>
      <c r="Y900">
        <v>1299.8499999999999</v>
      </c>
      <c r="Z900">
        <f t="shared" si="29"/>
        <v>2399.85</v>
      </c>
    </row>
    <row r="901" spans="1:26" x14ac:dyDescent="0.3">
      <c r="A901">
        <v>1</v>
      </c>
      <c r="B901">
        <v>87898</v>
      </c>
      <c r="C901" t="s">
        <v>864</v>
      </c>
      <c r="D901" t="s">
        <v>82</v>
      </c>
      <c r="E901">
        <v>11075</v>
      </c>
      <c r="F901" s="2">
        <v>41417</v>
      </c>
      <c r="G901" s="2">
        <v>33089</v>
      </c>
      <c r="H901">
        <v>35</v>
      </c>
      <c r="I901" t="s">
        <v>27</v>
      </c>
      <c r="J901" s="2"/>
      <c r="K901" t="s">
        <v>28</v>
      </c>
      <c r="L901">
        <v>42</v>
      </c>
      <c r="M901" t="s">
        <v>29</v>
      </c>
      <c r="N901" t="s">
        <v>865</v>
      </c>
      <c r="O901">
        <f t="shared" si="28"/>
        <v>1100</v>
      </c>
      <c r="P901">
        <v>900</v>
      </c>
      <c r="Q901">
        <v>200</v>
      </c>
      <c r="R901">
        <v>0</v>
      </c>
      <c r="S901">
        <v>0</v>
      </c>
      <c r="T901">
        <v>0</v>
      </c>
      <c r="U901">
        <v>0</v>
      </c>
      <c r="V901">
        <v>0</v>
      </c>
      <c r="W901">
        <v>0</v>
      </c>
      <c r="X901">
        <v>0</v>
      </c>
      <c r="Y901">
        <v>1299.8499999999999</v>
      </c>
      <c r="Z901">
        <f t="shared" si="29"/>
        <v>2399.85</v>
      </c>
    </row>
    <row r="902" spans="1:26" x14ac:dyDescent="0.3">
      <c r="A902">
        <v>1</v>
      </c>
      <c r="B902">
        <v>87905</v>
      </c>
      <c r="C902" t="s">
        <v>662</v>
      </c>
      <c r="D902" t="s">
        <v>32</v>
      </c>
      <c r="E902">
        <v>21268</v>
      </c>
      <c r="F902" s="2">
        <v>41420</v>
      </c>
      <c r="G902" s="2">
        <v>32072</v>
      </c>
      <c r="H902">
        <v>38</v>
      </c>
      <c r="I902" t="s">
        <v>27</v>
      </c>
      <c r="J902" s="2"/>
      <c r="K902" t="s">
        <v>28</v>
      </c>
      <c r="L902">
        <v>42</v>
      </c>
      <c r="M902" t="s">
        <v>29</v>
      </c>
      <c r="N902" t="s">
        <v>121</v>
      </c>
      <c r="O902">
        <f t="shared" si="28"/>
        <v>900</v>
      </c>
      <c r="P902">
        <v>700</v>
      </c>
      <c r="Q902">
        <v>200</v>
      </c>
      <c r="R902">
        <v>0</v>
      </c>
      <c r="S902">
        <v>0</v>
      </c>
      <c r="T902">
        <v>0</v>
      </c>
      <c r="U902">
        <v>0</v>
      </c>
      <c r="V902">
        <v>0</v>
      </c>
      <c r="W902">
        <v>0</v>
      </c>
      <c r="X902">
        <v>0</v>
      </c>
      <c r="Y902">
        <v>1240.8699999999999</v>
      </c>
      <c r="Z902">
        <f t="shared" si="29"/>
        <v>2140.87</v>
      </c>
    </row>
    <row r="903" spans="1:26" x14ac:dyDescent="0.3">
      <c r="A903">
        <v>1</v>
      </c>
      <c r="B903">
        <v>87910</v>
      </c>
      <c r="C903" t="s">
        <v>186</v>
      </c>
      <c r="D903" t="s">
        <v>32</v>
      </c>
      <c r="E903">
        <v>21282</v>
      </c>
      <c r="F903" s="2">
        <v>41420</v>
      </c>
      <c r="G903" s="2">
        <v>30324</v>
      </c>
      <c r="H903">
        <v>42</v>
      </c>
      <c r="I903" t="s">
        <v>27</v>
      </c>
      <c r="J903" s="2"/>
      <c r="K903" t="s">
        <v>28</v>
      </c>
      <c r="L903">
        <v>42</v>
      </c>
      <c r="M903" t="s">
        <v>29</v>
      </c>
      <c r="N903" t="s">
        <v>121</v>
      </c>
      <c r="O903">
        <f t="shared" si="28"/>
        <v>900</v>
      </c>
      <c r="P903">
        <v>700</v>
      </c>
      <c r="Q903">
        <v>200</v>
      </c>
      <c r="R903">
        <v>0</v>
      </c>
      <c r="S903">
        <v>0</v>
      </c>
      <c r="T903">
        <v>0</v>
      </c>
      <c r="U903">
        <v>0</v>
      </c>
      <c r="V903">
        <v>0</v>
      </c>
      <c r="W903">
        <v>0</v>
      </c>
      <c r="X903">
        <v>0</v>
      </c>
      <c r="Y903">
        <v>1240.8699999999999</v>
      </c>
      <c r="Z903">
        <f t="shared" si="29"/>
        <v>2140.87</v>
      </c>
    </row>
    <row r="904" spans="1:26" x14ac:dyDescent="0.3">
      <c r="A904">
        <v>1</v>
      </c>
      <c r="B904">
        <v>87935</v>
      </c>
      <c r="C904" t="s">
        <v>302</v>
      </c>
      <c r="D904" t="s">
        <v>32</v>
      </c>
      <c r="E904">
        <v>21281</v>
      </c>
      <c r="F904" s="2">
        <v>41421</v>
      </c>
      <c r="G904" s="2">
        <v>33300</v>
      </c>
      <c r="H904">
        <v>34</v>
      </c>
      <c r="I904" t="s">
        <v>27</v>
      </c>
      <c r="J904" s="2"/>
      <c r="K904" t="s">
        <v>28</v>
      </c>
      <c r="L904">
        <v>42</v>
      </c>
      <c r="M904" t="s">
        <v>29</v>
      </c>
      <c r="N904" t="s">
        <v>866</v>
      </c>
      <c r="O904">
        <f t="shared" si="28"/>
        <v>1100</v>
      </c>
      <c r="P904">
        <v>900</v>
      </c>
      <c r="Q904">
        <v>200</v>
      </c>
      <c r="R904">
        <v>0</v>
      </c>
      <c r="S904">
        <v>0</v>
      </c>
      <c r="T904">
        <v>0</v>
      </c>
      <c r="U904">
        <v>0</v>
      </c>
      <c r="V904">
        <v>0</v>
      </c>
      <c r="W904">
        <v>0</v>
      </c>
      <c r="X904">
        <v>0</v>
      </c>
      <c r="Y904">
        <v>1299.8499999999999</v>
      </c>
      <c r="Z904">
        <f t="shared" si="29"/>
        <v>2399.85</v>
      </c>
    </row>
    <row r="905" spans="1:26" x14ac:dyDescent="0.3">
      <c r="A905">
        <v>1</v>
      </c>
      <c r="B905">
        <v>87965</v>
      </c>
      <c r="C905" t="s">
        <v>167</v>
      </c>
      <c r="D905" t="s">
        <v>32</v>
      </c>
      <c r="E905">
        <v>21268</v>
      </c>
      <c r="F905" s="2">
        <v>41421</v>
      </c>
      <c r="G905" s="2">
        <v>29657</v>
      </c>
      <c r="H905">
        <v>44</v>
      </c>
      <c r="I905" t="s">
        <v>27</v>
      </c>
      <c r="J905" s="2"/>
      <c r="K905" t="s">
        <v>28</v>
      </c>
      <c r="L905">
        <v>42</v>
      </c>
      <c r="M905" t="s">
        <v>29</v>
      </c>
      <c r="N905" t="s">
        <v>51</v>
      </c>
      <c r="O905">
        <f t="shared" si="28"/>
        <v>1100</v>
      </c>
      <c r="P905">
        <v>900</v>
      </c>
      <c r="Q905">
        <v>200</v>
      </c>
      <c r="R905">
        <v>0</v>
      </c>
      <c r="S905">
        <v>0</v>
      </c>
      <c r="T905">
        <v>0</v>
      </c>
      <c r="U905">
        <v>0</v>
      </c>
      <c r="V905">
        <v>0</v>
      </c>
      <c r="W905">
        <v>0</v>
      </c>
      <c r="X905">
        <v>0</v>
      </c>
      <c r="Y905">
        <v>1299.8499999999999</v>
      </c>
      <c r="Z905">
        <f t="shared" si="29"/>
        <v>2399.85</v>
      </c>
    </row>
    <row r="906" spans="1:26" x14ac:dyDescent="0.3">
      <c r="A906">
        <v>1</v>
      </c>
      <c r="B906">
        <v>87973</v>
      </c>
      <c r="C906" t="s">
        <v>526</v>
      </c>
      <c r="D906" t="s">
        <v>35</v>
      </c>
      <c r="E906">
        <v>15701</v>
      </c>
      <c r="F906" s="2">
        <v>41421</v>
      </c>
      <c r="G906" s="2">
        <v>29952</v>
      </c>
      <c r="H906">
        <v>43</v>
      </c>
      <c r="I906" t="s">
        <v>27</v>
      </c>
      <c r="J906" s="2"/>
      <c r="K906" t="s">
        <v>28</v>
      </c>
      <c r="L906">
        <v>42</v>
      </c>
      <c r="M906" t="s">
        <v>29</v>
      </c>
      <c r="N906" t="s">
        <v>224</v>
      </c>
      <c r="O906">
        <f t="shared" si="28"/>
        <v>1300</v>
      </c>
      <c r="P906">
        <v>1020</v>
      </c>
      <c r="Q906">
        <v>280</v>
      </c>
      <c r="R906">
        <v>0</v>
      </c>
      <c r="S906">
        <v>0</v>
      </c>
      <c r="T906">
        <v>0</v>
      </c>
      <c r="U906">
        <v>0</v>
      </c>
      <c r="V906">
        <v>200</v>
      </c>
      <c r="W906">
        <v>0</v>
      </c>
      <c r="X906">
        <v>0</v>
      </c>
      <c r="Y906">
        <v>1342.35</v>
      </c>
      <c r="Z906">
        <f t="shared" si="29"/>
        <v>2642.35</v>
      </c>
    </row>
    <row r="907" spans="1:26" x14ac:dyDescent="0.3">
      <c r="A907">
        <v>1</v>
      </c>
      <c r="B907">
        <v>88013</v>
      </c>
      <c r="C907" t="s">
        <v>63</v>
      </c>
      <c r="D907" t="s">
        <v>39</v>
      </c>
      <c r="E907">
        <v>29397</v>
      </c>
      <c r="F907" s="2">
        <v>41419</v>
      </c>
      <c r="G907" s="2">
        <v>32608</v>
      </c>
      <c r="H907">
        <v>36</v>
      </c>
      <c r="I907" t="s">
        <v>27</v>
      </c>
      <c r="J907" s="2"/>
      <c r="K907" t="s">
        <v>28</v>
      </c>
      <c r="L907">
        <v>42</v>
      </c>
      <c r="M907" t="s">
        <v>29</v>
      </c>
      <c r="N907" t="s">
        <v>121</v>
      </c>
      <c r="O907">
        <f t="shared" si="28"/>
        <v>900</v>
      </c>
      <c r="P907">
        <v>700</v>
      </c>
      <c r="Q907">
        <v>200</v>
      </c>
      <c r="R907">
        <v>0</v>
      </c>
      <c r="S907">
        <v>0</v>
      </c>
      <c r="T907">
        <v>0</v>
      </c>
      <c r="U907">
        <v>0</v>
      </c>
      <c r="V907">
        <v>0</v>
      </c>
      <c r="W907">
        <v>0</v>
      </c>
      <c r="X907">
        <v>0</v>
      </c>
      <c r="Y907">
        <v>1240.8699999999999</v>
      </c>
      <c r="Z907">
        <f t="shared" si="29"/>
        <v>2140.87</v>
      </c>
    </row>
    <row r="908" spans="1:26" x14ac:dyDescent="0.3">
      <c r="A908">
        <v>1</v>
      </c>
      <c r="B908">
        <v>88026</v>
      </c>
      <c r="C908" t="s">
        <v>867</v>
      </c>
      <c r="D908" t="s">
        <v>117</v>
      </c>
      <c r="E908">
        <v>10052</v>
      </c>
      <c r="F908" s="2">
        <v>41395</v>
      </c>
      <c r="G908" s="2">
        <v>31894</v>
      </c>
      <c r="H908">
        <v>38</v>
      </c>
      <c r="I908" t="s">
        <v>27</v>
      </c>
      <c r="J908" s="2"/>
      <c r="K908" t="s">
        <v>28</v>
      </c>
      <c r="L908">
        <v>21</v>
      </c>
      <c r="M908" t="s">
        <v>118</v>
      </c>
      <c r="N908" t="s">
        <v>121</v>
      </c>
      <c r="O908">
        <f t="shared" si="28"/>
        <v>4000</v>
      </c>
      <c r="P908">
        <v>3000</v>
      </c>
      <c r="Q908">
        <v>0</v>
      </c>
      <c r="R908">
        <v>1000</v>
      </c>
      <c r="S908">
        <v>0</v>
      </c>
      <c r="T908">
        <v>0</v>
      </c>
      <c r="U908">
        <v>0</v>
      </c>
      <c r="V908">
        <v>1000</v>
      </c>
      <c r="W908">
        <v>0</v>
      </c>
      <c r="X908">
        <v>0</v>
      </c>
      <c r="Y908">
        <v>1207.58</v>
      </c>
      <c r="Z908">
        <f t="shared" si="29"/>
        <v>5207.58</v>
      </c>
    </row>
    <row r="909" spans="1:26" x14ac:dyDescent="0.3">
      <c r="A909">
        <v>1</v>
      </c>
      <c r="B909">
        <v>88036</v>
      </c>
      <c r="C909" t="s">
        <v>274</v>
      </c>
      <c r="D909" t="s">
        <v>117</v>
      </c>
      <c r="E909">
        <v>10052</v>
      </c>
      <c r="F909" s="2">
        <v>41395</v>
      </c>
      <c r="G909" s="2">
        <v>26949</v>
      </c>
      <c r="H909">
        <v>52</v>
      </c>
      <c r="I909" t="s">
        <v>27</v>
      </c>
      <c r="J909" s="2"/>
      <c r="K909" t="s">
        <v>28</v>
      </c>
      <c r="L909">
        <v>21</v>
      </c>
      <c r="M909" t="s">
        <v>118</v>
      </c>
      <c r="N909" t="s">
        <v>121</v>
      </c>
      <c r="O909">
        <f t="shared" si="28"/>
        <v>4000</v>
      </c>
      <c r="P909">
        <v>3000</v>
      </c>
      <c r="Q909">
        <v>0</v>
      </c>
      <c r="R909">
        <v>1000</v>
      </c>
      <c r="S909">
        <v>0</v>
      </c>
      <c r="T909">
        <v>0</v>
      </c>
      <c r="U909">
        <v>0</v>
      </c>
      <c r="V909">
        <v>1000</v>
      </c>
      <c r="W909">
        <v>0</v>
      </c>
      <c r="X909">
        <v>0</v>
      </c>
      <c r="Y909">
        <v>1207.58</v>
      </c>
      <c r="Z909">
        <f t="shared" si="29"/>
        <v>5207.58</v>
      </c>
    </row>
    <row r="910" spans="1:26" x14ac:dyDescent="0.3">
      <c r="A910">
        <v>1</v>
      </c>
      <c r="B910">
        <v>88047</v>
      </c>
      <c r="C910" t="s">
        <v>868</v>
      </c>
      <c r="D910" t="s">
        <v>39</v>
      </c>
      <c r="E910">
        <v>29397</v>
      </c>
      <c r="F910" s="2">
        <v>41427</v>
      </c>
      <c r="G910" s="2">
        <v>31996</v>
      </c>
      <c r="H910">
        <v>38</v>
      </c>
      <c r="I910" t="s">
        <v>27</v>
      </c>
      <c r="J910" s="2"/>
      <c r="K910" t="s">
        <v>28</v>
      </c>
      <c r="L910">
        <v>42</v>
      </c>
      <c r="M910" t="s">
        <v>59</v>
      </c>
      <c r="N910" t="s">
        <v>51</v>
      </c>
      <c r="O910">
        <f t="shared" si="28"/>
        <v>1150</v>
      </c>
      <c r="P910">
        <v>950</v>
      </c>
      <c r="Q910">
        <v>200</v>
      </c>
      <c r="R910">
        <v>0</v>
      </c>
      <c r="S910">
        <v>0</v>
      </c>
      <c r="T910">
        <v>0</v>
      </c>
      <c r="U910">
        <v>0</v>
      </c>
      <c r="V910">
        <v>0</v>
      </c>
      <c r="W910">
        <v>0</v>
      </c>
      <c r="X910">
        <v>0</v>
      </c>
      <c r="Y910">
        <v>1300.6400000000001</v>
      </c>
      <c r="Z910">
        <f t="shared" si="29"/>
        <v>2450.6400000000003</v>
      </c>
    </row>
    <row r="911" spans="1:26" x14ac:dyDescent="0.3">
      <c r="A911">
        <v>1</v>
      </c>
      <c r="B911">
        <v>88048</v>
      </c>
      <c r="C911" t="s">
        <v>63</v>
      </c>
      <c r="D911" t="s">
        <v>32</v>
      </c>
      <c r="E911">
        <v>21279</v>
      </c>
      <c r="F911" s="2">
        <v>41427</v>
      </c>
      <c r="G911" s="2">
        <v>32283</v>
      </c>
      <c r="H911">
        <v>37</v>
      </c>
      <c r="I911" t="s">
        <v>27</v>
      </c>
      <c r="J911" s="2"/>
      <c r="K911" t="s">
        <v>28</v>
      </c>
      <c r="L911">
        <v>42</v>
      </c>
      <c r="M911" t="s">
        <v>59</v>
      </c>
      <c r="N911" t="s">
        <v>79</v>
      </c>
      <c r="O911">
        <f t="shared" si="28"/>
        <v>1100</v>
      </c>
      <c r="P911">
        <v>900</v>
      </c>
      <c r="Q911">
        <v>200</v>
      </c>
      <c r="R911">
        <v>0</v>
      </c>
      <c r="S911">
        <v>0</v>
      </c>
      <c r="T911">
        <v>0</v>
      </c>
      <c r="U911">
        <v>0</v>
      </c>
      <c r="V911">
        <v>0</v>
      </c>
      <c r="W911">
        <v>0</v>
      </c>
      <c r="X911">
        <v>0</v>
      </c>
      <c r="Y911">
        <v>1289.56</v>
      </c>
      <c r="Z911">
        <f t="shared" si="29"/>
        <v>2389.56</v>
      </c>
    </row>
    <row r="912" spans="1:26" x14ac:dyDescent="0.3">
      <c r="A912">
        <v>1</v>
      </c>
      <c r="B912">
        <v>88056</v>
      </c>
      <c r="C912" t="s">
        <v>869</v>
      </c>
      <c r="D912" t="s">
        <v>32</v>
      </c>
      <c r="E912">
        <v>21282</v>
      </c>
      <c r="F912" s="2">
        <v>41428</v>
      </c>
      <c r="G912" s="2">
        <v>26170</v>
      </c>
      <c r="H912">
        <v>54</v>
      </c>
      <c r="I912" t="s">
        <v>27</v>
      </c>
      <c r="J912" s="2"/>
      <c r="K912" t="s">
        <v>28</v>
      </c>
      <c r="L912">
        <v>30</v>
      </c>
      <c r="M912" t="s">
        <v>70</v>
      </c>
      <c r="N912" t="s">
        <v>138</v>
      </c>
      <c r="O912">
        <f t="shared" si="28"/>
        <v>5500</v>
      </c>
      <c r="P912">
        <v>3300</v>
      </c>
      <c r="Q912">
        <v>450</v>
      </c>
      <c r="R912">
        <v>0</v>
      </c>
      <c r="S912">
        <v>0</v>
      </c>
      <c r="T912">
        <v>0</v>
      </c>
      <c r="U912">
        <v>0</v>
      </c>
      <c r="V912">
        <v>0</v>
      </c>
      <c r="W912">
        <v>0</v>
      </c>
      <c r="X912">
        <v>1750</v>
      </c>
      <c r="Y912">
        <v>2393.2600000000002</v>
      </c>
      <c r="Z912">
        <f t="shared" si="29"/>
        <v>7893.26</v>
      </c>
    </row>
    <row r="913" spans="1:26" x14ac:dyDescent="0.3">
      <c r="A913">
        <v>1</v>
      </c>
      <c r="B913">
        <v>88057</v>
      </c>
      <c r="C913" t="s">
        <v>302</v>
      </c>
      <c r="D913" t="s">
        <v>44</v>
      </c>
      <c r="E913">
        <v>10029</v>
      </c>
      <c r="F913" s="2">
        <v>41421</v>
      </c>
      <c r="G913" s="2">
        <v>28917</v>
      </c>
      <c r="H913">
        <v>46</v>
      </c>
      <c r="I913" t="s">
        <v>27</v>
      </c>
      <c r="J913" s="2"/>
      <c r="K913" t="s">
        <v>28</v>
      </c>
      <c r="L913">
        <v>42</v>
      </c>
      <c r="M913" t="s">
        <v>29</v>
      </c>
      <c r="N913" t="s">
        <v>450</v>
      </c>
      <c r="O913">
        <f t="shared" si="28"/>
        <v>1100</v>
      </c>
      <c r="P913">
        <v>900</v>
      </c>
      <c r="Q913">
        <v>200</v>
      </c>
      <c r="R913">
        <v>0</v>
      </c>
      <c r="S913">
        <v>0</v>
      </c>
      <c r="T913">
        <v>0</v>
      </c>
      <c r="U913">
        <v>0</v>
      </c>
      <c r="V913">
        <v>0</v>
      </c>
      <c r="W913">
        <v>0</v>
      </c>
      <c r="X913">
        <v>0</v>
      </c>
      <c r="Y913">
        <v>1285.26</v>
      </c>
      <c r="Z913">
        <f t="shared" si="29"/>
        <v>2385.2600000000002</v>
      </c>
    </row>
    <row r="914" spans="1:26" x14ac:dyDescent="0.3">
      <c r="A914">
        <v>1</v>
      </c>
      <c r="B914">
        <v>88062</v>
      </c>
      <c r="C914" t="s">
        <v>25</v>
      </c>
      <c r="D914" t="s">
        <v>32</v>
      </c>
      <c r="E914">
        <v>21268</v>
      </c>
      <c r="F914" s="2">
        <v>41433</v>
      </c>
      <c r="G914" s="2">
        <v>31778</v>
      </c>
      <c r="H914">
        <v>38</v>
      </c>
      <c r="I914" t="s">
        <v>27</v>
      </c>
      <c r="J914" s="2"/>
      <c r="K914" t="s">
        <v>28</v>
      </c>
      <c r="L914">
        <v>42</v>
      </c>
      <c r="M914" t="s">
        <v>29</v>
      </c>
      <c r="N914" t="s">
        <v>33</v>
      </c>
      <c r="O914">
        <f t="shared" si="28"/>
        <v>1100</v>
      </c>
      <c r="P914">
        <v>900</v>
      </c>
      <c r="Q914">
        <v>200</v>
      </c>
      <c r="R914">
        <v>0</v>
      </c>
      <c r="S914">
        <v>0</v>
      </c>
      <c r="T914">
        <v>0</v>
      </c>
      <c r="U914">
        <v>0</v>
      </c>
      <c r="V914">
        <v>0</v>
      </c>
      <c r="W914">
        <v>0</v>
      </c>
      <c r="X914">
        <v>0</v>
      </c>
      <c r="Y914">
        <v>1299.8499999999999</v>
      </c>
      <c r="Z914">
        <f t="shared" si="29"/>
        <v>2399.85</v>
      </c>
    </row>
    <row r="915" spans="1:26" x14ac:dyDescent="0.3">
      <c r="A915">
        <v>2</v>
      </c>
      <c r="B915">
        <v>91133</v>
      </c>
      <c r="C915" t="s">
        <v>1009</v>
      </c>
      <c r="D915" t="s">
        <v>82</v>
      </c>
      <c r="E915">
        <v>11075</v>
      </c>
      <c r="F915" s="2">
        <v>43414</v>
      </c>
      <c r="G915" s="2">
        <v>28989</v>
      </c>
      <c r="H915">
        <v>46</v>
      </c>
      <c r="I915" t="s">
        <v>27</v>
      </c>
      <c r="J915" s="2"/>
      <c r="K915" t="s">
        <v>1351</v>
      </c>
      <c r="L915">
        <v>30</v>
      </c>
      <c r="M915" t="s">
        <v>112</v>
      </c>
      <c r="N915" t="s">
        <v>67</v>
      </c>
      <c r="O915">
        <f t="shared" si="28"/>
        <v>12000</v>
      </c>
      <c r="P915">
        <v>5000</v>
      </c>
      <c r="Q915">
        <v>900</v>
      </c>
      <c r="R915">
        <v>1400</v>
      </c>
      <c r="S915">
        <v>900</v>
      </c>
      <c r="T915">
        <v>0</v>
      </c>
      <c r="U915">
        <v>0</v>
      </c>
      <c r="V915">
        <v>0</v>
      </c>
      <c r="W915">
        <v>0</v>
      </c>
      <c r="X915">
        <v>3800</v>
      </c>
      <c r="Y915">
        <v>2973.35</v>
      </c>
      <c r="Z915">
        <f t="shared" si="29"/>
        <v>14973.35</v>
      </c>
    </row>
    <row r="916" spans="1:26" x14ac:dyDescent="0.3">
      <c r="A916">
        <v>1</v>
      </c>
      <c r="B916">
        <v>88073</v>
      </c>
      <c r="C916" t="s">
        <v>870</v>
      </c>
      <c r="D916" t="s">
        <v>32</v>
      </c>
      <c r="E916">
        <v>21268</v>
      </c>
      <c r="F916" s="2">
        <v>41440</v>
      </c>
      <c r="G916" s="2">
        <v>32817</v>
      </c>
      <c r="H916">
        <v>36</v>
      </c>
      <c r="I916" t="s">
        <v>27</v>
      </c>
      <c r="J916" s="2"/>
      <c r="K916" t="s">
        <v>28</v>
      </c>
      <c r="L916">
        <v>30</v>
      </c>
      <c r="M916" t="s">
        <v>59</v>
      </c>
      <c r="N916" t="s">
        <v>306</v>
      </c>
      <c r="O916">
        <f t="shared" si="28"/>
        <v>8250</v>
      </c>
      <c r="P916">
        <v>4260</v>
      </c>
      <c r="Q916">
        <v>500</v>
      </c>
      <c r="R916">
        <v>1600</v>
      </c>
      <c r="S916">
        <v>600</v>
      </c>
      <c r="T916">
        <v>0</v>
      </c>
      <c r="U916">
        <v>0</v>
      </c>
      <c r="V916">
        <v>2500</v>
      </c>
      <c r="W916">
        <v>0</v>
      </c>
      <c r="X916">
        <v>1290</v>
      </c>
      <c r="Y916">
        <v>3203.6</v>
      </c>
      <c r="Z916">
        <f t="shared" si="29"/>
        <v>11453.6</v>
      </c>
    </row>
    <row r="917" spans="1:26" x14ac:dyDescent="0.3">
      <c r="A917">
        <v>1</v>
      </c>
      <c r="B917">
        <v>88127</v>
      </c>
      <c r="C917" t="s">
        <v>871</v>
      </c>
      <c r="D917" t="s">
        <v>117</v>
      </c>
      <c r="E917">
        <v>10052</v>
      </c>
      <c r="F917" s="2">
        <v>41426</v>
      </c>
      <c r="G917" s="2">
        <v>29655</v>
      </c>
      <c r="H917">
        <v>44</v>
      </c>
      <c r="I917" t="s">
        <v>27</v>
      </c>
      <c r="J917" s="2"/>
      <c r="K917" t="s">
        <v>28</v>
      </c>
      <c r="L917">
        <v>21</v>
      </c>
      <c r="M917" t="s">
        <v>118</v>
      </c>
      <c r="N917" t="s">
        <v>121</v>
      </c>
      <c r="O917">
        <f t="shared" si="28"/>
        <v>4000</v>
      </c>
      <c r="P917">
        <v>3000</v>
      </c>
      <c r="Q917">
        <v>0</v>
      </c>
      <c r="R917">
        <v>1000</v>
      </c>
      <c r="S917">
        <v>0</v>
      </c>
      <c r="T917">
        <v>0</v>
      </c>
      <c r="U917">
        <v>0</v>
      </c>
      <c r="V917">
        <v>1000</v>
      </c>
      <c r="W917">
        <v>0</v>
      </c>
      <c r="X917">
        <v>0</v>
      </c>
      <c r="Y917">
        <v>1207.58</v>
      </c>
      <c r="Z917">
        <f t="shared" si="29"/>
        <v>5207.58</v>
      </c>
    </row>
    <row r="918" spans="1:26" x14ac:dyDescent="0.3">
      <c r="A918">
        <v>1</v>
      </c>
      <c r="B918">
        <v>88170</v>
      </c>
      <c r="C918" t="s">
        <v>872</v>
      </c>
      <c r="D918" t="s">
        <v>32</v>
      </c>
      <c r="E918">
        <v>21268</v>
      </c>
      <c r="F918" s="2">
        <v>41449</v>
      </c>
      <c r="G918" s="2">
        <v>31174</v>
      </c>
      <c r="H918">
        <v>40</v>
      </c>
      <c r="I918" t="s">
        <v>27</v>
      </c>
      <c r="J918" s="2"/>
      <c r="K918" t="s">
        <v>28</v>
      </c>
      <c r="L918">
        <v>42</v>
      </c>
      <c r="M918" t="s">
        <v>29</v>
      </c>
      <c r="N918" t="s">
        <v>79</v>
      </c>
      <c r="O918">
        <f t="shared" si="28"/>
        <v>1200</v>
      </c>
      <c r="P918">
        <v>1000</v>
      </c>
      <c r="Q918">
        <v>200</v>
      </c>
      <c r="R918">
        <v>0</v>
      </c>
      <c r="S918">
        <v>0</v>
      </c>
      <c r="T918">
        <v>0</v>
      </c>
      <c r="U918">
        <v>0</v>
      </c>
      <c r="V918">
        <v>0</v>
      </c>
      <c r="W918">
        <v>0</v>
      </c>
      <c r="X918">
        <v>0</v>
      </c>
      <c r="Y918">
        <v>1322.03</v>
      </c>
      <c r="Z918">
        <f t="shared" si="29"/>
        <v>2522.0299999999997</v>
      </c>
    </row>
    <row r="919" spans="1:26" x14ac:dyDescent="0.3">
      <c r="A919">
        <v>1</v>
      </c>
      <c r="B919">
        <v>88183</v>
      </c>
      <c r="C919" t="s">
        <v>25</v>
      </c>
      <c r="D919" t="s">
        <v>39</v>
      </c>
      <c r="E919">
        <v>29398</v>
      </c>
      <c r="F919" s="2">
        <v>41449</v>
      </c>
      <c r="G919" s="2">
        <v>32184</v>
      </c>
      <c r="H919">
        <v>37</v>
      </c>
      <c r="I919" t="s">
        <v>27</v>
      </c>
      <c r="J919" s="2"/>
      <c r="K919" t="s">
        <v>28</v>
      </c>
      <c r="L919">
        <v>42</v>
      </c>
      <c r="M919" t="s">
        <v>29</v>
      </c>
      <c r="N919" t="s">
        <v>51</v>
      </c>
      <c r="O919">
        <f t="shared" si="28"/>
        <v>1100</v>
      </c>
      <c r="P919">
        <v>900</v>
      </c>
      <c r="Q919">
        <v>200</v>
      </c>
      <c r="R919">
        <v>0</v>
      </c>
      <c r="S919">
        <v>0</v>
      </c>
      <c r="T919">
        <v>0</v>
      </c>
      <c r="U919">
        <v>0</v>
      </c>
      <c r="V919">
        <v>0</v>
      </c>
      <c r="W919">
        <v>0</v>
      </c>
      <c r="X919">
        <v>0</v>
      </c>
      <c r="Y919">
        <v>1299.8499999999999</v>
      </c>
      <c r="Z919">
        <f t="shared" si="29"/>
        <v>2399.85</v>
      </c>
    </row>
    <row r="920" spans="1:26" x14ac:dyDescent="0.3">
      <c r="A920">
        <v>1</v>
      </c>
      <c r="B920">
        <v>88190</v>
      </c>
      <c r="C920" t="s">
        <v>873</v>
      </c>
      <c r="D920" t="s">
        <v>32</v>
      </c>
      <c r="E920">
        <v>21281</v>
      </c>
      <c r="F920" s="2">
        <v>41449</v>
      </c>
      <c r="G920" s="2">
        <v>30773</v>
      </c>
      <c r="H920">
        <v>41</v>
      </c>
      <c r="I920" t="s">
        <v>27</v>
      </c>
      <c r="J920" s="2"/>
      <c r="K920" t="s">
        <v>28</v>
      </c>
      <c r="L920">
        <v>42</v>
      </c>
      <c r="M920" t="s">
        <v>29</v>
      </c>
      <c r="N920" t="s">
        <v>804</v>
      </c>
      <c r="O920">
        <f t="shared" si="28"/>
        <v>2000</v>
      </c>
      <c r="P920">
        <v>1000</v>
      </c>
      <c r="Q920">
        <v>200</v>
      </c>
      <c r="R920">
        <v>0</v>
      </c>
      <c r="S920">
        <v>0</v>
      </c>
      <c r="T920">
        <v>0</v>
      </c>
      <c r="U920">
        <v>0</v>
      </c>
      <c r="V920">
        <v>700</v>
      </c>
      <c r="W920">
        <v>0</v>
      </c>
      <c r="X920">
        <v>800</v>
      </c>
      <c r="Y920">
        <v>1480.88</v>
      </c>
      <c r="Z920">
        <f t="shared" si="29"/>
        <v>3480.88</v>
      </c>
    </row>
    <row r="921" spans="1:26" x14ac:dyDescent="0.3">
      <c r="A921">
        <v>1</v>
      </c>
      <c r="B921">
        <v>88196</v>
      </c>
      <c r="C921" t="s">
        <v>585</v>
      </c>
      <c r="D921" t="s">
        <v>32</v>
      </c>
      <c r="E921">
        <v>21268</v>
      </c>
      <c r="F921" s="2">
        <v>41449</v>
      </c>
      <c r="G921" s="2">
        <v>30086</v>
      </c>
      <c r="H921">
        <v>43</v>
      </c>
      <c r="I921" t="s">
        <v>27</v>
      </c>
      <c r="J921" s="2"/>
      <c r="K921" t="s">
        <v>28</v>
      </c>
      <c r="L921">
        <v>42</v>
      </c>
      <c r="M921" t="s">
        <v>29</v>
      </c>
      <c r="N921" t="s">
        <v>33</v>
      </c>
      <c r="O921">
        <f t="shared" si="28"/>
        <v>1100</v>
      </c>
      <c r="P921">
        <v>900</v>
      </c>
      <c r="Q921">
        <v>200</v>
      </c>
      <c r="R921">
        <v>0</v>
      </c>
      <c r="S921">
        <v>0</v>
      </c>
      <c r="T921">
        <v>0</v>
      </c>
      <c r="U921">
        <v>0</v>
      </c>
      <c r="V921">
        <v>0</v>
      </c>
      <c r="W921">
        <v>0</v>
      </c>
      <c r="X921">
        <v>0</v>
      </c>
      <c r="Y921">
        <v>1299.8499999999999</v>
      </c>
      <c r="Z921">
        <f t="shared" si="29"/>
        <v>2399.85</v>
      </c>
    </row>
    <row r="922" spans="1:26" x14ac:dyDescent="0.3">
      <c r="A922">
        <v>1</v>
      </c>
      <c r="B922">
        <v>88206</v>
      </c>
      <c r="C922" t="s">
        <v>25</v>
      </c>
      <c r="D922" t="s">
        <v>32</v>
      </c>
      <c r="E922">
        <v>21280</v>
      </c>
      <c r="F922" s="2">
        <v>41449</v>
      </c>
      <c r="G922" s="2">
        <v>31048</v>
      </c>
      <c r="H922">
        <v>40</v>
      </c>
      <c r="I922" t="s">
        <v>27</v>
      </c>
      <c r="J922" s="2"/>
      <c r="K922" t="s">
        <v>28</v>
      </c>
      <c r="L922">
        <v>42</v>
      </c>
      <c r="M922" t="s">
        <v>29</v>
      </c>
      <c r="N922" t="s">
        <v>33</v>
      </c>
      <c r="O922">
        <f t="shared" si="28"/>
        <v>1100</v>
      </c>
      <c r="P922">
        <v>900</v>
      </c>
      <c r="Q922">
        <v>200</v>
      </c>
      <c r="R922">
        <v>0</v>
      </c>
      <c r="S922">
        <v>0</v>
      </c>
      <c r="T922">
        <v>0</v>
      </c>
      <c r="U922">
        <v>0</v>
      </c>
      <c r="V922">
        <v>0</v>
      </c>
      <c r="W922">
        <v>0</v>
      </c>
      <c r="X922">
        <v>0</v>
      </c>
      <c r="Y922">
        <v>1299.8499999999999</v>
      </c>
      <c r="Z922">
        <f t="shared" si="29"/>
        <v>2399.85</v>
      </c>
    </row>
    <row r="923" spans="1:26" x14ac:dyDescent="0.3">
      <c r="A923">
        <v>1</v>
      </c>
      <c r="B923">
        <v>88209</v>
      </c>
      <c r="C923" t="s">
        <v>25</v>
      </c>
      <c r="D923" t="s">
        <v>32</v>
      </c>
      <c r="E923">
        <v>21268</v>
      </c>
      <c r="F923" s="2">
        <v>41449</v>
      </c>
      <c r="G923" s="2">
        <v>29012</v>
      </c>
      <c r="H923">
        <v>46</v>
      </c>
      <c r="I923" t="s">
        <v>27</v>
      </c>
      <c r="J923" s="2"/>
      <c r="K923" t="s">
        <v>28</v>
      </c>
      <c r="L923">
        <v>42</v>
      </c>
      <c r="M923" t="s">
        <v>29</v>
      </c>
      <c r="N923" t="s">
        <v>200</v>
      </c>
      <c r="O923">
        <f t="shared" si="28"/>
        <v>1100</v>
      </c>
      <c r="P923">
        <v>900</v>
      </c>
      <c r="Q923">
        <v>200</v>
      </c>
      <c r="R923">
        <v>0</v>
      </c>
      <c r="S923">
        <v>0</v>
      </c>
      <c r="T923">
        <v>0</v>
      </c>
      <c r="U923">
        <v>0</v>
      </c>
      <c r="V923">
        <v>0</v>
      </c>
      <c r="W923">
        <v>0</v>
      </c>
      <c r="X923">
        <v>0</v>
      </c>
      <c r="Y923">
        <v>1299.8499999999999</v>
      </c>
      <c r="Z923">
        <f t="shared" si="29"/>
        <v>2399.85</v>
      </c>
    </row>
    <row r="924" spans="1:26" x14ac:dyDescent="0.3">
      <c r="A924">
        <v>1</v>
      </c>
      <c r="B924">
        <v>88217</v>
      </c>
      <c r="C924" t="s">
        <v>874</v>
      </c>
      <c r="D924" t="s">
        <v>32</v>
      </c>
      <c r="E924">
        <v>21268</v>
      </c>
      <c r="F924" s="2">
        <v>41449</v>
      </c>
      <c r="G924" s="2">
        <v>27833</v>
      </c>
      <c r="H924">
        <v>49</v>
      </c>
      <c r="I924" t="s">
        <v>27</v>
      </c>
      <c r="J924" s="2"/>
      <c r="K924" t="s">
        <v>28</v>
      </c>
      <c r="L924">
        <v>42</v>
      </c>
      <c r="M924" t="s">
        <v>29</v>
      </c>
      <c r="N924" t="s">
        <v>200</v>
      </c>
      <c r="O924">
        <f t="shared" si="28"/>
        <v>1100</v>
      </c>
      <c r="P924">
        <v>900</v>
      </c>
      <c r="Q924">
        <v>200</v>
      </c>
      <c r="R924">
        <v>0</v>
      </c>
      <c r="S924">
        <v>0</v>
      </c>
      <c r="T924">
        <v>0</v>
      </c>
      <c r="U924">
        <v>0</v>
      </c>
      <c r="V924">
        <v>0</v>
      </c>
      <c r="W924">
        <v>0</v>
      </c>
      <c r="X924">
        <v>0</v>
      </c>
      <c r="Y924">
        <v>1285.26</v>
      </c>
      <c r="Z924">
        <f t="shared" si="29"/>
        <v>2385.2600000000002</v>
      </c>
    </row>
    <row r="925" spans="1:26" x14ac:dyDescent="0.3">
      <c r="A925">
        <v>1</v>
      </c>
      <c r="B925">
        <v>88226</v>
      </c>
      <c r="C925" t="s">
        <v>593</v>
      </c>
      <c r="D925" t="s">
        <v>32</v>
      </c>
      <c r="E925">
        <v>21280</v>
      </c>
      <c r="F925" s="2">
        <v>41449</v>
      </c>
      <c r="G925" s="2">
        <v>33604</v>
      </c>
      <c r="H925">
        <v>33</v>
      </c>
      <c r="I925" t="s">
        <v>27</v>
      </c>
      <c r="J925" s="2"/>
      <c r="K925" t="s">
        <v>28</v>
      </c>
      <c r="L925">
        <v>42</v>
      </c>
      <c r="M925" t="s">
        <v>29</v>
      </c>
      <c r="N925" t="s">
        <v>40</v>
      </c>
      <c r="O925">
        <f t="shared" si="28"/>
        <v>1500</v>
      </c>
      <c r="P925">
        <v>1150</v>
      </c>
      <c r="Q925">
        <v>200</v>
      </c>
      <c r="R925">
        <v>0</v>
      </c>
      <c r="S925">
        <v>0</v>
      </c>
      <c r="T925">
        <v>0</v>
      </c>
      <c r="U925">
        <v>0</v>
      </c>
      <c r="V925">
        <v>400</v>
      </c>
      <c r="W925">
        <v>0</v>
      </c>
      <c r="X925">
        <v>150</v>
      </c>
      <c r="Y925">
        <v>1379.27</v>
      </c>
      <c r="Z925">
        <f t="shared" si="29"/>
        <v>2879.27</v>
      </c>
    </row>
    <row r="926" spans="1:26" x14ac:dyDescent="0.3">
      <c r="A926">
        <v>1</v>
      </c>
      <c r="B926">
        <v>88227</v>
      </c>
      <c r="C926" t="s">
        <v>875</v>
      </c>
      <c r="D926" t="s">
        <v>32</v>
      </c>
      <c r="E926">
        <v>21268</v>
      </c>
      <c r="F926" s="2">
        <v>41449</v>
      </c>
      <c r="G926" s="2">
        <v>32874</v>
      </c>
      <c r="H926">
        <v>35</v>
      </c>
      <c r="I926" t="s">
        <v>27</v>
      </c>
      <c r="J926" s="2"/>
      <c r="K926" t="s">
        <v>28</v>
      </c>
      <c r="L926">
        <v>42</v>
      </c>
      <c r="M926" t="s">
        <v>29</v>
      </c>
      <c r="N926" t="s">
        <v>121</v>
      </c>
      <c r="O926">
        <f t="shared" si="28"/>
        <v>900</v>
      </c>
      <c r="P926">
        <v>700</v>
      </c>
      <c r="Q926">
        <v>200</v>
      </c>
      <c r="R926">
        <v>0</v>
      </c>
      <c r="S926">
        <v>0</v>
      </c>
      <c r="T926">
        <v>0</v>
      </c>
      <c r="U926">
        <v>0</v>
      </c>
      <c r="V926">
        <v>0</v>
      </c>
      <c r="W926">
        <v>0</v>
      </c>
      <c r="X926">
        <v>0</v>
      </c>
      <c r="Y926">
        <v>1240.8699999999999</v>
      </c>
      <c r="Z926">
        <f t="shared" si="29"/>
        <v>2140.87</v>
      </c>
    </row>
    <row r="927" spans="1:26" x14ac:dyDescent="0.3">
      <c r="A927">
        <v>1</v>
      </c>
      <c r="B927">
        <v>88241</v>
      </c>
      <c r="C927" t="s">
        <v>876</v>
      </c>
      <c r="D927" t="s">
        <v>32</v>
      </c>
      <c r="E927">
        <v>21281</v>
      </c>
      <c r="F927" s="2">
        <v>41451</v>
      </c>
      <c r="G927" s="2">
        <v>26665</v>
      </c>
      <c r="H927">
        <v>52</v>
      </c>
      <c r="I927" t="s">
        <v>27</v>
      </c>
      <c r="J927" s="2"/>
      <c r="K927" t="s">
        <v>28</v>
      </c>
      <c r="L927">
        <v>42</v>
      </c>
      <c r="M927" t="s">
        <v>29</v>
      </c>
      <c r="N927" t="s">
        <v>309</v>
      </c>
      <c r="O927">
        <f t="shared" si="28"/>
        <v>1650</v>
      </c>
      <c r="P927">
        <v>1200</v>
      </c>
      <c r="Q927">
        <v>200</v>
      </c>
      <c r="R927">
        <v>0</v>
      </c>
      <c r="S927">
        <v>0</v>
      </c>
      <c r="T927">
        <v>0</v>
      </c>
      <c r="U927">
        <v>0</v>
      </c>
      <c r="V927">
        <v>100</v>
      </c>
      <c r="W927">
        <v>0</v>
      </c>
      <c r="X927">
        <v>250</v>
      </c>
      <c r="Y927">
        <v>1416.05</v>
      </c>
      <c r="Z927">
        <f t="shared" si="29"/>
        <v>3066.05</v>
      </c>
    </row>
    <row r="928" spans="1:26" x14ac:dyDescent="0.3">
      <c r="A928">
        <v>1</v>
      </c>
      <c r="B928">
        <v>88242</v>
      </c>
      <c r="C928" t="s">
        <v>877</v>
      </c>
      <c r="D928" t="s">
        <v>82</v>
      </c>
      <c r="E928">
        <v>11075</v>
      </c>
      <c r="F928" s="2">
        <v>41451</v>
      </c>
      <c r="G928" s="2">
        <v>32241</v>
      </c>
      <c r="H928">
        <v>37</v>
      </c>
      <c r="I928" t="s">
        <v>27</v>
      </c>
      <c r="J928" s="2"/>
      <c r="K928" t="s">
        <v>28</v>
      </c>
      <c r="L928">
        <v>42</v>
      </c>
      <c r="M928" t="s">
        <v>29</v>
      </c>
      <c r="N928" t="s">
        <v>33</v>
      </c>
      <c r="O928">
        <f t="shared" si="28"/>
        <v>1100</v>
      </c>
      <c r="P928">
        <v>900</v>
      </c>
      <c r="Q928">
        <v>200</v>
      </c>
      <c r="R928">
        <v>0</v>
      </c>
      <c r="S928">
        <v>0</v>
      </c>
      <c r="T928">
        <v>0</v>
      </c>
      <c r="U928">
        <v>0</v>
      </c>
      <c r="V928">
        <v>0</v>
      </c>
      <c r="W928">
        <v>0</v>
      </c>
      <c r="X928">
        <v>0</v>
      </c>
      <c r="Y928">
        <v>1299.8499999999999</v>
      </c>
      <c r="Z928">
        <f t="shared" si="29"/>
        <v>2399.85</v>
      </c>
    </row>
    <row r="929" spans="1:26" x14ac:dyDescent="0.3">
      <c r="A929">
        <v>1</v>
      </c>
      <c r="B929">
        <v>88250</v>
      </c>
      <c r="C929" t="s">
        <v>878</v>
      </c>
      <c r="D929" t="s">
        <v>32</v>
      </c>
      <c r="E929">
        <v>21268</v>
      </c>
      <c r="F929" s="2">
        <v>41451</v>
      </c>
      <c r="G929" s="2">
        <v>30993</v>
      </c>
      <c r="H929">
        <v>41</v>
      </c>
      <c r="I929" t="s">
        <v>27</v>
      </c>
      <c r="J929" s="2"/>
      <c r="K929" t="s">
        <v>28</v>
      </c>
      <c r="L929">
        <v>42</v>
      </c>
      <c r="M929" t="s">
        <v>29</v>
      </c>
      <c r="N929" t="s">
        <v>76</v>
      </c>
      <c r="O929">
        <f t="shared" si="28"/>
        <v>1150</v>
      </c>
      <c r="P929">
        <v>950</v>
      </c>
      <c r="Q929">
        <v>200</v>
      </c>
      <c r="R929">
        <v>0</v>
      </c>
      <c r="S929">
        <v>0</v>
      </c>
      <c r="T929">
        <v>0</v>
      </c>
      <c r="U929">
        <v>0</v>
      </c>
      <c r="V929">
        <v>0</v>
      </c>
      <c r="W929">
        <v>0</v>
      </c>
      <c r="X929">
        <v>0</v>
      </c>
      <c r="Y929">
        <v>1310.93</v>
      </c>
      <c r="Z929">
        <f t="shared" si="29"/>
        <v>2460.9300000000003</v>
      </c>
    </row>
    <row r="930" spans="1:26" x14ac:dyDescent="0.3">
      <c r="A930">
        <v>1</v>
      </c>
      <c r="B930">
        <v>88271</v>
      </c>
      <c r="C930" t="s">
        <v>879</v>
      </c>
      <c r="D930" t="s">
        <v>32</v>
      </c>
      <c r="E930">
        <v>21280</v>
      </c>
      <c r="F930" s="2">
        <v>41451</v>
      </c>
      <c r="G930" s="2">
        <v>31912</v>
      </c>
      <c r="H930">
        <v>38</v>
      </c>
      <c r="I930" t="s">
        <v>27</v>
      </c>
      <c r="J930" s="2"/>
      <c r="K930" t="s">
        <v>28</v>
      </c>
      <c r="L930">
        <v>42</v>
      </c>
      <c r="M930" t="s">
        <v>29</v>
      </c>
      <c r="N930" t="s">
        <v>200</v>
      </c>
      <c r="O930">
        <f t="shared" si="28"/>
        <v>1100</v>
      </c>
      <c r="P930">
        <v>900</v>
      </c>
      <c r="Q930">
        <v>200</v>
      </c>
      <c r="R930">
        <v>0</v>
      </c>
      <c r="S930">
        <v>0</v>
      </c>
      <c r="T930">
        <v>0</v>
      </c>
      <c r="U930">
        <v>0</v>
      </c>
      <c r="V930">
        <v>0</v>
      </c>
      <c r="W930">
        <v>0</v>
      </c>
      <c r="X930">
        <v>0</v>
      </c>
      <c r="Y930">
        <v>1299.8499999999999</v>
      </c>
      <c r="Z930">
        <f t="shared" si="29"/>
        <v>2399.85</v>
      </c>
    </row>
    <row r="931" spans="1:26" x14ac:dyDescent="0.3">
      <c r="A931">
        <v>1</v>
      </c>
      <c r="B931">
        <v>88281</v>
      </c>
      <c r="C931" t="s">
        <v>578</v>
      </c>
      <c r="D931" t="s">
        <v>32</v>
      </c>
      <c r="E931">
        <v>21268</v>
      </c>
      <c r="F931" s="2">
        <v>41453</v>
      </c>
      <c r="G931" s="2">
        <v>25892</v>
      </c>
      <c r="H931">
        <v>55</v>
      </c>
      <c r="I931" t="s">
        <v>27</v>
      </c>
      <c r="J931" s="2"/>
      <c r="K931" t="s">
        <v>28</v>
      </c>
      <c r="L931">
        <v>42</v>
      </c>
      <c r="M931" t="s">
        <v>70</v>
      </c>
      <c r="N931" t="s">
        <v>36</v>
      </c>
      <c r="O931">
        <f t="shared" si="28"/>
        <v>1550</v>
      </c>
      <c r="P931">
        <v>1250</v>
      </c>
      <c r="Q931">
        <v>200</v>
      </c>
      <c r="R931">
        <v>0</v>
      </c>
      <c r="S931">
        <v>0</v>
      </c>
      <c r="T931">
        <v>0</v>
      </c>
      <c r="U931">
        <v>0</v>
      </c>
      <c r="V931">
        <v>100</v>
      </c>
      <c r="W931">
        <v>0</v>
      </c>
      <c r="X931">
        <v>100</v>
      </c>
      <c r="Y931">
        <v>1430.28</v>
      </c>
      <c r="Z931">
        <f t="shared" si="29"/>
        <v>2980.2799999999997</v>
      </c>
    </row>
    <row r="932" spans="1:26" x14ac:dyDescent="0.3">
      <c r="A932">
        <v>1</v>
      </c>
      <c r="B932">
        <v>88319</v>
      </c>
      <c r="C932" t="s">
        <v>495</v>
      </c>
      <c r="D932" t="s">
        <v>32</v>
      </c>
      <c r="E932">
        <v>21268</v>
      </c>
      <c r="F932" s="2">
        <v>41464</v>
      </c>
      <c r="G932" s="2">
        <v>27432</v>
      </c>
      <c r="H932">
        <v>50</v>
      </c>
      <c r="I932" t="s">
        <v>27</v>
      </c>
      <c r="J932" s="2"/>
      <c r="K932" t="s">
        <v>28</v>
      </c>
      <c r="L932">
        <v>42</v>
      </c>
      <c r="M932" t="s">
        <v>70</v>
      </c>
      <c r="N932" t="s">
        <v>200</v>
      </c>
      <c r="O932">
        <f t="shared" si="28"/>
        <v>1600</v>
      </c>
      <c r="P932">
        <v>1300</v>
      </c>
      <c r="Q932">
        <v>300</v>
      </c>
      <c r="R932">
        <v>0</v>
      </c>
      <c r="S932">
        <v>0</v>
      </c>
      <c r="T932">
        <v>0</v>
      </c>
      <c r="U932">
        <v>0</v>
      </c>
      <c r="V932">
        <v>0</v>
      </c>
      <c r="W932">
        <v>0</v>
      </c>
      <c r="X932">
        <v>0</v>
      </c>
      <c r="Y932">
        <v>1441.36</v>
      </c>
      <c r="Z932">
        <f t="shared" si="29"/>
        <v>3041.3599999999997</v>
      </c>
    </row>
    <row r="933" spans="1:26" x14ac:dyDescent="0.3">
      <c r="A933">
        <v>1</v>
      </c>
      <c r="B933">
        <v>88331</v>
      </c>
      <c r="C933" t="s">
        <v>880</v>
      </c>
      <c r="D933" t="s">
        <v>39</v>
      </c>
      <c r="E933">
        <v>29398</v>
      </c>
      <c r="F933" s="2">
        <v>41468</v>
      </c>
      <c r="G933" s="2">
        <v>25772</v>
      </c>
      <c r="H933">
        <v>55</v>
      </c>
      <c r="I933" t="s">
        <v>27</v>
      </c>
      <c r="J933" s="2"/>
      <c r="K933" t="s">
        <v>28</v>
      </c>
      <c r="L933">
        <v>42</v>
      </c>
      <c r="M933" t="s">
        <v>73</v>
      </c>
      <c r="N933" t="s">
        <v>637</v>
      </c>
      <c r="O933">
        <f t="shared" si="28"/>
        <v>4100</v>
      </c>
      <c r="P933">
        <v>2200</v>
      </c>
      <c r="Q933">
        <v>300</v>
      </c>
      <c r="R933">
        <v>0</v>
      </c>
      <c r="S933">
        <v>0</v>
      </c>
      <c r="T933">
        <v>0</v>
      </c>
      <c r="U933">
        <v>0</v>
      </c>
      <c r="V933">
        <v>0</v>
      </c>
      <c r="W933">
        <v>0</v>
      </c>
      <c r="X933">
        <v>1600</v>
      </c>
      <c r="Y933">
        <v>1902.95</v>
      </c>
      <c r="Z933">
        <f t="shared" si="29"/>
        <v>6002.95</v>
      </c>
    </row>
    <row r="934" spans="1:26" x14ac:dyDescent="0.3">
      <c r="A934">
        <v>1</v>
      </c>
      <c r="B934">
        <v>82566</v>
      </c>
      <c r="C934" t="s">
        <v>471</v>
      </c>
      <c r="D934" t="s">
        <v>32</v>
      </c>
      <c r="E934">
        <v>21282</v>
      </c>
      <c r="F934" s="2">
        <v>37723</v>
      </c>
      <c r="G934" s="2">
        <v>24168</v>
      </c>
      <c r="H934">
        <v>59</v>
      </c>
      <c r="I934" t="s">
        <v>27</v>
      </c>
      <c r="J934" s="2"/>
      <c r="K934" t="s">
        <v>28</v>
      </c>
      <c r="L934">
        <v>30</v>
      </c>
      <c r="M934" t="s">
        <v>112</v>
      </c>
      <c r="N934" t="s">
        <v>109</v>
      </c>
      <c r="O934">
        <f t="shared" si="28"/>
        <v>11000</v>
      </c>
      <c r="P934">
        <v>6500</v>
      </c>
      <c r="Q934">
        <v>1400</v>
      </c>
      <c r="R934">
        <v>0</v>
      </c>
      <c r="S934">
        <v>0</v>
      </c>
      <c r="T934">
        <v>0</v>
      </c>
      <c r="U934">
        <v>0</v>
      </c>
      <c r="V934">
        <v>1500</v>
      </c>
      <c r="W934">
        <v>0</v>
      </c>
      <c r="X934">
        <v>3100</v>
      </c>
      <c r="Y934">
        <v>3481.71</v>
      </c>
      <c r="Z934">
        <f t="shared" si="29"/>
        <v>14481.71</v>
      </c>
    </row>
    <row r="935" spans="1:26" x14ac:dyDescent="0.3">
      <c r="A935">
        <v>1</v>
      </c>
      <c r="B935">
        <v>88351</v>
      </c>
      <c r="C935" t="s">
        <v>199</v>
      </c>
      <c r="D935" t="s">
        <v>32</v>
      </c>
      <c r="E935">
        <v>21277</v>
      </c>
      <c r="F935" s="2">
        <v>41481</v>
      </c>
      <c r="G935" s="2">
        <v>28582</v>
      </c>
      <c r="H935">
        <v>47</v>
      </c>
      <c r="I935" t="s">
        <v>27</v>
      </c>
      <c r="J935" s="2"/>
      <c r="K935" t="s">
        <v>28</v>
      </c>
      <c r="L935">
        <v>42</v>
      </c>
      <c r="M935" t="s">
        <v>29</v>
      </c>
      <c r="N935" t="s">
        <v>33</v>
      </c>
      <c r="O935">
        <f t="shared" si="28"/>
        <v>1100</v>
      </c>
      <c r="P935">
        <v>900</v>
      </c>
      <c r="Q935">
        <v>200</v>
      </c>
      <c r="R935">
        <v>0</v>
      </c>
      <c r="S935">
        <v>0</v>
      </c>
      <c r="T935">
        <v>0</v>
      </c>
      <c r="U935">
        <v>0</v>
      </c>
      <c r="V935">
        <v>0</v>
      </c>
      <c r="W935">
        <v>0</v>
      </c>
      <c r="X935">
        <v>0</v>
      </c>
      <c r="Y935">
        <v>1299.8499999999999</v>
      </c>
      <c r="Z935">
        <f t="shared" si="29"/>
        <v>2399.85</v>
      </c>
    </row>
    <row r="936" spans="1:26" x14ac:dyDescent="0.3">
      <c r="A936">
        <v>1</v>
      </c>
      <c r="B936">
        <v>88357</v>
      </c>
      <c r="C936" t="s">
        <v>883</v>
      </c>
      <c r="D936" t="s">
        <v>44</v>
      </c>
      <c r="E936">
        <v>10027</v>
      </c>
      <c r="F936" s="2">
        <v>41456</v>
      </c>
      <c r="G936" s="2">
        <v>31833</v>
      </c>
      <c r="H936">
        <v>38</v>
      </c>
      <c r="I936" t="s">
        <v>27</v>
      </c>
      <c r="J936" s="2"/>
      <c r="K936" t="s">
        <v>28</v>
      </c>
      <c r="L936">
        <v>42</v>
      </c>
      <c r="M936" t="s">
        <v>282</v>
      </c>
      <c r="N936" t="s">
        <v>190</v>
      </c>
      <c r="O936">
        <f t="shared" si="28"/>
        <v>1500</v>
      </c>
      <c r="P936">
        <v>1000</v>
      </c>
      <c r="Q936">
        <v>200</v>
      </c>
      <c r="R936">
        <v>0</v>
      </c>
      <c r="S936">
        <v>0</v>
      </c>
      <c r="T936">
        <v>0</v>
      </c>
      <c r="U936">
        <v>0</v>
      </c>
      <c r="V936">
        <v>0</v>
      </c>
      <c r="W936">
        <v>0</v>
      </c>
      <c r="X936">
        <v>300</v>
      </c>
      <c r="Y936">
        <v>1357.35</v>
      </c>
      <c r="Z936">
        <f t="shared" si="29"/>
        <v>2857.35</v>
      </c>
    </row>
    <row r="937" spans="1:26" x14ac:dyDescent="0.3">
      <c r="A937">
        <v>2</v>
      </c>
      <c r="B937">
        <v>90919</v>
      </c>
      <c r="C937" t="s">
        <v>793</v>
      </c>
      <c r="D937" t="s">
        <v>82</v>
      </c>
      <c r="E937">
        <v>11075</v>
      </c>
      <c r="F937" s="2">
        <v>42583</v>
      </c>
      <c r="G937" s="2">
        <v>34289</v>
      </c>
      <c r="H937">
        <v>32</v>
      </c>
      <c r="I937" t="s">
        <v>27</v>
      </c>
      <c r="J937" s="2"/>
      <c r="K937" t="s">
        <v>28</v>
      </c>
      <c r="L937">
        <v>30</v>
      </c>
      <c r="M937" t="s">
        <v>112</v>
      </c>
      <c r="N937" t="s">
        <v>458</v>
      </c>
      <c r="O937">
        <f t="shared" si="28"/>
        <v>10500</v>
      </c>
      <c r="P937">
        <v>6450</v>
      </c>
      <c r="Q937">
        <v>0</v>
      </c>
      <c r="R937">
        <v>3150</v>
      </c>
      <c r="S937">
        <v>900</v>
      </c>
      <c r="T937">
        <v>0</v>
      </c>
      <c r="U937">
        <v>0</v>
      </c>
      <c r="V937">
        <v>1500</v>
      </c>
      <c r="W937">
        <v>0</v>
      </c>
      <c r="X937">
        <v>0</v>
      </c>
      <c r="Y937">
        <v>3422.75</v>
      </c>
      <c r="Z937">
        <f t="shared" si="29"/>
        <v>13922.75</v>
      </c>
    </row>
    <row r="938" spans="1:26" x14ac:dyDescent="0.3">
      <c r="A938">
        <v>1</v>
      </c>
      <c r="B938">
        <v>88367</v>
      </c>
      <c r="C938" t="s">
        <v>885</v>
      </c>
      <c r="D938" t="s">
        <v>39</v>
      </c>
      <c r="E938">
        <v>29397</v>
      </c>
      <c r="F938" s="2">
        <v>41501</v>
      </c>
      <c r="G938" s="2">
        <v>30377</v>
      </c>
      <c r="H938">
        <v>42</v>
      </c>
      <c r="I938" t="s">
        <v>27</v>
      </c>
      <c r="J938" s="2"/>
      <c r="K938" t="s">
        <v>28</v>
      </c>
      <c r="L938">
        <v>42</v>
      </c>
      <c r="M938" t="s">
        <v>59</v>
      </c>
      <c r="N938" t="s">
        <v>51</v>
      </c>
      <c r="O938">
        <f t="shared" si="28"/>
        <v>1100</v>
      </c>
      <c r="P938">
        <v>900</v>
      </c>
      <c r="Q938">
        <v>200</v>
      </c>
      <c r="R938">
        <v>0</v>
      </c>
      <c r="S938">
        <v>0</v>
      </c>
      <c r="T938">
        <v>0</v>
      </c>
      <c r="U938">
        <v>0</v>
      </c>
      <c r="V938">
        <v>0</v>
      </c>
      <c r="W938">
        <v>0</v>
      </c>
      <c r="X938">
        <v>0</v>
      </c>
      <c r="Y938">
        <v>1289.56</v>
      </c>
      <c r="Z938">
        <f t="shared" si="29"/>
        <v>2389.56</v>
      </c>
    </row>
    <row r="939" spans="1:26" x14ac:dyDescent="0.3">
      <c r="A939">
        <v>1</v>
      </c>
      <c r="B939">
        <v>88377</v>
      </c>
      <c r="C939" t="s">
        <v>429</v>
      </c>
      <c r="D939" t="s">
        <v>32</v>
      </c>
      <c r="E939">
        <v>21280</v>
      </c>
      <c r="F939" s="2">
        <v>41519</v>
      </c>
      <c r="G939" s="2">
        <v>32509</v>
      </c>
      <c r="H939">
        <v>36</v>
      </c>
      <c r="I939" t="s">
        <v>27</v>
      </c>
      <c r="J939" s="2"/>
      <c r="K939" t="s">
        <v>28</v>
      </c>
      <c r="L939">
        <v>42</v>
      </c>
      <c r="M939" t="s">
        <v>29</v>
      </c>
      <c r="N939" t="s">
        <v>51</v>
      </c>
      <c r="O939">
        <f t="shared" si="28"/>
        <v>1100</v>
      </c>
      <c r="P939">
        <v>900</v>
      </c>
      <c r="Q939">
        <v>200</v>
      </c>
      <c r="R939">
        <v>0</v>
      </c>
      <c r="S939">
        <v>0</v>
      </c>
      <c r="T939">
        <v>0</v>
      </c>
      <c r="U939">
        <v>0</v>
      </c>
      <c r="V939">
        <v>0</v>
      </c>
      <c r="W939">
        <v>0</v>
      </c>
      <c r="X939">
        <v>0</v>
      </c>
      <c r="Y939">
        <v>1299.8499999999999</v>
      </c>
      <c r="Z939">
        <f t="shared" si="29"/>
        <v>2399.85</v>
      </c>
    </row>
    <row r="940" spans="1:26" x14ac:dyDescent="0.3">
      <c r="A940">
        <v>1</v>
      </c>
      <c r="B940">
        <v>88384</v>
      </c>
      <c r="C940" t="s">
        <v>886</v>
      </c>
      <c r="D940" t="s">
        <v>39</v>
      </c>
      <c r="E940">
        <v>29397</v>
      </c>
      <c r="F940" s="2">
        <v>41528</v>
      </c>
      <c r="G940" s="2">
        <v>32096</v>
      </c>
      <c r="H940">
        <v>38</v>
      </c>
      <c r="I940" t="s">
        <v>27</v>
      </c>
      <c r="J940" s="2"/>
      <c r="K940" t="s">
        <v>28</v>
      </c>
      <c r="L940">
        <v>30</v>
      </c>
      <c r="M940" t="s">
        <v>70</v>
      </c>
      <c r="N940" t="s">
        <v>887</v>
      </c>
      <c r="O940">
        <f t="shared" si="28"/>
        <v>7500</v>
      </c>
      <c r="P940">
        <v>4500</v>
      </c>
      <c r="Q940">
        <v>300</v>
      </c>
      <c r="R940">
        <v>0</v>
      </c>
      <c r="S940">
        <v>0</v>
      </c>
      <c r="T940">
        <v>0</v>
      </c>
      <c r="U940">
        <v>0</v>
      </c>
      <c r="V940">
        <v>0</v>
      </c>
      <c r="W940">
        <v>0</v>
      </c>
      <c r="X940">
        <v>2700</v>
      </c>
      <c r="Y940">
        <v>2818.4</v>
      </c>
      <c r="Z940">
        <f t="shared" si="29"/>
        <v>10318.4</v>
      </c>
    </row>
    <row r="941" spans="1:26" x14ac:dyDescent="0.3">
      <c r="A941">
        <v>1</v>
      </c>
      <c r="B941">
        <v>88394</v>
      </c>
      <c r="C941" t="s">
        <v>336</v>
      </c>
      <c r="D941" t="s">
        <v>44</v>
      </c>
      <c r="E941">
        <v>11081</v>
      </c>
      <c r="F941" s="2">
        <v>41534</v>
      </c>
      <c r="G941" s="2">
        <v>26769</v>
      </c>
      <c r="H941">
        <v>52</v>
      </c>
      <c r="I941" t="s">
        <v>27</v>
      </c>
      <c r="J941" s="2"/>
      <c r="K941" t="s">
        <v>28</v>
      </c>
      <c r="L941">
        <v>30</v>
      </c>
      <c r="M941" t="s">
        <v>70</v>
      </c>
      <c r="N941" t="s">
        <v>119</v>
      </c>
      <c r="O941">
        <f t="shared" si="28"/>
        <v>3050</v>
      </c>
      <c r="P941">
        <v>2000</v>
      </c>
      <c r="Q941">
        <v>300</v>
      </c>
      <c r="R941">
        <v>550</v>
      </c>
      <c r="S941">
        <v>0</v>
      </c>
      <c r="T941">
        <v>0</v>
      </c>
      <c r="U941">
        <v>0</v>
      </c>
      <c r="V941">
        <v>550</v>
      </c>
      <c r="W941">
        <v>0</v>
      </c>
      <c r="X941">
        <v>200</v>
      </c>
      <c r="Y941">
        <v>1880.79</v>
      </c>
      <c r="Z941">
        <f t="shared" si="29"/>
        <v>4930.79</v>
      </c>
    </row>
    <row r="942" spans="1:26" x14ac:dyDescent="0.3">
      <c r="A942">
        <v>1</v>
      </c>
      <c r="B942">
        <v>88397</v>
      </c>
      <c r="C942" t="s">
        <v>878</v>
      </c>
      <c r="D942" t="s">
        <v>44</v>
      </c>
      <c r="E942">
        <v>11061</v>
      </c>
      <c r="F942" s="2">
        <v>41573</v>
      </c>
      <c r="G942" s="2">
        <v>27761</v>
      </c>
      <c r="H942">
        <v>49</v>
      </c>
      <c r="I942" t="s">
        <v>27</v>
      </c>
      <c r="J942" s="2"/>
      <c r="K942" t="s">
        <v>28</v>
      </c>
      <c r="L942">
        <v>30</v>
      </c>
      <c r="M942" t="s">
        <v>59</v>
      </c>
      <c r="N942" t="s">
        <v>136</v>
      </c>
      <c r="O942">
        <f t="shared" si="28"/>
        <v>5000</v>
      </c>
      <c r="P942">
        <v>3000</v>
      </c>
      <c r="Q942">
        <v>450</v>
      </c>
      <c r="R942">
        <v>750</v>
      </c>
      <c r="S942">
        <v>360</v>
      </c>
      <c r="T942">
        <v>0</v>
      </c>
      <c r="U942">
        <v>0</v>
      </c>
      <c r="V942">
        <v>0</v>
      </c>
      <c r="W942">
        <v>0</v>
      </c>
      <c r="X942">
        <v>440</v>
      </c>
      <c r="Y942">
        <v>2255.08</v>
      </c>
      <c r="Z942">
        <f t="shared" si="29"/>
        <v>7255.08</v>
      </c>
    </row>
    <row r="943" spans="1:26" x14ac:dyDescent="0.3">
      <c r="A943">
        <v>1</v>
      </c>
      <c r="B943">
        <v>88422</v>
      </c>
      <c r="C943" t="s">
        <v>25</v>
      </c>
      <c r="D943" t="s">
        <v>32</v>
      </c>
      <c r="E943">
        <v>21277</v>
      </c>
      <c r="F943" s="2">
        <v>41611</v>
      </c>
      <c r="G943" s="2">
        <v>29221</v>
      </c>
      <c r="H943">
        <v>45</v>
      </c>
      <c r="I943" t="s">
        <v>27</v>
      </c>
      <c r="J943" s="2"/>
      <c r="K943" t="s">
        <v>28</v>
      </c>
      <c r="L943">
        <v>42</v>
      </c>
      <c r="M943" t="s">
        <v>29</v>
      </c>
      <c r="N943" t="s">
        <v>200</v>
      </c>
      <c r="O943">
        <f t="shared" si="28"/>
        <v>1100</v>
      </c>
      <c r="P943">
        <v>900</v>
      </c>
      <c r="Q943">
        <v>200</v>
      </c>
      <c r="R943">
        <v>0</v>
      </c>
      <c r="S943">
        <v>0</v>
      </c>
      <c r="T943">
        <v>0</v>
      </c>
      <c r="U943">
        <v>0</v>
      </c>
      <c r="V943">
        <v>0</v>
      </c>
      <c r="W943">
        <v>0</v>
      </c>
      <c r="X943">
        <v>0</v>
      </c>
      <c r="Y943">
        <v>1299.8499999999999</v>
      </c>
      <c r="Z943">
        <f t="shared" si="29"/>
        <v>2399.85</v>
      </c>
    </row>
    <row r="944" spans="1:26" x14ac:dyDescent="0.3">
      <c r="A944">
        <v>1</v>
      </c>
      <c r="B944">
        <v>88437</v>
      </c>
      <c r="C944" t="s">
        <v>888</v>
      </c>
      <c r="D944" t="s">
        <v>32</v>
      </c>
      <c r="E944">
        <v>21282</v>
      </c>
      <c r="F944" s="2">
        <v>41606</v>
      </c>
      <c r="G944" s="2">
        <v>32612</v>
      </c>
      <c r="H944">
        <v>36</v>
      </c>
      <c r="I944" t="s">
        <v>27</v>
      </c>
      <c r="J944" s="2"/>
      <c r="K944" t="s">
        <v>28</v>
      </c>
      <c r="L944">
        <v>42</v>
      </c>
      <c r="M944" t="s">
        <v>29</v>
      </c>
      <c r="N944" t="s">
        <v>36</v>
      </c>
      <c r="O944">
        <f t="shared" si="28"/>
        <v>1650</v>
      </c>
      <c r="P944">
        <v>1125</v>
      </c>
      <c r="Q944">
        <v>200</v>
      </c>
      <c r="R944">
        <v>0</v>
      </c>
      <c r="S944">
        <v>0</v>
      </c>
      <c r="T944">
        <v>0</v>
      </c>
      <c r="U944">
        <v>0</v>
      </c>
      <c r="V944">
        <v>450</v>
      </c>
      <c r="W944">
        <v>0</v>
      </c>
      <c r="X944">
        <v>325</v>
      </c>
      <c r="Y944">
        <v>1409.05</v>
      </c>
      <c r="Z944">
        <f t="shared" si="29"/>
        <v>3059.05</v>
      </c>
    </row>
    <row r="945" spans="1:26" x14ac:dyDescent="0.3">
      <c r="A945">
        <v>1</v>
      </c>
      <c r="B945">
        <v>88460</v>
      </c>
      <c r="C945" t="s">
        <v>889</v>
      </c>
      <c r="D945" t="s">
        <v>32</v>
      </c>
      <c r="E945">
        <v>21280</v>
      </c>
      <c r="F945" s="2">
        <v>41608</v>
      </c>
      <c r="G945" s="2">
        <v>32545</v>
      </c>
      <c r="H945">
        <v>36</v>
      </c>
      <c r="I945" t="s">
        <v>27</v>
      </c>
      <c r="J945" s="2"/>
      <c r="K945" t="s">
        <v>28</v>
      </c>
      <c r="L945">
        <v>42</v>
      </c>
      <c r="M945" t="s">
        <v>29</v>
      </c>
      <c r="N945" t="s">
        <v>121</v>
      </c>
      <c r="O945">
        <f t="shared" si="28"/>
        <v>950</v>
      </c>
      <c r="P945">
        <v>750</v>
      </c>
      <c r="Q945">
        <v>200</v>
      </c>
      <c r="R945">
        <v>0</v>
      </c>
      <c r="S945">
        <v>0</v>
      </c>
      <c r="T945">
        <v>0</v>
      </c>
      <c r="U945">
        <v>0</v>
      </c>
      <c r="V945">
        <v>0</v>
      </c>
      <c r="W945">
        <v>0</v>
      </c>
      <c r="X945">
        <v>0</v>
      </c>
      <c r="Y945">
        <v>1266.57</v>
      </c>
      <c r="Z945">
        <f t="shared" si="29"/>
        <v>2216.5699999999997</v>
      </c>
    </row>
    <row r="946" spans="1:26" x14ac:dyDescent="0.3">
      <c r="A946">
        <v>1</v>
      </c>
      <c r="B946">
        <v>88467</v>
      </c>
      <c r="C946" t="s">
        <v>890</v>
      </c>
      <c r="D946" t="s">
        <v>35</v>
      </c>
      <c r="E946">
        <v>15700</v>
      </c>
      <c r="F946" s="2">
        <v>41608</v>
      </c>
      <c r="G946" s="2">
        <v>33601</v>
      </c>
      <c r="H946">
        <v>34</v>
      </c>
      <c r="I946" t="s">
        <v>27</v>
      </c>
      <c r="J946" s="2"/>
      <c r="K946" t="s">
        <v>28</v>
      </c>
      <c r="L946">
        <v>42</v>
      </c>
      <c r="M946" t="s">
        <v>29</v>
      </c>
      <c r="N946" t="s">
        <v>33</v>
      </c>
      <c r="O946">
        <f t="shared" si="28"/>
        <v>1100</v>
      </c>
      <c r="P946">
        <v>900</v>
      </c>
      <c r="Q946">
        <v>200</v>
      </c>
      <c r="R946">
        <v>0</v>
      </c>
      <c r="S946">
        <v>0</v>
      </c>
      <c r="T946">
        <v>0</v>
      </c>
      <c r="U946">
        <v>0</v>
      </c>
      <c r="V946">
        <v>0</v>
      </c>
      <c r="W946">
        <v>0</v>
      </c>
      <c r="X946">
        <v>0</v>
      </c>
      <c r="Y946">
        <v>1299.8499999999999</v>
      </c>
      <c r="Z946">
        <f t="shared" si="29"/>
        <v>2399.85</v>
      </c>
    </row>
    <row r="947" spans="1:26" x14ac:dyDescent="0.3">
      <c r="A947">
        <v>1</v>
      </c>
      <c r="B947">
        <v>88481</v>
      </c>
      <c r="C947" t="s">
        <v>891</v>
      </c>
      <c r="D947" t="s">
        <v>44</v>
      </c>
      <c r="E947">
        <v>10025</v>
      </c>
      <c r="F947" s="2">
        <v>41616</v>
      </c>
      <c r="G947" s="2">
        <v>31430</v>
      </c>
      <c r="H947">
        <v>39</v>
      </c>
      <c r="I947" t="s">
        <v>27</v>
      </c>
      <c r="J947" s="2"/>
      <c r="K947" t="s">
        <v>28</v>
      </c>
      <c r="L947">
        <v>42</v>
      </c>
      <c r="M947" t="s">
        <v>892</v>
      </c>
      <c r="N947" t="s">
        <v>51</v>
      </c>
      <c r="O947">
        <f t="shared" si="28"/>
        <v>1300</v>
      </c>
      <c r="P947">
        <v>1100</v>
      </c>
      <c r="Q947">
        <v>200</v>
      </c>
      <c r="R947">
        <v>0</v>
      </c>
      <c r="S947">
        <v>0</v>
      </c>
      <c r="T947">
        <v>0</v>
      </c>
      <c r="U947">
        <v>0</v>
      </c>
      <c r="V947">
        <v>0</v>
      </c>
      <c r="W947">
        <v>0</v>
      </c>
      <c r="X947">
        <v>0</v>
      </c>
      <c r="Y947">
        <v>1329.63</v>
      </c>
      <c r="Z947">
        <f t="shared" si="29"/>
        <v>2629.63</v>
      </c>
    </row>
    <row r="948" spans="1:26" x14ac:dyDescent="0.3">
      <c r="A948">
        <v>1</v>
      </c>
      <c r="B948">
        <v>88482</v>
      </c>
      <c r="C948" t="s">
        <v>893</v>
      </c>
      <c r="D948" t="s">
        <v>44</v>
      </c>
      <c r="E948">
        <v>10029</v>
      </c>
      <c r="F948" s="2">
        <v>41616</v>
      </c>
      <c r="G948" s="2">
        <v>30334</v>
      </c>
      <c r="H948">
        <v>42</v>
      </c>
      <c r="I948" t="s">
        <v>27</v>
      </c>
      <c r="J948" s="2"/>
      <c r="K948" t="s">
        <v>28</v>
      </c>
      <c r="L948">
        <v>42</v>
      </c>
      <c r="M948" t="s">
        <v>892</v>
      </c>
      <c r="N948" t="s">
        <v>51</v>
      </c>
      <c r="O948">
        <f t="shared" si="28"/>
        <v>1300</v>
      </c>
      <c r="P948">
        <v>1100</v>
      </c>
      <c r="Q948">
        <v>200</v>
      </c>
      <c r="R948">
        <v>0</v>
      </c>
      <c r="S948">
        <v>0</v>
      </c>
      <c r="T948">
        <v>0</v>
      </c>
      <c r="U948">
        <v>0</v>
      </c>
      <c r="V948">
        <v>0</v>
      </c>
      <c r="W948">
        <v>0</v>
      </c>
      <c r="X948">
        <v>0</v>
      </c>
      <c r="Y948">
        <v>1329.63</v>
      </c>
      <c r="Z948">
        <f t="shared" si="29"/>
        <v>2629.63</v>
      </c>
    </row>
    <row r="949" spans="1:26" x14ac:dyDescent="0.3">
      <c r="A949">
        <v>1</v>
      </c>
      <c r="B949">
        <v>88486</v>
      </c>
      <c r="C949" t="s">
        <v>894</v>
      </c>
      <c r="D949" t="s">
        <v>32</v>
      </c>
      <c r="E949">
        <v>21281</v>
      </c>
      <c r="F949" s="2">
        <v>41616</v>
      </c>
      <c r="G949" s="2">
        <v>32040</v>
      </c>
      <c r="H949">
        <v>38</v>
      </c>
      <c r="I949" t="s">
        <v>27</v>
      </c>
      <c r="J949" s="2"/>
      <c r="K949" t="s">
        <v>28</v>
      </c>
      <c r="L949">
        <v>42</v>
      </c>
      <c r="M949" t="s">
        <v>892</v>
      </c>
      <c r="N949" t="s">
        <v>51</v>
      </c>
      <c r="O949">
        <f t="shared" si="28"/>
        <v>1300</v>
      </c>
      <c r="P949">
        <v>1100</v>
      </c>
      <c r="Q949">
        <v>200</v>
      </c>
      <c r="R949">
        <v>0</v>
      </c>
      <c r="S949">
        <v>0</v>
      </c>
      <c r="T949">
        <v>0</v>
      </c>
      <c r="U949">
        <v>0</v>
      </c>
      <c r="V949">
        <v>0</v>
      </c>
      <c r="W949">
        <v>0</v>
      </c>
      <c r="X949">
        <v>0</v>
      </c>
      <c r="Y949">
        <v>1329.63</v>
      </c>
      <c r="Z949">
        <f t="shared" si="29"/>
        <v>2629.63</v>
      </c>
    </row>
    <row r="950" spans="1:26" x14ac:dyDescent="0.3">
      <c r="A950">
        <v>1</v>
      </c>
      <c r="B950">
        <v>88502</v>
      </c>
      <c r="C950" t="s">
        <v>25</v>
      </c>
      <c r="D950" t="s">
        <v>32</v>
      </c>
      <c r="E950">
        <v>21277</v>
      </c>
      <c r="F950" s="2">
        <v>41619</v>
      </c>
      <c r="G950" s="2">
        <v>29232</v>
      </c>
      <c r="H950">
        <v>45</v>
      </c>
      <c r="I950" t="s">
        <v>27</v>
      </c>
      <c r="J950" s="2"/>
      <c r="K950" t="s">
        <v>28</v>
      </c>
      <c r="L950">
        <v>42</v>
      </c>
      <c r="M950" t="s">
        <v>29</v>
      </c>
      <c r="N950" t="s">
        <v>200</v>
      </c>
      <c r="O950">
        <f t="shared" si="28"/>
        <v>1100</v>
      </c>
      <c r="P950">
        <v>900</v>
      </c>
      <c r="Q950">
        <v>200</v>
      </c>
      <c r="R950">
        <v>0</v>
      </c>
      <c r="S950">
        <v>0</v>
      </c>
      <c r="T950">
        <v>0</v>
      </c>
      <c r="U950">
        <v>0</v>
      </c>
      <c r="V950">
        <v>0</v>
      </c>
      <c r="W950">
        <v>0</v>
      </c>
      <c r="X950">
        <v>0</v>
      </c>
      <c r="Y950">
        <v>1299.8499999999999</v>
      </c>
      <c r="Z950">
        <f t="shared" si="29"/>
        <v>2399.85</v>
      </c>
    </row>
    <row r="951" spans="1:26" x14ac:dyDescent="0.3">
      <c r="A951">
        <v>1</v>
      </c>
      <c r="B951">
        <v>88504</v>
      </c>
      <c r="C951" t="s">
        <v>895</v>
      </c>
      <c r="D951" t="s">
        <v>39</v>
      </c>
      <c r="E951">
        <v>29397</v>
      </c>
      <c r="F951" s="2">
        <v>41619</v>
      </c>
      <c r="G951" s="2">
        <v>30349</v>
      </c>
      <c r="H951">
        <v>42</v>
      </c>
      <c r="I951" t="s">
        <v>27</v>
      </c>
      <c r="J951" s="2"/>
      <c r="K951" t="s">
        <v>28</v>
      </c>
      <c r="L951">
        <v>42</v>
      </c>
      <c r="M951" t="s">
        <v>29</v>
      </c>
      <c r="N951" t="s">
        <v>200</v>
      </c>
      <c r="O951">
        <f t="shared" si="28"/>
        <v>1100</v>
      </c>
      <c r="P951">
        <v>900</v>
      </c>
      <c r="Q951">
        <v>200</v>
      </c>
      <c r="R951">
        <v>0</v>
      </c>
      <c r="S951">
        <v>0</v>
      </c>
      <c r="T951">
        <v>0</v>
      </c>
      <c r="U951">
        <v>0</v>
      </c>
      <c r="V951">
        <v>0</v>
      </c>
      <c r="W951">
        <v>0</v>
      </c>
      <c r="X951">
        <v>0</v>
      </c>
      <c r="Y951">
        <v>1299.8499999999999</v>
      </c>
      <c r="Z951">
        <f t="shared" si="29"/>
        <v>2399.85</v>
      </c>
    </row>
    <row r="952" spans="1:26" x14ac:dyDescent="0.3">
      <c r="A952">
        <v>1</v>
      </c>
      <c r="B952">
        <v>88508</v>
      </c>
      <c r="C952" t="s">
        <v>896</v>
      </c>
      <c r="D952" t="s">
        <v>32</v>
      </c>
      <c r="E952">
        <v>21268</v>
      </c>
      <c r="F952" s="2">
        <v>41621</v>
      </c>
      <c r="G952" s="2">
        <v>31301</v>
      </c>
      <c r="H952">
        <v>40</v>
      </c>
      <c r="I952" t="s">
        <v>27</v>
      </c>
      <c r="J952" s="2"/>
      <c r="K952" t="s">
        <v>28</v>
      </c>
      <c r="L952">
        <v>42</v>
      </c>
      <c r="M952" t="s">
        <v>892</v>
      </c>
      <c r="N952" t="s">
        <v>51</v>
      </c>
      <c r="O952">
        <f t="shared" si="28"/>
        <v>1300</v>
      </c>
      <c r="P952">
        <v>1100</v>
      </c>
      <c r="Q952">
        <v>200</v>
      </c>
      <c r="R952">
        <v>0</v>
      </c>
      <c r="S952">
        <v>0</v>
      </c>
      <c r="T952">
        <v>0</v>
      </c>
      <c r="U952">
        <v>0</v>
      </c>
      <c r="V952">
        <v>0</v>
      </c>
      <c r="W952">
        <v>0</v>
      </c>
      <c r="X952">
        <v>0</v>
      </c>
      <c r="Y952">
        <v>1321.3</v>
      </c>
      <c r="Z952">
        <f t="shared" si="29"/>
        <v>2621.3000000000002</v>
      </c>
    </row>
    <row r="953" spans="1:26" x14ac:dyDescent="0.3">
      <c r="A953">
        <v>1</v>
      </c>
      <c r="B953">
        <v>88509</v>
      </c>
      <c r="C953" t="s">
        <v>897</v>
      </c>
      <c r="D953" t="s">
        <v>32</v>
      </c>
      <c r="E953">
        <v>21281</v>
      </c>
      <c r="F953" s="2">
        <v>41621</v>
      </c>
      <c r="G953" s="2">
        <v>32160</v>
      </c>
      <c r="H953">
        <v>37</v>
      </c>
      <c r="I953" t="s">
        <v>27</v>
      </c>
      <c r="J953" s="2"/>
      <c r="K953" t="s">
        <v>28</v>
      </c>
      <c r="L953">
        <v>42</v>
      </c>
      <c r="M953" t="s">
        <v>892</v>
      </c>
      <c r="N953" t="s">
        <v>51</v>
      </c>
      <c r="O953">
        <f t="shared" si="28"/>
        <v>1250</v>
      </c>
      <c r="P953">
        <v>1050</v>
      </c>
      <c r="Q953">
        <v>200</v>
      </c>
      <c r="R953">
        <v>0</v>
      </c>
      <c r="S953">
        <v>0</v>
      </c>
      <c r="T953">
        <v>0</v>
      </c>
      <c r="U953">
        <v>0</v>
      </c>
      <c r="V953">
        <v>0</v>
      </c>
      <c r="W953">
        <v>0</v>
      </c>
      <c r="X953">
        <v>0</v>
      </c>
      <c r="Y953">
        <v>1318.54</v>
      </c>
      <c r="Z953">
        <f t="shared" si="29"/>
        <v>2568.54</v>
      </c>
    </row>
    <row r="954" spans="1:26" x14ac:dyDescent="0.3">
      <c r="A954">
        <v>1</v>
      </c>
      <c r="B954">
        <v>88510</v>
      </c>
      <c r="C954" t="s">
        <v>898</v>
      </c>
      <c r="D954" t="s">
        <v>32</v>
      </c>
      <c r="E954">
        <v>21281</v>
      </c>
      <c r="F954" s="2">
        <v>41621</v>
      </c>
      <c r="G954" s="2">
        <v>32515</v>
      </c>
      <c r="H954">
        <v>36</v>
      </c>
      <c r="I954" t="s">
        <v>27</v>
      </c>
      <c r="J954" s="2"/>
      <c r="K954" t="s">
        <v>28</v>
      </c>
      <c r="L954">
        <v>42</v>
      </c>
      <c r="M954" t="s">
        <v>892</v>
      </c>
      <c r="N954" t="s">
        <v>51</v>
      </c>
      <c r="O954">
        <f t="shared" si="28"/>
        <v>1250</v>
      </c>
      <c r="P954">
        <v>1050</v>
      </c>
      <c r="Q954">
        <v>200</v>
      </c>
      <c r="R954">
        <v>0</v>
      </c>
      <c r="S954">
        <v>0</v>
      </c>
      <c r="T954">
        <v>0</v>
      </c>
      <c r="U954">
        <v>0</v>
      </c>
      <c r="V954">
        <v>0</v>
      </c>
      <c r="W954">
        <v>0</v>
      </c>
      <c r="X954">
        <v>0</v>
      </c>
      <c r="Y954">
        <v>1318.54</v>
      </c>
      <c r="Z954">
        <f t="shared" si="29"/>
        <v>2568.54</v>
      </c>
    </row>
    <row r="955" spans="1:26" x14ac:dyDescent="0.3">
      <c r="A955">
        <v>1</v>
      </c>
      <c r="B955">
        <v>88517</v>
      </c>
      <c r="C955" t="s">
        <v>58</v>
      </c>
      <c r="D955" t="s">
        <v>44</v>
      </c>
      <c r="E955">
        <v>10025</v>
      </c>
      <c r="F955" s="2">
        <v>41624</v>
      </c>
      <c r="G955" s="2">
        <v>29002</v>
      </c>
      <c r="H955">
        <v>46</v>
      </c>
      <c r="I955" t="s">
        <v>27</v>
      </c>
      <c r="J955" s="2"/>
      <c r="K955" t="s">
        <v>28</v>
      </c>
      <c r="L955">
        <v>42</v>
      </c>
      <c r="M955" t="s">
        <v>892</v>
      </c>
      <c r="N955" t="s">
        <v>51</v>
      </c>
      <c r="O955">
        <f t="shared" si="28"/>
        <v>1300</v>
      </c>
      <c r="P955">
        <v>1100</v>
      </c>
      <c r="Q955">
        <v>200</v>
      </c>
      <c r="R955">
        <v>0</v>
      </c>
      <c r="S955">
        <v>0</v>
      </c>
      <c r="T955">
        <v>0</v>
      </c>
      <c r="U955">
        <v>0</v>
      </c>
      <c r="V955">
        <v>0</v>
      </c>
      <c r="W955">
        <v>0</v>
      </c>
      <c r="X955">
        <v>0</v>
      </c>
      <c r="Y955">
        <v>1329.63</v>
      </c>
      <c r="Z955">
        <f t="shared" si="29"/>
        <v>2629.63</v>
      </c>
    </row>
    <row r="956" spans="1:26" x14ac:dyDescent="0.3">
      <c r="A956">
        <v>1</v>
      </c>
      <c r="B956">
        <v>88522</v>
      </c>
      <c r="C956" t="s">
        <v>235</v>
      </c>
      <c r="D956" t="s">
        <v>35</v>
      </c>
      <c r="E956">
        <v>15700</v>
      </c>
      <c r="F956" s="2">
        <v>41627</v>
      </c>
      <c r="G956" s="2">
        <v>30699</v>
      </c>
      <c r="H956">
        <v>41</v>
      </c>
      <c r="I956" t="s">
        <v>27</v>
      </c>
      <c r="J956" s="2"/>
      <c r="K956" t="s">
        <v>28</v>
      </c>
      <c r="L956">
        <v>42</v>
      </c>
      <c r="M956" t="s">
        <v>892</v>
      </c>
      <c r="N956" t="s">
        <v>51</v>
      </c>
      <c r="O956">
        <f t="shared" si="28"/>
        <v>1300</v>
      </c>
      <c r="P956">
        <v>1100</v>
      </c>
      <c r="Q956">
        <v>200</v>
      </c>
      <c r="R956">
        <v>0</v>
      </c>
      <c r="S956">
        <v>0</v>
      </c>
      <c r="T956">
        <v>0</v>
      </c>
      <c r="U956">
        <v>0</v>
      </c>
      <c r="V956">
        <v>0</v>
      </c>
      <c r="W956">
        <v>0</v>
      </c>
      <c r="X956">
        <v>0</v>
      </c>
      <c r="Y956">
        <v>1329.63</v>
      </c>
      <c r="Z956">
        <f t="shared" si="29"/>
        <v>2629.63</v>
      </c>
    </row>
    <row r="957" spans="1:26" x14ac:dyDescent="0.3">
      <c r="A957">
        <v>1</v>
      </c>
      <c r="B957">
        <v>88548</v>
      </c>
      <c r="C957" t="s">
        <v>899</v>
      </c>
      <c r="D957" t="s">
        <v>32</v>
      </c>
      <c r="E957">
        <v>21280</v>
      </c>
      <c r="F957" s="2">
        <v>41633</v>
      </c>
      <c r="G957" s="2">
        <v>33373</v>
      </c>
      <c r="H957">
        <v>34</v>
      </c>
      <c r="I957" t="s">
        <v>27</v>
      </c>
      <c r="J957" s="2"/>
      <c r="K957" t="s">
        <v>28</v>
      </c>
      <c r="L957">
        <v>42</v>
      </c>
      <c r="M957" t="s">
        <v>59</v>
      </c>
      <c r="N957" t="s">
        <v>865</v>
      </c>
      <c r="O957">
        <f t="shared" si="28"/>
        <v>1300</v>
      </c>
      <c r="P957">
        <v>1100</v>
      </c>
      <c r="Q957">
        <v>200</v>
      </c>
      <c r="R957">
        <v>0</v>
      </c>
      <c r="S957">
        <v>0</v>
      </c>
      <c r="T957">
        <v>0</v>
      </c>
      <c r="U957">
        <v>0</v>
      </c>
      <c r="V957">
        <v>0</v>
      </c>
      <c r="W957">
        <v>0</v>
      </c>
      <c r="X957">
        <v>0</v>
      </c>
      <c r="Y957">
        <v>1333.93</v>
      </c>
      <c r="Z957">
        <f t="shared" si="29"/>
        <v>2633.9300000000003</v>
      </c>
    </row>
    <row r="958" spans="1:26" x14ac:dyDescent="0.3">
      <c r="A958">
        <v>1</v>
      </c>
      <c r="B958">
        <v>88549</v>
      </c>
      <c r="C958" t="s">
        <v>900</v>
      </c>
      <c r="D958" t="s">
        <v>32</v>
      </c>
      <c r="E958">
        <v>21268</v>
      </c>
      <c r="F958" s="2">
        <v>41633</v>
      </c>
      <c r="G958" s="2">
        <v>30875</v>
      </c>
      <c r="H958">
        <v>41</v>
      </c>
      <c r="I958" t="s">
        <v>27</v>
      </c>
      <c r="J958" s="2"/>
      <c r="K958" t="s">
        <v>28</v>
      </c>
      <c r="L958">
        <v>42</v>
      </c>
      <c r="M958" t="s">
        <v>892</v>
      </c>
      <c r="N958" t="s">
        <v>51</v>
      </c>
      <c r="O958">
        <f t="shared" si="28"/>
        <v>1300</v>
      </c>
      <c r="P958">
        <v>1100</v>
      </c>
      <c r="Q958">
        <v>200</v>
      </c>
      <c r="R958">
        <v>0</v>
      </c>
      <c r="S958">
        <v>0</v>
      </c>
      <c r="T958">
        <v>0</v>
      </c>
      <c r="U958">
        <v>0</v>
      </c>
      <c r="V958">
        <v>0</v>
      </c>
      <c r="W958">
        <v>0</v>
      </c>
      <c r="X958">
        <v>0</v>
      </c>
      <c r="Y958">
        <v>1329.63</v>
      </c>
      <c r="Z958">
        <f t="shared" si="29"/>
        <v>2629.63</v>
      </c>
    </row>
    <row r="959" spans="1:26" x14ac:dyDescent="0.3">
      <c r="A959">
        <v>1</v>
      </c>
      <c r="B959">
        <v>88555</v>
      </c>
      <c r="C959" t="s">
        <v>133</v>
      </c>
      <c r="D959" t="s">
        <v>32</v>
      </c>
      <c r="E959">
        <v>21277</v>
      </c>
      <c r="F959" s="2">
        <v>41644</v>
      </c>
      <c r="G959" s="2">
        <v>32874</v>
      </c>
      <c r="H959">
        <v>35</v>
      </c>
      <c r="I959" t="s">
        <v>27</v>
      </c>
      <c r="J959" s="2"/>
      <c r="K959" t="s">
        <v>28</v>
      </c>
      <c r="L959">
        <v>42</v>
      </c>
      <c r="M959" t="s">
        <v>223</v>
      </c>
      <c r="N959" t="s">
        <v>51</v>
      </c>
      <c r="O959">
        <f t="shared" ref="O959:O1022" si="30">P959+Q959+R959+S959+T959+U959+W959+X959</f>
        <v>1800</v>
      </c>
      <c r="P959">
        <v>1600</v>
      </c>
      <c r="Q959">
        <v>200</v>
      </c>
      <c r="R959">
        <v>0</v>
      </c>
      <c r="S959">
        <v>0</v>
      </c>
      <c r="T959">
        <v>0</v>
      </c>
      <c r="U959">
        <v>0</v>
      </c>
      <c r="V959">
        <v>0</v>
      </c>
      <c r="W959">
        <v>0</v>
      </c>
      <c r="X959">
        <v>0</v>
      </c>
      <c r="Y959">
        <v>1399.33</v>
      </c>
      <c r="Z959">
        <f t="shared" ref="Z959:Z1022" si="31">Y959+O959</f>
        <v>3199.33</v>
      </c>
    </row>
    <row r="960" spans="1:26" x14ac:dyDescent="0.3">
      <c r="A960">
        <v>1</v>
      </c>
      <c r="B960">
        <v>88556</v>
      </c>
      <c r="C960" t="s">
        <v>901</v>
      </c>
      <c r="D960" t="s">
        <v>39</v>
      </c>
      <c r="E960">
        <v>29397</v>
      </c>
      <c r="F960" s="2">
        <v>41644</v>
      </c>
      <c r="G960" s="2">
        <v>31413</v>
      </c>
      <c r="H960">
        <v>39</v>
      </c>
      <c r="I960" t="s">
        <v>27</v>
      </c>
      <c r="J960" s="2"/>
      <c r="K960" t="s">
        <v>28</v>
      </c>
      <c r="L960">
        <v>42</v>
      </c>
      <c r="M960" t="s">
        <v>223</v>
      </c>
      <c r="N960" t="s">
        <v>51</v>
      </c>
      <c r="O960">
        <f t="shared" si="30"/>
        <v>1800</v>
      </c>
      <c r="P960">
        <v>1600</v>
      </c>
      <c r="Q960">
        <v>200</v>
      </c>
      <c r="R960">
        <v>0</v>
      </c>
      <c r="S960">
        <v>0</v>
      </c>
      <c r="T960">
        <v>0</v>
      </c>
      <c r="U960">
        <v>0</v>
      </c>
      <c r="V960">
        <v>0</v>
      </c>
      <c r="W960">
        <v>0</v>
      </c>
      <c r="X960">
        <v>0</v>
      </c>
      <c r="Y960">
        <v>1399.33</v>
      </c>
      <c r="Z960">
        <f t="shared" si="31"/>
        <v>3199.33</v>
      </c>
    </row>
    <row r="961" spans="1:26" x14ac:dyDescent="0.3">
      <c r="A961">
        <v>1</v>
      </c>
      <c r="B961">
        <v>88557</v>
      </c>
      <c r="C961" t="s">
        <v>133</v>
      </c>
      <c r="D961" t="s">
        <v>39</v>
      </c>
      <c r="E961">
        <v>29397</v>
      </c>
      <c r="F961" s="2">
        <v>41644</v>
      </c>
      <c r="G961" s="2">
        <v>32143</v>
      </c>
      <c r="H961">
        <v>37</v>
      </c>
      <c r="I961" t="s">
        <v>27</v>
      </c>
      <c r="J961" s="2"/>
      <c r="K961" t="s">
        <v>28</v>
      </c>
      <c r="L961">
        <v>42</v>
      </c>
      <c r="M961" t="s">
        <v>223</v>
      </c>
      <c r="N961" t="s">
        <v>474</v>
      </c>
      <c r="O961">
        <f t="shared" si="30"/>
        <v>1800</v>
      </c>
      <c r="P961">
        <v>1600</v>
      </c>
      <c r="Q961">
        <v>200</v>
      </c>
      <c r="R961">
        <v>0</v>
      </c>
      <c r="S961">
        <v>0</v>
      </c>
      <c r="T961">
        <v>0</v>
      </c>
      <c r="U961">
        <v>0</v>
      </c>
      <c r="V961">
        <v>0</v>
      </c>
      <c r="W961">
        <v>0</v>
      </c>
      <c r="X961">
        <v>0</v>
      </c>
      <c r="Y961">
        <v>1399.33</v>
      </c>
      <c r="Z961">
        <f t="shared" si="31"/>
        <v>3199.33</v>
      </c>
    </row>
    <row r="962" spans="1:26" x14ac:dyDescent="0.3">
      <c r="A962">
        <v>1</v>
      </c>
      <c r="B962">
        <v>88559</v>
      </c>
      <c r="C962" t="s">
        <v>133</v>
      </c>
      <c r="D962" t="s">
        <v>39</v>
      </c>
      <c r="E962">
        <v>29397</v>
      </c>
      <c r="F962" s="2">
        <v>41644</v>
      </c>
      <c r="G962" s="2">
        <v>33362</v>
      </c>
      <c r="H962">
        <v>34</v>
      </c>
      <c r="I962" t="s">
        <v>27</v>
      </c>
      <c r="J962" s="2"/>
      <c r="K962" t="s">
        <v>28</v>
      </c>
      <c r="L962">
        <v>42</v>
      </c>
      <c r="M962" t="s">
        <v>223</v>
      </c>
      <c r="N962" t="s">
        <v>51</v>
      </c>
      <c r="O962">
        <f t="shared" si="30"/>
        <v>1800</v>
      </c>
      <c r="P962">
        <v>1600</v>
      </c>
      <c r="Q962">
        <v>200</v>
      </c>
      <c r="R962">
        <v>0</v>
      </c>
      <c r="S962">
        <v>0</v>
      </c>
      <c r="T962">
        <v>0</v>
      </c>
      <c r="U962">
        <v>0</v>
      </c>
      <c r="V962">
        <v>0</v>
      </c>
      <c r="W962">
        <v>0</v>
      </c>
      <c r="X962">
        <v>0</v>
      </c>
      <c r="Y962">
        <v>1399.33</v>
      </c>
      <c r="Z962">
        <f t="shared" si="31"/>
        <v>3199.33</v>
      </c>
    </row>
    <row r="963" spans="1:26" x14ac:dyDescent="0.3">
      <c r="A963">
        <v>1</v>
      </c>
      <c r="B963">
        <v>88567</v>
      </c>
      <c r="C963" t="s">
        <v>25</v>
      </c>
      <c r="D963" t="s">
        <v>32</v>
      </c>
      <c r="E963">
        <v>21282</v>
      </c>
      <c r="F963" s="2">
        <v>41642</v>
      </c>
      <c r="G963" s="2">
        <v>32074</v>
      </c>
      <c r="H963">
        <v>38</v>
      </c>
      <c r="I963" t="s">
        <v>27</v>
      </c>
      <c r="J963" s="2"/>
      <c r="K963" t="s">
        <v>28</v>
      </c>
      <c r="L963">
        <v>42</v>
      </c>
      <c r="M963" t="s">
        <v>29</v>
      </c>
      <c r="N963" t="s">
        <v>33</v>
      </c>
      <c r="O963">
        <f t="shared" si="30"/>
        <v>1100</v>
      </c>
      <c r="P963">
        <v>900</v>
      </c>
      <c r="Q963">
        <v>200</v>
      </c>
      <c r="R963">
        <v>0</v>
      </c>
      <c r="S963">
        <v>0</v>
      </c>
      <c r="T963">
        <v>0</v>
      </c>
      <c r="U963">
        <v>0</v>
      </c>
      <c r="V963">
        <v>0</v>
      </c>
      <c r="W963">
        <v>0</v>
      </c>
      <c r="X963">
        <v>0</v>
      </c>
      <c r="Y963">
        <v>1285.26</v>
      </c>
      <c r="Z963">
        <f t="shared" si="31"/>
        <v>2385.2600000000002</v>
      </c>
    </row>
    <row r="964" spans="1:26" x14ac:dyDescent="0.3">
      <c r="A964">
        <v>1</v>
      </c>
      <c r="B964">
        <v>88569</v>
      </c>
      <c r="C964" t="s">
        <v>902</v>
      </c>
      <c r="D964" t="s">
        <v>32</v>
      </c>
      <c r="E964">
        <v>21281</v>
      </c>
      <c r="F964" s="2">
        <v>41642</v>
      </c>
      <c r="G964" s="2">
        <v>29952</v>
      </c>
      <c r="H964">
        <v>43</v>
      </c>
      <c r="I964" t="s">
        <v>27</v>
      </c>
      <c r="J964" s="2"/>
      <c r="K964" t="s">
        <v>28</v>
      </c>
      <c r="L964">
        <v>42</v>
      </c>
      <c r="M964" t="s">
        <v>29</v>
      </c>
      <c r="N964" t="s">
        <v>903</v>
      </c>
      <c r="O964">
        <f t="shared" si="30"/>
        <v>1100</v>
      </c>
      <c r="P964">
        <v>900</v>
      </c>
      <c r="Q964">
        <v>200</v>
      </c>
      <c r="R964">
        <v>0</v>
      </c>
      <c r="S964">
        <v>0</v>
      </c>
      <c r="T964">
        <v>0</v>
      </c>
      <c r="U964">
        <v>0</v>
      </c>
      <c r="V964">
        <v>0</v>
      </c>
      <c r="W964">
        <v>0</v>
      </c>
      <c r="X964">
        <v>0</v>
      </c>
      <c r="Y964">
        <v>1285.26</v>
      </c>
      <c r="Z964">
        <f t="shared" si="31"/>
        <v>2385.2600000000002</v>
      </c>
    </row>
    <row r="965" spans="1:26" x14ac:dyDescent="0.3">
      <c r="A965">
        <v>1</v>
      </c>
      <c r="B965">
        <v>88576</v>
      </c>
      <c r="C965" t="s">
        <v>25</v>
      </c>
      <c r="D965" t="s">
        <v>32</v>
      </c>
      <c r="E965">
        <v>21282</v>
      </c>
      <c r="F965" s="2">
        <v>41642</v>
      </c>
      <c r="G965" s="2">
        <v>32123</v>
      </c>
      <c r="H965">
        <v>38</v>
      </c>
      <c r="I965" t="s">
        <v>27</v>
      </c>
      <c r="J965" s="2"/>
      <c r="K965" t="s">
        <v>28</v>
      </c>
      <c r="L965">
        <v>42</v>
      </c>
      <c r="M965" t="s">
        <v>29</v>
      </c>
      <c r="N965" t="s">
        <v>33</v>
      </c>
      <c r="O965">
        <f t="shared" si="30"/>
        <v>1100</v>
      </c>
      <c r="P965">
        <v>900</v>
      </c>
      <c r="Q965">
        <v>200</v>
      </c>
      <c r="R965">
        <v>0</v>
      </c>
      <c r="S965">
        <v>0</v>
      </c>
      <c r="T965">
        <v>0</v>
      </c>
      <c r="U965">
        <v>0</v>
      </c>
      <c r="V965">
        <v>0</v>
      </c>
      <c r="W965">
        <v>0</v>
      </c>
      <c r="X965">
        <v>0</v>
      </c>
      <c r="Y965">
        <v>1285.26</v>
      </c>
      <c r="Z965">
        <f t="shared" si="31"/>
        <v>2385.2600000000002</v>
      </c>
    </row>
    <row r="966" spans="1:26" x14ac:dyDescent="0.3">
      <c r="A966">
        <v>1</v>
      </c>
      <c r="B966">
        <v>88579</v>
      </c>
      <c r="C966" t="s">
        <v>25</v>
      </c>
      <c r="D966" t="s">
        <v>32</v>
      </c>
      <c r="E966">
        <v>21281</v>
      </c>
      <c r="F966" s="2">
        <v>41642</v>
      </c>
      <c r="G966" s="2">
        <v>27645</v>
      </c>
      <c r="H966">
        <v>50</v>
      </c>
      <c r="I966" t="s">
        <v>27</v>
      </c>
      <c r="J966" s="2"/>
      <c r="K966" t="s">
        <v>28</v>
      </c>
      <c r="L966">
        <v>42</v>
      </c>
      <c r="M966" t="s">
        <v>29</v>
      </c>
      <c r="N966" t="s">
        <v>33</v>
      </c>
      <c r="O966">
        <f t="shared" si="30"/>
        <v>1100</v>
      </c>
      <c r="P966">
        <v>900</v>
      </c>
      <c r="Q966">
        <v>200</v>
      </c>
      <c r="R966">
        <v>0</v>
      </c>
      <c r="S966">
        <v>0</v>
      </c>
      <c r="T966">
        <v>0</v>
      </c>
      <c r="U966">
        <v>0</v>
      </c>
      <c r="V966">
        <v>899</v>
      </c>
      <c r="W966">
        <v>0</v>
      </c>
      <c r="X966">
        <v>0</v>
      </c>
      <c r="Y966">
        <v>1285.26</v>
      </c>
      <c r="Z966">
        <f t="shared" si="31"/>
        <v>2385.2600000000002</v>
      </c>
    </row>
    <row r="967" spans="1:26" x14ac:dyDescent="0.3">
      <c r="A967">
        <v>1</v>
      </c>
      <c r="B967">
        <v>88583</v>
      </c>
      <c r="C967" t="s">
        <v>47</v>
      </c>
      <c r="D967" t="s">
        <v>32</v>
      </c>
      <c r="E967">
        <v>21281</v>
      </c>
      <c r="F967" s="2">
        <v>41642</v>
      </c>
      <c r="G967" s="2">
        <v>31640</v>
      </c>
      <c r="H967">
        <v>39</v>
      </c>
      <c r="I967" t="s">
        <v>27</v>
      </c>
      <c r="J967" s="2"/>
      <c r="K967" t="s">
        <v>28</v>
      </c>
      <c r="L967">
        <v>42</v>
      </c>
      <c r="M967" t="s">
        <v>29</v>
      </c>
      <c r="N967" t="s">
        <v>33</v>
      </c>
      <c r="O967">
        <f t="shared" si="30"/>
        <v>1100</v>
      </c>
      <c r="P967">
        <v>900</v>
      </c>
      <c r="Q967">
        <v>200</v>
      </c>
      <c r="R967">
        <v>0</v>
      </c>
      <c r="S967">
        <v>0</v>
      </c>
      <c r="T967">
        <v>0</v>
      </c>
      <c r="U967">
        <v>0</v>
      </c>
      <c r="V967">
        <v>0</v>
      </c>
      <c r="W967">
        <v>0</v>
      </c>
      <c r="X967">
        <v>0</v>
      </c>
      <c r="Y967">
        <v>1285.26</v>
      </c>
      <c r="Z967">
        <f t="shared" si="31"/>
        <v>2385.2600000000002</v>
      </c>
    </row>
    <row r="968" spans="1:26" x14ac:dyDescent="0.3">
      <c r="A968">
        <v>1</v>
      </c>
      <c r="B968">
        <v>88599</v>
      </c>
      <c r="C968" t="s">
        <v>904</v>
      </c>
      <c r="D968" t="s">
        <v>39</v>
      </c>
      <c r="E968">
        <v>29397</v>
      </c>
      <c r="F968" s="2">
        <v>41644</v>
      </c>
      <c r="G968" s="2">
        <v>31771</v>
      </c>
      <c r="H968">
        <v>39</v>
      </c>
      <c r="I968" t="s">
        <v>27</v>
      </c>
      <c r="J968" s="2"/>
      <c r="K968" t="s">
        <v>28</v>
      </c>
      <c r="L968">
        <v>42</v>
      </c>
      <c r="M968" t="s">
        <v>59</v>
      </c>
      <c r="N968" t="s">
        <v>200</v>
      </c>
      <c r="O968">
        <f t="shared" si="30"/>
        <v>1150</v>
      </c>
      <c r="P968">
        <v>950</v>
      </c>
      <c r="Q968">
        <v>200</v>
      </c>
      <c r="R968">
        <v>0</v>
      </c>
      <c r="S968">
        <v>0</v>
      </c>
      <c r="T968">
        <v>0</v>
      </c>
      <c r="U968">
        <v>0</v>
      </c>
      <c r="V968">
        <v>0</v>
      </c>
      <c r="W968">
        <v>0</v>
      </c>
      <c r="X968">
        <v>0</v>
      </c>
      <c r="Y968">
        <v>1300.6400000000001</v>
      </c>
      <c r="Z968">
        <f t="shared" si="31"/>
        <v>2450.6400000000003</v>
      </c>
    </row>
    <row r="969" spans="1:26" x14ac:dyDescent="0.3">
      <c r="A969">
        <v>1</v>
      </c>
      <c r="B969">
        <v>88610</v>
      </c>
      <c r="C969" t="s">
        <v>696</v>
      </c>
      <c r="D969" t="s">
        <v>39</v>
      </c>
      <c r="E969">
        <v>29000</v>
      </c>
      <c r="F969" s="2">
        <v>41645</v>
      </c>
      <c r="G969" s="2">
        <v>29240</v>
      </c>
      <c r="H969">
        <v>45</v>
      </c>
      <c r="I969" t="s">
        <v>27</v>
      </c>
      <c r="J969" s="2"/>
      <c r="K969" t="s">
        <v>28</v>
      </c>
      <c r="L969">
        <v>42</v>
      </c>
      <c r="M969" t="s">
        <v>59</v>
      </c>
      <c r="N969" t="s">
        <v>33</v>
      </c>
      <c r="O969">
        <f t="shared" si="30"/>
        <v>1300</v>
      </c>
      <c r="P969">
        <v>1100</v>
      </c>
      <c r="Q969">
        <v>200</v>
      </c>
      <c r="R969">
        <v>0</v>
      </c>
      <c r="S969">
        <v>0</v>
      </c>
      <c r="T969">
        <v>0</v>
      </c>
      <c r="U969">
        <v>0</v>
      </c>
      <c r="V969">
        <v>0</v>
      </c>
      <c r="W969">
        <v>0</v>
      </c>
      <c r="X969">
        <v>0</v>
      </c>
      <c r="Y969">
        <v>1333.93</v>
      </c>
      <c r="Z969">
        <f t="shared" si="31"/>
        <v>2633.9300000000003</v>
      </c>
    </row>
    <row r="970" spans="1:26" x14ac:dyDescent="0.3">
      <c r="A970">
        <v>1</v>
      </c>
      <c r="B970">
        <v>88611</v>
      </c>
      <c r="C970" t="s">
        <v>905</v>
      </c>
      <c r="D970" t="s">
        <v>39</v>
      </c>
      <c r="E970">
        <v>29398</v>
      </c>
      <c r="F970" s="2">
        <v>41645</v>
      </c>
      <c r="G970" s="2">
        <v>28220</v>
      </c>
      <c r="H970">
        <v>48</v>
      </c>
      <c r="I970" t="s">
        <v>27</v>
      </c>
      <c r="J970" s="2"/>
      <c r="K970" t="s">
        <v>28</v>
      </c>
      <c r="L970">
        <v>42</v>
      </c>
      <c r="M970" t="s">
        <v>59</v>
      </c>
      <c r="N970" t="s">
        <v>33</v>
      </c>
      <c r="O970">
        <f t="shared" si="30"/>
        <v>1500</v>
      </c>
      <c r="P970">
        <v>1100</v>
      </c>
      <c r="Q970">
        <v>200</v>
      </c>
      <c r="R970">
        <v>0</v>
      </c>
      <c r="S970">
        <v>0</v>
      </c>
      <c r="T970">
        <v>0</v>
      </c>
      <c r="U970">
        <v>0</v>
      </c>
      <c r="V970">
        <v>200</v>
      </c>
      <c r="W970">
        <v>0</v>
      </c>
      <c r="X970">
        <v>200</v>
      </c>
      <c r="Y970">
        <v>1373.65</v>
      </c>
      <c r="Z970">
        <f t="shared" si="31"/>
        <v>2873.65</v>
      </c>
    </row>
    <row r="971" spans="1:26" x14ac:dyDescent="0.3">
      <c r="A971">
        <v>1</v>
      </c>
      <c r="B971">
        <v>88612</v>
      </c>
      <c r="C971" t="s">
        <v>906</v>
      </c>
      <c r="D971" t="s">
        <v>39</v>
      </c>
      <c r="E971">
        <v>29397</v>
      </c>
      <c r="F971" s="2">
        <v>41645</v>
      </c>
      <c r="G971" s="2">
        <v>29925</v>
      </c>
      <c r="H971">
        <v>44</v>
      </c>
      <c r="I971" t="s">
        <v>27</v>
      </c>
      <c r="J971" s="2"/>
      <c r="K971" t="s">
        <v>28</v>
      </c>
      <c r="L971">
        <v>42</v>
      </c>
      <c r="M971" t="s">
        <v>59</v>
      </c>
      <c r="N971" t="s">
        <v>51</v>
      </c>
      <c r="O971">
        <f t="shared" si="30"/>
        <v>1200</v>
      </c>
      <c r="P971">
        <v>1000</v>
      </c>
      <c r="Q971">
        <v>200</v>
      </c>
      <c r="R971">
        <v>0</v>
      </c>
      <c r="S971">
        <v>0</v>
      </c>
      <c r="T971">
        <v>0</v>
      </c>
      <c r="U971">
        <v>0</v>
      </c>
      <c r="V971">
        <v>0</v>
      </c>
      <c r="W971">
        <v>0</v>
      </c>
      <c r="X971">
        <v>0</v>
      </c>
      <c r="Y971">
        <v>1311.74</v>
      </c>
      <c r="Z971">
        <f t="shared" si="31"/>
        <v>2511.7399999999998</v>
      </c>
    </row>
    <row r="972" spans="1:26" x14ac:dyDescent="0.3">
      <c r="A972">
        <v>1</v>
      </c>
      <c r="B972">
        <v>88613</v>
      </c>
      <c r="C972" t="s">
        <v>63</v>
      </c>
      <c r="D972" t="s">
        <v>39</v>
      </c>
      <c r="E972">
        <v>29390</v>
      </c>
      <c r="F972" s="2">
        <v>41645</v>
      </c>
      <c r="G972" s="2">
        <v>26328</v>
      </c>
      <c r="H972">
        <v>53</v>
      </c>
      <c r="I972" t="s">
        <v>27</v>
      </c>
      <c r="J972" s="2"/>
      <c r="K972" t="s">
        <v>28</v>
      </c>
      <c r="L972">
        <v>42</v>
      </c>
      <c r="M972" t="s">
        <v>59</v>
      </c>
      <c r="N972" t="s">
        <v>200</v>
      </c>
      <c r="O972">
        <f t="shared" si="30"/>
        <v>1150</v>
      </c>
      <c r="P972">
        <v>950</v>
      </c>
      <c r="Q972">
        <v>200</v>
      </c>
      <c r="R972">
        <v>0</v>
      </c>
      <c r="S972">
        <v>0</v>
      </c>
      <c r="T972">
        <v>0</v>
      </c>
      <c r="U972">
        <v>0</v>
      </c>
      <c r="V972">
        <v>0</v>
      </c>
      <c r="W972">
        <v>0</v>
      </c>
      <c r="X972">
        <v>0</v>
      </c>
      <c r="Y972">
        <v>1300.6400000000001</v>
      </c>
      <c r="Z972">
        <f t="shared" si="31"/>
        <v>2450.6400000000003</v>
      </c>
    </row>
    <row r="973" spans="1:26" x14ac:dyDescent="0.3">
      <c r="A973">
        <v>1</v>
      </c>
      <c r="B973">
        <v>88623</v>
      </c>
      <c r="C973" t="s">
        <v>907</v>
      </c>
      <c r="D973" t="s">
        <v>32</v>
      </c>
      <c r="E973">
        <v>21268</v>
      </c>
      <c r="F973" s="2">
        <v>41672</v>
      </c>
      <c r="G973" s="2">
        <v>24782</v>
      </c>
      <c r="H973">
        <v>58</v>
      </c>
      <c r="I973" t="s">
        <v>27</v>
      </c>
      <c r="J973" s="2"/>
      <c r="K973" t="s">
        <v>28</v>
      </c>
      <c r="L973">
        <v>42</v>
      </c>
      <c r="M973" t="s">
        <v>70</v>
      </c>
      <c r="N973" t="s">
        <v>76</v>
      </c>
      <c r="O973">
        <f t="shared" si="30"/>
        <v>1700</v>
      </c>
      <c r="P973">
        <v>1400</v>
      </c>
      <c r="Q973">
        <v>300</v>
      </c>
      <c r="R973">
        <v>0</v>
      </c>
      <c r="S973">
        <v>0</v>
      </c>
      <c r="T973">
        <v>0</v>
      </c>
      <c r="U973">
        <v>0</v>
      </c>
      <c r="V973">
        <v>0</v>
      </c>
      <c r="W973">
        <v>0</v>
      </c>
      <c r="X973">
        <v>0</v>
      </c>
      <c r="Y973">
        <v>1463.57</v>
      </c>
      <c r="Z973">
        <f t="shared" si="31"/>
        <v>3163.5699999999997</v>
      </c>
    </row>
    <row r="974" spans="1:26" x14ac:dyDescent="0.3">
      <c r="A974">
        <v>1</v>
      </c>
      <c r="B974">
        <v>88633</v>
      </c>
      <c r="C974" t="s">
        <v>75</v>
      </c>
      <c r="D974" t="s">
        <v>32</v>
      </c>
      <c r="E974">
        <v>21277</v>
      </c>
      <c r="F974" s="2">
        <v>41673</v>
      </c>
      <c r="G974" s="2">
        <v>30239</v>
      </c>
      <c r="H974">
        <v>43</v>
      </c>
      <c r="I974" t="s">
        <v>27</v>
      </c>
      <c r="J974" s="2"/>
      <c r="K974" t="s">
        <v>28</v>
      </c>
      <c r="L974">
        <v>42</v>
      </c>
      <c r="M974" t="s">
        <v>59</v>
      </c>
      <c r="N974" t="s">
        <v>200</v>
      </c>
      <c r="O974">
        <f t="shared" si="30"/>
        <v>1300</v>
      </c>
      <c r="P974">
        <v>1100</v>
      </c>
      <c r="Q974">
        <v>200</v>
      </c>
      <c r="R974">
        <v>0</v>
      </c>
      <c r="S974">
        <v>0</v>
      </c>
      <c r="T974">
        <v>0</v>
      </c>
      <c r="U974">
        <v>0</v>
      </c>
      <c r="V974">
        <v>0</v>
      </c>
      <c r="W974">
        <v>0</v>
      </c>
      <c r="X974">
        <v>0</v>
      </c>
      <c r="Y974">
        <v>1333.93</v>
      </c>
      <c r="Z974">
        <f t="shared" si="31"/>
        <v>2633.9300000000003</v>
      </c>
    </row>
    <row r="975" spans="1:26" x14ac:dyDescent="0.3">
      <c r="A975">
        <v>1</v>
      </c>
      <c r="B975">
        <v>88635</v>
      </c>
      <c r="C975" t="s">
        <v>810</v>
      </c>
      <c r="D975" t="s">
        <v>39</v>
      </c>
      <c r="E975">
        <v>29397</v>
      </c>
      <c r="F975" s="2">
        <v>41673</v>
      </c>
      <c r="G975" s="2">
        <v>32510</v>
      </c>
      <c r="H975">
        <v>36</v>
      </c>
      <c r="I975" t="s">
        <v>27</v>
      </c>
      <c r="J975" s="2"/>
      <c r="K975" t="s">
        <v>28</v>
      </c>
      <c r="L975">
        <v>42</v>
      </c>
      <c r="M975" t="s">
        <v>59</v>
      </c>
      <c r="N975" t="s">
        <v>33</v>
      </c>
      <c r="O975">
        <f t="shared" si="30"/>
        <v>1300</v>
      </c>
      <c r="P975">
        <v>1100</v>
      </c>
      <c r="Q975">
        <v>200</v>
      </c>
      <c r="R975">
        <v>0</v>
      </c>
      <c r="S975">
        <v>0</v>
      </c>
      <c r="T975">
        <v>0</v>
      </c>
      <c r="U975">
        <v>0</v>
      </c>
      <c r="V975">
        <v>0</v>
      </c>
      <c r="W975">
        <v>0</v>
      </c>
      <c r="X975">
        <v>0</v>
      </c>
      <c r="Y975">
        <v>1333.93</v>
      </c>
      <c r="Z975">
        <f t="shared" si="31"/>
        <v>2633.9300000000003</v>
      </c>
    </row>
    <row r="976" spans="1:26" x14ac:dyDescent="0.3">
      <c r="A976">
        <v>1</v>
      </c>
      <c r="B976">
        <v>88638</v>
      </c>
      <c r="C976" t="s">
        <v>616</v>
      </c>
      <c r="D976" t="s">
        <v>32</v>
      </c>
      <c r="E976">
        <v>21282</v>
      </c>
      <c r="F976" s="2">
        <v>41674</v>
      </c>
      <c r="G976" s="2">
        <v>28946</v>
      </c>
      <c r="H976">
        <v>46</v>
      </c>
      <c r="I976" t="s">
        <v>27</v>
      </c>
      <c r="J976" s="2"/>
      <c r="K976" t="s">
        <v>28</v>
      </c>
      <c r="L976">
        <v>42</v>
      </c>
      <c r="M976" t="s">
        <v>29</v>
      </c>
      <c r="N976" t="s">
        <v>213</v>
      </c>
      <c r="O976">
        <f t="shared" si="30"/>
        <v>2000</v>
      </c>
      <c r="P976">
        <v>1500</v>
      </c>
      <c r="Q976">
        <v>200</v>
      </c>
      <c r="R976">
        <v>0</v>
      </c>
      <c r="S976">
        <v>0</v>
      </c>
      <c r="T976">
        <v>0</v>
      </c>
      <c r="U976">
        <v>0</v>
      </c>
      <c r="V976">
        <v>400</v>
      </c>
      <c r="W976">
        <v>0</v>
      </c>
      <c r="X976">
        <v>300</v>
      </c>
      <c r="Y976">
        <v>1487.88</v>
      </c>
      <c r="Z976">
        <f t="shared" si="31"/>
        <v>3487.88</v>
      </c>
    </row>
    <row r="977" spans="1:26" x14ac:dyDescent="0.3">
      <c r="A977">
        <v>1</v>
      </c>
      <c r="B977">
        <v>88644</v>
      </c>
      <c r="C977" t="s">
        <v>908</v>
      </c>
      <c r="D977" t="s">
        <v>32</v>
      </c>
      <c r="E977">
        <v>21282</v>
      </c>
      <c r="F977" s="2">
        <v>41674</v>
      </c>
      <c r="G977" s="2">
        <v>26755</v>
      </c>
      <c r="H977">
        <v>52</v>
      </c>
      <c r="I977" t="s">
        <v>27</v>
      </c>
      <c r="J977" s="2"/>
      <c r="K977" t="s">
        <v>28</v>
      </c>
      <c r="L977">
        <v>42</v>
      </c>
      <c r="M977" t="s">
        <v>29</v>
      </c>
      <c r="N977" t="s">
        <v>213</v>
      </c>
      <c r="O977">
        <f t="shared" si="30"/>
        <v>1850</v>
      </c>
      <c r="P977">
        <v>1425</v>
      </c>
      <c r="Q977">
        <v>200</v>
      </c>
      <c r="R977">
        <v>0</v>
      </c>
      <c r="S977">
        <v>0</v>
      </c>
      <c r="T977">
        <v>0</v>
      </c>
      <c r="U977">
        <v>0</v>
      </c>
      <c r="V977">
        <v>250</v>
      </c>
      <c r="W977">
        <v>0</v>
      </c>
      <c r="X977">
        <v>225</v>
      </c>
      <c r="Y977">
        <v>1458.09</v>
      </c>
      <c r="Z977">
        <f t="shared" si="31"/>
        <v>3308.09</v>
      </c>
    </row>
    <row r="978" spans="1:26" x14ac:dyDescent="0.3">
      <c r="A978">
        <v>1</v>
      </c>
      <c r="B978">
        <v>88648</v>
      </c>
      <c r="C978" t="s">
        <v>909</v>
      </c>
      <c r="D978" t="s">
        <v>32</v>
      </c>
      <c r="E978">
        <v>21277</v>
      </c>
      <c r="F978" s="2">
        <v>41671</v>
      </c>
      <c r="G978" s="2">
        <v>30992</v>
      </c>
      <c r="H978">
        <v>41</v>
      </c>
      <c r="I978" t="s">
        <v>27</v>
      </c>
      <c r="J978" s="2"/>
      <c r="K978" t="s">
        <v>28</v>
      </c>
      <c r="L978">
        <v>42</v>
      </c>
      <c r="M978" t="s">
        <v>892</v>
      </c>
      <c r="N978" t="s">
        <v>51</v>
      </c>
      <c r="O978">
        <f t="shared" si="30"/>
        <v>1250</v>
      </c>
      <c r="P978">
        <v>1050</v>
      </c>
      <c r="Q978">
        <v>200</v>
      </c>
      <c r="R978">
        <v>0</v>
      </c>
      <c r="S978">
        <v>0</v>
      </c>
      <c r="T978">
        <v>0</v>
      </c>
      <c r="U978">
        <v>0</v>
      </c>
      <c r="V978">
        <v>0</v>
      </c>
      <c r="W978">
        <v>0</v>
      </c>
      <c r="X978">
        <v>0</v>
      </c>
      <c r="Y978">
        <v>1318.54</v>
      </c>
      <c r="Z978">
        <f t="shared" si="31"/>
        <v>2568.54</v>
      </c>
    </row>
    <row r="979" spans="1:26" x14ac:dyDescent="0.3">
      <c r="A979">
        <v>1</v>
      </c>
      <c r="B979">
        <v>88649</v>
      </c>
      <c r="C979" t="s">
        <v>910</v>
      </c>
      <c r="D979" t="s">
        <v>32</v>
      </c>
      <c r="E979">
        <v>21268</v>
      </c>
      <c r="F979" s="2">
        <v>41677</v>
      </c>
      <c r="G979" s="2">
        <v>30810</v>
      </c>
      <c r="H979">
        <v>41</v>
      </c>
      <c r="I979" t="s">
        <v>27</v>
      </c>
      <c r="J979" s="2"/>
      <c r="K979" t="s">
        <v>28</v>
      </c>
      <c r="L979">
        <v>30</v>
      </c>
      <c r="M979" t="s">
        <v>70</v>
      </c>
      <c r="N979" t="s">
        <v>335</v>
      </c>
      <c r="O979">
        <f t="shared" si="30"/>
        <v>6500</v>
      </c>
      <c r="P979">
        <v>4000</v>
      </c>
      <c r="Q979">
        <v>400</v>
      </c>
      <c r="R979">
        <v>800</v>
      </c>
      <c r="S979">
        <v>300</v>
      </c>
      <c r="T979">
        <v>0</v>
      </c>
      <c r="U979">
        <v>0</v>
      </c>
      <c r="V979">
        <v>2000</v>
      </c>
      <c r="W979">
        <v>0</v>
      </c>
      <c r="X979">
        <v>1000</v>
      </c>
      <c r="Y979">
        <v>2591.04</v>
      </c>
      <c r="Z979">
        <f t="shared" si="31"/>
        <v>9091.0400000000009</v>
      </c>
    </row>
    <row r="980" spans="1:26" x14ac:dyDescent="0.3">
      <c r="A980">
        <v>1</v>
      </c>
      <c r="B980">
        <v>88656</v>
      </c>
      <c r="C980" t="s">
        <v>689</v>
      </c>
      <c r="D980" t="s">
        <v>32</v>
      </c>
      <c r="E980">
        <v>21268</v>
      </c>
      <c r="F980" s="2">
        <v>41676</v>
      </c>
      <c r="G980" s="2">
        <v>29209</v>
      </c>
      <c r="H980">
        <v>46</v>
      </c>
      <c r="I980" t="s">
        <v>27</v>
      </c>
      <c r="J980" s="2"/>
      <c r="K980" t="s">
        <v>28</v>
      </c>
      <c r="L980">
        <v>42</v>
      </c>
      <c r="M980" t="s">
        <v>59</v>
      </c>
      <c r="N980" t="s">
        <v>33</v>
      </c>
      <c r="O980">
        <f t="shared" si="30"/>
        <v>1300</v>
      </c>
      <c r="P980">
        <v>1100</v>
      </c>
      <c r="Q980">
        <v>200</v>
      </c>
      <c r="R980">
        <v>0</v>
      </c>
      <c r="S980">
        <v>0</v>
      </c>
      <c r="T980">
        <v>0</v>
      </c>
      <c r="U980">
        <v>0</v>
      </c>
      <c r="V980">
        <v>0</v>
      </c>
      <c r="W980">
        <v>0</v>
      </c>
      <c r="X980">
        <v>0</v>
      </c>
      <c r="Y980">
        <v>1333.93</v>
      </c>
      <c r="Z980">
        <f t="shared" si="31"/>
        <v>2633.9300000000003</v>
      </c>
    </row>
    <row r="981" spans="1:26" x14ac:dyDescent="0.3">
      <c r="A981">
        <v>1</v>
      </c>
      <c r="B981">
        <v>88658</v>
      </c>
      <c r="C981" t="s">
        <v>911</v>
      </c>
      <c r="D981" t="s">
        <v>39</v>
      </c>
      <c r="E981">
        <v>29391</v>
      </c>
      <c r="F981" s="2">
        <v>41626</v>
      </c>
      <c r="G981" s="2">
        <v>24219</v>
      </c>
      <c r="H981">
        <v>59</v>
      </c>
      <c r="I981" t="s">
        <v>27</v>
      </c>
      <c r="J981" s="2"/>
      <c r="K981" t="s">
        <v>28</v>
      </c>
      <c r="L981">
        <v>21</v>
      </c>
      <c r="M981" t="s">
        <v>118</v>
      </c>
      <c r="N981" t="s">
        <v>286</v>
      </c>
      <c r="O981">
        <f t="shared" si="30"/>
        <v>4200</v>
      </c>
      <c r="P981">
        <v>3000</v>
      </c>
      <c r="Q981">
        <v>0</v>
      </c>
      <c r="R981">
        <v>1000</v>
      </c>
      <c r="S981">
        <v>179</v>
      </c>
      <c r="T981">
        <v>0</v>
      </c>
      <c r="U981">
        <v>0</v>
      </c>
      <c r="V981">
        <v>0</v>
      </c>
      <c r="W981">
        <v>0</v>
      </c>
      <c r="X981">
        <v>21</v>
      </c>
      <c r="Y981">
        <v>1338.05</v>
      </c>
      <c r="Z981">
        <f t="shared" si="31"/>
        <v>5538.05</v>
      </c>
    </row>
    <row r="982" spans="1:26" x14ac:dyDescent="0.3">
      <c r="A982">
        <v>1</v>
      </c>
      <c r="B982">
        <v>88661</v>
      </c>
      <c r="C982" t="s">
        <v>63</v>
      </c>
      <c r="D982" t="s">
        <v>32</v>
      </c>
      <c r="E982">
        <v>17011</v>
      </c>
      <c r="F982" s="2">
        <v>41680</v>
      </c>
      <c r="G982" s="2">
        <v>33791</v>
      </c>
      <c r="H982">
        <v>33</v>
      </c>
      <c r="I982" t="s">
        <v>27</v>
      </c>
      <c r="J982" s="2"/>
      <c r="K982" t="s">
        <v>28</v>
      </c>
      <c r="L982">
        <v>42</v>
      </c>
      <c r="M982" t="s">
        <v>59</v>
      </c>
      <c r="N982" t="s">
        <v>912</v>
      </c>
      <c r="O982">
        <f t="shared" si="30"/>
        <v>1600</v>
      </c>
      <c r="P982">
        <v>1300</v>
      </c>
      <c r="Q982">
        <v>300</v>
      </c>
      <c r="R982">
        <v>0</v>
      </c>
      <c r="S982">
        <v>0</v>
      </c>
      <c r="T982">
        <v>0</v>
      </c>
      <c r="U982">
        <v>0</v>
      </c>
      <c r="V982">
        <v>0</v>
      </c>
      <c r="W982">
        <v>0</v>
      </c>
      <c r="X982">
        <v>0</v>
      </c>
      <c r="Y982">
        <v>1398.16</v>
      </c>
      <c r="Z982">
        <f t="shared" si="31"/>
        <v>2998.16</v>
      </c>
    </row>
    <row r="983" spans="1:26" x14ac:dyDescent="0.3">
      <c r="A983">
        <v>1</v>
      </c>
      <c r="B983">
        <v>88663</v>
      </c>
      <c r="C983" t="s">
        <v>913</v>
      </c>
      <c r="D983" t="s">
        <v>32</v>
      </c>
      <c r="E983">
        <v>17011</v>
      </c>
      <c r="F983" s="2">
        <v>41680</v>
      </c>
      <c r="G983" s="2">
        <v>31695</v>
      </c>
      <c r="H983">
        <v>39</v>
      </c>
      <c r="I983" t="s">
        <v>27</v>
      </c>
      <c r="J983" s="2"/>
      <c r="K983" t="s">
        <v>28</v>
      </c>
      <c r="L983">
        <v>42</v>
      </c>
      <c r="M983" t="s">
        <v>59</v>
      </c>
      <c r="N983" t="s">
        <v>912</v>
      </c>
      <c r="O983">
        <f t="shared" si="30"/>
        <v>1600</v>
      </c>
      <c r="P983">
        <v>1300</v>
      </c>
      <c r="Q983">
        <v>300</v>
      </c>
      <c r="R983">
        <v>0</v>
      </c>
      <c r="S983">
        <v>0</v>
      </c>
      <c r="T983">
        <v>0</v>
      </c>
      <c r="U983">
        <v>0</v>
      </c>
      <c r="V983">
        <v>0</v>
      </c>
      <c r="W983">
        <v>0</v>
      </c>
      <c r="X983">
        <v>0</v>
      </c>
      <c r="Y983">
        <v>1398.16</v>
      </c>
      <c r="Z983">
        <f t="shared" si="31"/>
        <v>2998.16</v>
      </c>
    </row>
    <row r="984" spans="1:26" x14ac:dyDescent="0.3">
      <c r="A984">
        <v>1</v>
      </c>
      <c r="B984">
        <v>88664</v>
      </c>
      <c r="C984" t="s">
        <v>914</v>
      </c>
      <c r="D984" t="s">
        <v>32</v>
      </c>
      <c r="E984">
        <v>17011</v>
      </c>
      <c r="F984" s="2">
        <v>41680</v>
      </c>
      <c r="G984" s="2">
        <v>31243</v>
      </c>
      <c r="H984">
        <v>40</v>
      </c>
      <c r="I984" t="s">
        <v>27</v>
      </c>
      <c r="J984" s="2"/>
      <c r="K984" t="s">
        <v>28</v>
      </c>
      <c r="L984">
        <v>42</v>
      </c>
      <c r="M984" t="s">
        <v>59</v>
      </c>
      <c r="N984" t="s">
        <v>214</v>
      </c>
      <c r="O984">
        <f t="shared" si="30"/>
        <v>1600</v>
      </c>
      <c r="P984">
        <v>1300</v>
      </c>
      <c r="Q984">
        <v>300</v>
      </c>
      <c r="R984">
        <v>0</v>
      </c>
      <c r="S984">
        <v>0</v>
      </c>
      <c r="T984">
        <v>0</v>
      </c>
      <c r="U984">
        <v>0</v>
      </c>
      <c r="V984">
        <v>0</v>
      </c>
      <c r="W984">
        <v>0</v>
      </c>
      <c r="X984">
        <v>0</v>
      </c>
      <c r="Y984">
        <v>1398.16</v>
      </c>
      <c r="Z984">
        <f t="shared" si="31"/>
        <v>2998.16</v>
      </c>
    </row>
    <row r="985" spans="1:26" x14ac:dyDescent="0.3">
      <c r="A985">
        <v>1</v>
      </c>
      <c r="B985">
        <v>88666</v>
      </c>
      <c r="C985" t="s">
        <v>915</v>
      </c>
      <c r="D985" t="s">
        <v>32</v>
      </c>
      <c r="E985">
        <v>17011</v>
      </c>
      <c r="F985" s="2">
        <v>41680</v>
      </c>
      <c r="G985" s="2">
        <v>24973</v>
      </c>
      <c r="H985">
        <v>57</v>
      </c>
      <c r="I985" t="s">
        <v>27</v>
      </c>
      <c r="J985" s="2"/>
      <c r="K985" t="s">
        <v>28</v>
      </c>
      <c r="L985">
        <v>42</v>
      </c>
      <c r="M985" t="s">
        <v>59</v>
      </c>
      <c r="N985" t="s">
        <v>912</v>
      </c>
      <c r="O985">
        <f t="shared" si="30"/>
        <v>2000</v>
      </c>
      <c r="P985">
        <v>1700</v>
      </c>
      <c r="Q985">
        <v>300</v>
      </c>
      <c r="R985">
        <v>0</v>
      </c>
      <c r="S985">
        <v>0</v>
      </c>
      <c r="T985">
        <v>0</v>
      </c>
      <c r="U985">
        <v>0</v>
      </c>
      <c r="V985">
        <v>0</v>
      </c>
      <c r="W985">
        <v>0</v>
      </c>
      <c r="X985">
        <v>0</v>
      </c>
      <c r="Y985">
        <v>1486.93</v>
      </c>
      <c r="Z985">
        <f t="shared" si="31"/>
        <v>3486.9300000000003</v>
      </c>
    </row>
    <row r="986" spans="1:26" x14ac:dyDescent="0.3">
      <c r="A986">
        <v>1</v>
      </c>
      <c r="B986">
        <v>88667</v>
      </c>
      <c r="C986" t="s">
        <v>63</v>
      </c>
      <c r="D986" t="s">
        <v>32</v>
      </c>
      <c r="E986">
        <v>17011</v>
      </c>
      <c r="F986" s="2">
        <v>41680</v>
      </c>
      <c r="G986" s="2">
        <v>27463</v>
      </c>
      <c r="H986">
        <v>50</v>
      </c>
      <c r="I986" t="s">
        <v>27</v>
      </c>
      <c r="J986" s="2"/>
      <c r="K986" t="s">
        <v>28</v>
      </c>
      <c r="L986">
        <v>42</v>
      </c>
      <c r="M986" t="s">
        <v>59</v>
      </c>
      <c r="N986" t="s">
        <v>912</v>
      </c>
      <c r="O986">
        <f t="shared" si="30"/>
        <v>1600</v>
      </c>
      <c r="P986">
        <v>1300</v>
      </c>
      <c r="Q986">
        <v>300</v>
      </c>
      <c r="R986">
        <v>0</v>
      </c>
      <c r="S986">
        <v>0</v>
      </c>
      <c r="T986">
        <v>0</v>
      </c>
      <c r="U986">
        <v>0</v>
      </c>
      <c r="V986">
        <v>0</v>
      </c>
      <c r="W986">
        <v>0</v>
      </c>
      <c r="X986">
        <v>0</v>
      </c>
      <c r="Y986">
        <v>1398.16</v>
      </c>
      <c r="Z986">
        <f t="shared" si="31"/>
        <v>2998.16</v>
      </c>
    </row>
    <row r="987" spans="1:26" x14ac:dyDescent="0.3">
      <c r="A987">
        <v>1</v>
      </c>
      <c r="B987">
        <v>88672</v>
      </c>
      <c r="C987" t="s">
        <v>916</v>
      </c>
      <c r="D987" t="s">
        <v>32</v>
      </c>
      <c r="E987">
        <v>21277</v>
      </c>
      <c r="F987" s="2">
        <v>41680</v>
      </c>
      <c r="G987" s="2">
        <v>31026</v>
      </c>
      <c r="H987">
        <v>41</v>
      </c>
      <c r="I987" t="s">
        <v>27</v>
      </c>
      <c r="J987" s="2"/>
      <c r="K987" t="s">
        <v>28</v>
      </c>
      <c r="L987">
        <v>42</v>
      </c>
      <c r="M987" t="s">
        <v>59</v>
      </c>
      <c r="N987" t="s">
        <v>33</v>
      </c>
      <c r="O987">
        <f t="shared" si="30"/>
        <v>1300</v>
      </c>
      <c r="P987">
        <v>1100</v>
      </c>
      <c r="Q987">
        <v>200</v>
      </c>
      <c r="R987">
        <v>0</v>
      </c>
      <c r="S987">
        <v>0</v>
      </c>
      <c r="T987">
        <v>0</v>
      </c>
      <c r="U987">
        <v>0</v>
      </c>
      <c r="V987">
        <v>0</v>
      </c>
      <c r="W987">
        <v>0</v>
      </c>
      <c r="X987">
        <v>0</v>
      </c>
      <c r="Y987">
        <v>1333.93</v>
      </c>
      <c r="Z987">
        <f t="shared" si="31"/>
        <v>2633.9300000000003</v>
      </c>
    </row>
    <row r="988" spans="1:26" x14ac:dyDescent="0.3">
      <c r="A988">
        <v>1</v>
      </c>
      <c r="B988">
        <v>88676</v>
      </c>
      <c r="C988" t="s">
        <v>917</v>
      </c>
      <c r="D988" t="s">
        <v>32</v>
      </c>
      <c r="E988">
        <v>21282</v>
      </c>
      <c r="F988" s="2">
        <v>41684</v>
      </c>
      <c r="G988" s="2">
        <v>27080</v>
      </c>
      <c r="H988">
        <v>51</v>
      </c>
      <c r="I988" t="s">
        <v>27</v>
      </c>
      <c r="J988" s="2"/>
      <c r="K988" t="s">
        <v>28</v>
      </c>
      <c r="L988">
        <v>42</v>
      </c>
      <c r="M988" t="s">
        <v>59</v>
      </c>
      <c r="N988" t="s">
        <v>33</v>
      </c>
      <c r="O988">
        <f t="shared" si="30"/>
        <v>1300</v>
      </c>
      <c r="P988">
        <v>1100</v>
      </c>
      <c r="Q988">
        <v>200</v>
      </c>
      <c r="R988">
        <v>0</v>
      </c>
      <c r="S988">
        <v>0</v>
      </c>
      <c r="T988">
        <v>0</v>
      </c>
      <c r="U988">
        <v>0</v>
      </c>
      <c r="V988">
        <v>0</v>
      </c>
      <c r="W988">
        <v>0</v>
      </c>
      <c r="X988">
        <v>0</v>
      </c>
      <c r="Y988">
        <v>1333.93</v>
      </c>
      <c r="Z988">
        <f t="shared" si="31"/>
        <v>2633.9300000000003</v>
      </c>
    </row>
    <row r="989" spans="1:26" x14ac:dyDescent="0.3">
      <c r="A989">
        <v>1</v>
      </c>
      <c r="B989">
        <v>88703</v>
      </c>
      <c r="C989" t="s">
        <v>918</v>
      </c>
      <c r="D989" t="s">
        <v>32</v>
      </c>
      <c r="E989">
        <v>21268</v>
      </c>
      <c r="F989" s="2">
        <v>41647</v>
      </c>
      <c r="G989" s="2">
        <v>31567</v>
      </c>
      <c r="H989">
        <v>39</v>
      </c>
      <c r="I989" t="s">
        <v>27</v>
      </c>
      <c r="J989" s="2"/>
      <c r="K989" t="s">
        <v>28</v>
      </c>
      <c r="L989">
        <v>42</v>
      </c>
      <c r="M989" t="s">
        <v>59</v>
      </c>
      <c r="N989" t="s">
        <v>76</v>
      </c>
      <c r="O989">
        <f t="shared" si="30"/>
        <v>1250</v>
      </c>
      <c r="P989">
        <v>1050</v>
      </c>
      <c r="Q989">
        <v>200</v>
      </c>
      <c r="R989">
        <v>0</v>
      </c>
      <c r="S989">
        <v>0</v>
      </c>
      <c r="T989">
        <v>0</v>
      </c>
      <c r="U989">
        <v>0</v>
      </c>
      <c r="V989">
        <v>0</v>
      </c>
      <c r="W989">
        <v>0</v>
      </c>
      <c r="X989">
        <v>0</v>
      </c>
      <c r="Y989">
        <v>1322.84</v>
      </c>
      <c r="Z989">
        <f t="shared" si="31"/>
        <v>2572.84</v>
      </c>
    </row>
    <row r="990" spans="1:26" x14ac:dyDescent="0.3">
      <c r="A990">
        <v>1</v>
      </c>
      <c r="B990">
        <v>88704</v>
      </c>
      <c r="C990" t="s">
        <v>742</v>
      </c>
      <c r="D990" t="s">
        <v>39</v>
      </c>
      <c r="E990">
        <v>29398</v>
      </c>
      <c r="F990" s="2">
        <v>41646</v>
      </c>
      <c r="G990" s="2">
        <v>33429</v>
      </c>
      <c r="H990">
        <v>34</v>
      </c>
      <c r="I990" t="s">
        <v>27</v>
      </c>
      <c r="J990" s="2"/>
      <c r="K990" t="s">
        <v>28</v>
      </c>
      <c r="L990">
        <v>42</v>
      </c>
      <c r="M990" t="s">
        <v>59</v>
      </c>
      <c r="N990" t="s">
        <v>51</v>
      </c>
      <c r="O990">
        <f t="shared" si="30"/>
        <v>1150</v>
      </c>
      <c r="P990">
        <v>950</v>
      </c>
      <c r="Q990">
        <v>200</v>
      </c>
      <c r="R990">
        <v>0</v>
      </c>
      <c r="S990">
        <v>0</v>
      </c>
      <c r="T990">
        <v>0</v>
      </c>
      <c r="U990">
        <v>0</v>
      </c>
      <c r="V990">
        <v>0</v>
      </c>
      <c r="W990">
        <v>0</v>
      </c>
      <c r="X990">
        <v>0</v>
      </c>
      <c r="Y990">
        <v>1300.6400000000001</v>
      </c>
      <c r="Z990">
        <f t="shared" si="31"/>
        <v>2450.6400000000003</v>
      </c>
    </row>
    <row r="991" spans="1:26" x14ac:dyDescent="0.3">
      <c r="A991">
        <v>1</v>
      </c>
      <c r="B991">
        <v>88705</v>
      </c>
      <c r="C991" t="s">
        <v>919</v>
      </c>
      <c r="D991" t="s">
        <v>32</v>
      </c>
      <c r="E991">
        <v>21268</v>
      </c>
      <c r="F991" s="2">
        <v>41647</v>
      </c>
      <c r="G991" s="2">
        <v>32528</v>
      </c>
      <c r="H991">
        <v>36</v>
      </c>
      <c r="I991" t="s">
        <v>27</v>
      </c>
      <c r="J991" s="2"/>
      <c r="K991" t="s">
        <v>28</v>
      </c>
      <c r="L991">
        <v>42</v>
      </c>
      <c r="M991" t="s">
        <v>59</v>
      </c>
      <c r="N991" t="s">
        <v>40</v>
      </c>
      <c r="O991">
        <f t="shared" si="30"/>
        <v>1200</v>
      </c>
      <c r="P991">
        <v>1000</v>
      </c>
      <c r="Q991">
        <v>200</v>
      </c>
      <c r="R991">
        <v>0</v>
      </c>
      <c r="S991">
        <v>0</v>
      </c>
      <c r="T991">
        <v>0</v>
      </c>
      <c r="U991">
        <v>0</v>
      </c>
      <c r="V991">
        <v>0</v>
      </c>
      <c r="W991">
        <v>0</v>
      </c>
      <c r="X991">
        <v>0</v>
      </c>
      <c r="Y991">
        <v>1311.74</v>
      </c>
      <c r="Z991">
        <f t="shared" si="31"/>
        <v>2511.7399999999998</v>
      </c>
    </row>
    <row r="992" spans="1:26" x14ac:dyDescent="0.3">
      <c r="A992">
        <v>1</v>
      </c>
      <c r="B992">
        <v>88714</v>
      </c>
      <c r="C992" t="s">
        <v>235</v>
      </c>
      <c r="D992" t="s">
        <v>32</v>
      </c>
      <c r="E992">
        <v>21268</v>
      </c>
      <c r="F992" s="2">
        <v>41653</v>
      </c>
      <c r="G992" s="2">
        <v>32623</v>
      </c>
      <c r="H992">
        <v>36</v>
      </c>
      <c r="I992" t="s">
        <v>27</v>
      </c>
      <c r="J992" s="2"/>
      <c r="K992" t="s">
        <v>28</v>
      </c>
      <c r="L992">
        <v>42</v>
      </c>
      <c r="M992" t="s">
        <v>892</v>
      </c>
      <c r="N992" t="s">
        <v>51</v>
      </c>
      <c r="O992">
        <f t="shared" si="30"/>
        <v>1300</v>
      </c>
      <c r="P992">
        <v>1100</v>
      </c>
      <c r="Q992">
        <v>200</v>
      </c>
      <c r="R992">
        <v>0</v>
      </c>
      <c r="S992">
        <v>0</v>
      </c>
      <c r="T992">
        <v>0</v>
      </c>
      <c r="U992">
        <v>0</v>
      </c>
      <c r="V992">
        <v>0</v>
      </c>
      <c r="W992">
        <v>0</v>
      </c>
      <c r="X992">
        <v>0</v>
      </c>
      <c r="Y992">
        <v>1329.63</v>
      </c>
      <c r="Z992">
        <f t="shared" si="31"/>
        <v>2629.63</v>
      </c>
    </row>
    <row r="993" spans="1:26" x14ac:dyDescent="0.3">
      <c r="A993">
        <v>1</v>
      </c>
      <c r="B993">
        <v>88718</v>
      </c>
      <c r="C993" t="s">
        <v>662</v>
      </c>
      <c r="D993" t="s">
        <v>39</v>
      </c>
      <c r="E993">
        <v>29398</v>
      </c>
      <c r="F993" s="2">
        <v>41656</v>
      </c>
      <c r="G993" s="2">
        <v>31111</v>
      </c>
      <c r="H993">
        <v>40</v>
      </c>
      <c r="I993" t="s">
        <v>27</v>
      </c>
      <c r="J993" s="2"/>
      <c r="K993" t="s">
        <v>28</v>
      </c>
      <c r="L993">
        <v>42</v>
      </c>
      <c r="M993" t="s">
        <v>29</v>
      </c>
      <c r="N993" t="s">
        <v>33</v>
      </c>
      <c r="O993">
        <f t="shared" si="30"/>
        <v>1100</v>
      </c>
      <c r="P993">
        <v>900</v>
      </c>
      <c r="Q993">
        <v>200</v>
      </c>
      <c r="R993">
        <v>0</v>
      </c>
      <c r="S993">
        <v>0</v>
      </c>
      <c r="T993">
        <v>0</v>
      </c>
      <c r="U993">
        <v>0</v>
      </c>
      <c r="V993">
        <v>0</v>
      </c>
      <c r="W993">
        <v>0</v>
      </c>
      <c r="X993">
        <v>0</v>
      </c>
      <c r="Y993">
        <v>1299.8499999999999</v>
      </c>
      <c r="Z993">
        <f t="shared" si="31"/>
        <v>2399.85</v>
      </c>
    </row>
    <row r="994" spans="1:26" x14ac:dyDescent="0.3">
      <c r="A994">
        <v>1</v>
      </c>
      <c r="B994">
        <v>88722</v>
      </c>
      <c r="C994" t="s">
        <v>920</v>
      </c>
      <c r="D994" t="s">
        <v>32</v>
      </c>
      <c r="E994">
        <v>21279</v>
      </c>
      <c r="F994" s="2">
        <v>41656</v>
      </c>
      <c r="G994" s="2">
        <v>32643</v>
      </c>
      <c r="H994">
        <v>36</v>
      </c>
      <c r="I994" t="s">
        <v>27</v>
      </c>
      <c r="J994" s="2"/>
      <c r="K994" t="s">
        <v>28</v>
      </c>
      <c r="L994">
        <v>42</v>
      </c>
      <c r="M994" t="s">
        <v>29</v>
      </c>
      <c r="N994" t="s">
        <v>33</v>
      </c>
      <c r="O994">
        <f t="shared" si="30"/>
        <v>1100</v>
      </c>
      <c r="P994">
        <v>900</v>
      </c>
      <c r="Q994">
        <v>200</v>
      </c>
      <c r="R994">
        <v>0</v>
      </c>
      <c r="S994">
        <v>0</v>
      </c>
      <c r="T994">
        <v>0</v>
      </c>
      <c r="U994">
        <v>0</v>
      </c>
      <c r="V994">
        <v>0</v>
      </c>
      <c r="W994">
        <v>0</v>
      </c>
      <c r="X994">
        <v>0</v>
      </c>
      <c r="Y994">
        <v>1299.8499999999999</v>
      </c>
      <c r="Z994">
        <f t="shared" si="31"/>
        <v>2399.85</v>
      </c>
    </row>
    <row r="995" spans="1:26" x14ac:dyDescent="0.3">
      <c r="A995">
        <v>1</v>
      </c>
      <c r="B995">
        <v>88730</v>
      </c>
      <c r="C995" t="s">
        <v>921</v>
      </c>
      <c r="D995" t="s">
        <v>32</v>
      </c>
      <c r="E995">
        <v>21277</v>
      </c>
      <c r="F995" s="2">
        <v>41656</v>
      </c>
      <c r="G995" s="2">
        <v>31778</v>
      </c>
      <c r="H995">
        <v>38</v>
      </c>
      <c r="I995" t="s">
        <v>27</v>
      </c>
      <c r="J995" s="2"/>
      <c r="K995" t="s">
        <v>28</v>
      </c>
      <c r="L995">
        <v>42</v>
      </c>
      <c r="M995" t="s">
        <v>29</v>
      </c>
      <c r="N995" t="s">
        <v>33</v>
      </c>
      <c r="O995">
        <f t="shared" si="30"/>
        <v>1100</v>
      </c>
      <c r="P995">
        <v>900</v>
      </c>
      <c r="Q995">
        <v>200</v>
      </c>
      <c r="R995">
        <v>0</v>
      </c>
      <c r="S995">
        <v>0</v>
      </c>
      <c r="T995">
        <v>0</v>
      </c>
      <c r="U995">
        <v>0</v>
      </c>
      <c r="V995">
        <v>0</v>
      </c>
      <c r="W995">
        <v>0</v>
      </c>
      <c r="X995">
        <v>0</v>
      </c>
      <c r="Y995">
        <v>1299.8499999999999</v>
      </c>
      <c r="Z995">
        <f t="shared" si="31"/>
        <v>2399.85</v>
      </c>
    </row>
    <row r="996" spans="1:26" x14ac:dyDescent="0.3">
      <c r="A996">
        <v>1</v>
      </c>
      <c r="B996">
        <v>88732</v>
      </c>
      <c r="C996" t="s">
        <v>922</v>
      </c>
      <c r="D996" t="s">
        <v>44</v>
      </c>
      <c r="E996">
        <v>11072</v>
      </c>
      <c r="F996" s="2">
        <v>41665</v>
      </c>
      <c r="G996" s="2">
        <v>32874</v>
      </c>
      <c r="H996">
        <v>35</v>
      </c>
      <c r="I996" t="s">
        <v>27</v>
      </c>
      <c r="J996" s="2"/>
      <c r="K996" t="s">
        <v>28</v>
      </c>
      <c r="L996">
        <v>42</v>
      </c>
      <c r="M996" t="s">
        <v>29</v>
      </c>
      <c r="N996" t="s">
        <v>33</v>
      </c>
      <c r="O996">
        <f t="shared" si="30"/>
        <v>1100</v>
      </c>
      <c r="P996">
        <v>900</v>
      </c>
      <c r="Q996">
        <v>200</v>
      </c>
      <c r="R996">
        <v>0</v>
      </c>
      <c r="S996">
        <v>0</v>
      </c>
      <c r="T996">
        <v>0</v>
      </c>
      <c r="U996">
        <v>0</v>
      </c>
      <c r="V996">
        <v>0</v>
      </c>
      <c r="W996">
        <v>0</v>
      </c>
      <c r="X996">
        <v>0</v>
      </c>
      <c r="Y996">
        <v>1299.8499999999999</v>
      </c>
      <c r="Z996">
        <f t="shared" si="31"/>
        <v>2399.85</v>
      </c>
    </row>
    <row r="997" spans="1:26" x14ac:dyDescent="0.3">
      <c r="A997">
        <v>1</v>
      </c>
      <c r="B997">
        <v>88754</v>
      </c>
      <c r="C997" t="s">
        <v>923</v>
      </c>
      <c r="D997" t="s">
        <v>32</v>
      </c>
      <c r="E997">
        <v>21277</v>
      </c>
      <c r="F997" s="2">
        <v>41652</v>
      </c>
      <c r="G997" s="2">
        <v>30683</v>
      </c>
      <c r="H997">
        <v>41</v>
      </c>
      <c r="I997" t="s">
        <v>27</v>
      </c>
      <c r="J997" s="2"/>
      <c r="K997" t="s">
        <v>28</v>
      </c>
      <c r="L997">
        <v>42</v>
      </c>
      <c r="M997" t="s">
        <v>59</v>
      </c>
      <c r="N997" t="s">
        <v>200</v>
      </c>
      <c r="O997">
        <f t="shared" si="30"/>
        <v>1150</v>
      </c>
      <c r="P997">
        <v>950</v>
      </c>
      <c r="Q997">
        <v>200</v>
      </c>
      <c r="R997">
        <v>0</v>
      </c>
      <c r="S997">
        <v>0</v>
      </c>
      <c r="T997">
        <v>0</v>
      </c>
      <c r="U997">
        <v>0</v>
      </c>
      <c r="V997">
        <v>0</v>
      </c>
      <c r="W997">
        <v>0</v>
      </c>
      <c r="X997">
        <v>0</v>
      </c>
      <c r="Y997">
        <v>1300.6400000000001</v>
      </c>
      <c r="Z997">
        <f t="shared" si="31"/>
        <v>2450.6400000000003</v>
      </c>
    </row>
    <row r="998" spans="1:26" x14ac:dyDescent="0.3">
      <c r="A998">
        <v>1</v>
      </c>
      <c r="B998">
        <v>88757</v>
      </c>
      <c r="C998" t="s">
        <v>744</v>
      </c>
      <c r="D998" t="s">
        <v>32</v>
      </c>
      <c r="E998">
        <v>21277</v>
      </c>
      <c r="F998" s="2">
        <v>41652</v>
      </c>
      <c r="G998" s="2">
        <v>29627</v>
      </c>
      <c r="H998">
        <v>44</v>
      </c>
      <c r="I998" t="s">
        <v>27</v>
      </c>
      <c r="J998" s="2"/>
      <c r="K998" t="s">
        <v>28</v>
      </c>
      <c r="L998">
        <v>42</v>
      </c>
      <c r="M998" t="s">
        <v>59</v>
      </c>
      <c r="N998" t="s">
        <v>71</v>
      </c>
      <c r="O998">
        <f t="shared" si="30"/>
        <v>1150</v>
      </c>
      <c r="P998">
        <v>950</v>
      </c>
      <c r="Q998">
        <v>200</v>
      </c>
      <c r="R998">
        <v>0</v>
      </c>
      <c r="S998">
        <v>0</v>
      </c>
      <c r="T998">
        <v>0</v>
      </c>
      <c r="U998">
        <v>0</v>
      </c>
      <c r="V998">
        <v>0</v>
      </c>
      <c r="W998">
        <v>0</v>
      </c>
      <c r="X998">
        <v>0</v>
      </c>
      <c r="Y998">
        <v>1300.6400000000001</v>
      </c>
      <c r="Z998">
        <f t="shared" si="31"/>
        <v>2450.6400000000003</v>
      </c>
    </row>
    <row r="999" spans="1:26" x14ac:dyDescent="0.3">
      <c r="A999">
        <v>1</v>
      </c>
      <c r="B999">
        <v>88764</v>
      </c>
      <c r="C999" t="s">
        <v>924</v>
      </c>
      <c r="D999" t="s">
        <v>39</v>
      </c>
      <c r="E999">
        <v>29397</v>
      </c>
      <c r="F999" s="2">
        <v>41652</v>
      </c>
      <c r="G999" s="2">
        <v>27124</v>
      </c>
      <c r="H999">
        <v>51</v>
      </c>
      <c r="I999" t="s">
        <v>27</v>
      </c>
      <c r="J999" s="2"/>
      <c r="K999" t="s">
        <v>28</v>
      </c>
      <c r="L999">
        <v>42</v>
      </c>
      <c r="M999" t="s">
        <v>59</v>
      </c>
      <c r="N999" t="s">
        <v>51</v>
      </c>
      <c r="O999">
        <f t="shared" si="30"/>
        <v>1250</v>
      </c>
      <c r="P999">
        <v>1050</v>
      </c>
      <c r="Q999">
        <v>200</v>
      </c>
      <c r="R999">
        <v>0</v>
      </c>
      <c r="S999">
        <v>0</v>
      </c>
      <c r="T999">
        <v>0</v>
      </c>
      <c r="U999">
        <v>0</v>
      </c>
      <c r="V999">
        <v>0</v>
      </c>
      <c r="W999">
        <v>0</v>
      </c>
      <c r="X999">
        <v>0</v>
      </c>
      <c r="Y999">
        <v>1322.84</v>
      </c>
      <c r="Z999">
        <f t="shared" si="31"/>
        <v>2572.84</v>
      </c>
    </row>
    <row r="1000" spans="1:26" x14ac:dyDescent="0.3">
      <c r="A1000">
        <v>1</v>
      </c>
      <c r="B1000">
        <v>88778</v>
      </c>
      <c r="C1000" t="s">
        <v>63</v>
      </c>
      <c r="D1000" t="s">
        <v>32</v>
      </c>
      <c r="E1000">
        <v>21280</v>
      </c>
      <c r="F1000" s="2">
        <v>41652</v>
      </c>
      <c r="G1000" s="2">
        <v>28646</v>
      </c>
      <c r="H1000">
        <v>47</v>
      </c>
      <c r="I1000" t="s">
        <v>27</v>
      </c>
      <c r="J1000" s="2"/>
      <c r="K1000" t="s">
        <v>28</v>
      </c>
      <c r="L1000">
        <v>42</v>
      </c>
      <c r="M1000" t="s">
        <v>59</v>
      </c>
      <c r="N1000" t="s">
        <v>51</v>
      </c>
      <c r="O1000">
        <f t="shared" si="30"/>
        <v>1300</v>
      </c>
      <c r="P1000">
        <v>1100</v>
      </c>
      <c r="Q1000">
        <v>200</v>
      </c>
      <c r="R1000">
        <v>0</v>
      </c>
      <c r="S1000">
        <v>0</v>
      </c>
      <c r="T1000">
        <v>0</v>
      </c>
      <c r="U1000">
        <v>0</v>
      </c>
      <c r="V1000">
        <v>0</v>
      </c>
      <c r="W1000">
        <v>0</v>
      </c>
      <c r="X1000">
        <v>0</v>
      </c>
      <c r="Y1000">
        <v>1333.93</v>
      </c>
      <c r="Z1000">
        <f t="shared" si="31"/>
        <v>2633.9300000000003</v>
      </c>
    </row>
    <row r="1001" spans="1:26" x14ac:dyDescent="0.3">
      <c r="A1001">
        <v>1</v>
      </c>
      <c r="B1001">
        <v>88811</v>
      </c>
      <c r="C1001" t="s">
        <v>925</v>
      </c>
      <c r="D1001" t="s">
        <v>44</v>
      </c>
      <c r="E1001">
        <v>11091</v>
      </c>
      <c r="F1001" s="2">
        <v>41692</v>
      </c>
      <c r="G1001" s="2">
        <v>27054</v>
      </c>
      <c r="H1001">
        <v>51</v>
      </c>
      <c r="I1001" t="s">
        <v>27</v>
      </c>
      <c r="J1001" s="2"/>
      <c r="K1001" t="s">
        <v>28</v>
      </c>
      <c r="L1001">
        <v>42</v>
      </c>
      <c r="M1001" t="s">
        <v>59</v>
      </c>
      <c r="N1001" t="s">
        <v>221</v>
      </c>
      <c r="O1001">
        <f t="shared" si="30"/>
        <v>1900</v>
      </c>
      <c r="P1001">
        <v>1600</v>
      </c>
      <c r="Q1001">
        <v>300</v>
      </c>
      <c r="R1001">
        <v>0</v>
      </c>
      <c r="S1001">
        <v>0</v>
      </c>
      <c r="T1001">
        <v>0</v>
      </c>
      <c r="U1001">
        <v>0</v>
      </c>
      <c r="V1001">
        <v>0</v>
      </c>
      <c r="W1001">
        <v>0</v>
      </c>
      <c r="X1001">
        <v>0</v>
      </c>
      <c r="Y1001">
        <v>1464.72</v>
      </c>
      <c r="Z1001">
        <f t="shared" si="31"/>
        <v>3364.7200000000003</v>
      </c>
    </row>
    <row r="1002" spans="1:26" x14ac:dyDescent="0.3">
      <c r="A1002">
        <v>1</v>
      </c>
      <c r="B1002">
        <v>88813</v>
      </c>
      <c r="C1002" t="s">
        <v>724</v>
      </c>
      <c r="D1002" t="s">
        <v>32</v>
      </c>
      <c r="E1002">
        <v>21268</v>
      </c>
      <c r="F1002" s="2">
        <v>41694</v>
      </c>
      <c r="G1002" s="2">
        <v>30705</v>
      </c>
      <c r="H1002">
        <v>41</v>
      </c>
      <c r="I1002" t="s">
        <v>27</v>
      </c>
      <c r="J1002" s="2"/>
      <c r="K1002" t="s">
        <v>28</v>
      </c>
      <c r="L1002">
        <v>42</v>
      </c>
      <c r="M1002" t="s">
        <v>59</v>
      </c>
      <c r="N1002" t="s">
        <v>200</v>
      </c>
      <c r="O1002">
        <f t="shared" si="30"/>
        <v>1100</v>
      </c>
      <c r="P1002">
        <v>900</v>
      </c>
      <c r="Q1002">
        <v>200</v>
      </c>
      <c r="R1002">
        <v>0</v>
      </c>
      <c r="S1002">
        <v>0</v>
      </c>
      <c r="T1002">
        <v>0</v>
      </c>
      <c r="U1002">
        <v>0</v>
      </c>
      <c r="V1002">
        <v>0</v>
      </c>
      <c r="W1002">
        <v>0</v>
      </c>
      <c r="X1002">
        <v>0</v>
      </c>
      <c r="Y1002">
        <v>1289.56</v>
      </c>
      <c r="Z1002">
        <f t="shared" si="31"/>
        <v>2389.56</v>
      </c>
    </row>
    <row r="1003" spans="1:26" x14ac:dyDescent="0.3">
      <c r="A1003">
        <v>1</v>
      </c>
      <c r="B1003">
        <v>88816</v>
      </c>
      <c r="C1003" t="s">
        <v>926</v>
      </c>
      <c r="D1003" t="s">
        <v>32</v>
      </c>
      <c r="E1003">
        <v>21268</v>
      </c>
      <c r="F1003" s="2">
        <v>41694</v>
      </c>
      <c r="G1003" s="2">
        <v>26089</v>
      </c>
      <c r="H1003">
        <v>54</v>
      </c>
      <c r="I1003" t="s">
        <v>27</v>
      </c>
      <c r="J1003" s="2"/>
      <c r="K1003" t="s">
        <v>28</v>
      </c>
      <c r="L1003">
        <v>42</v>
      </c>
      <c r="M1003" t="s">
        <v>59</v>
      </c>
      <c r="N1003" t="s">
        <v>51</v>
      </c>
      <c r="O1003">
        <f t="shared" si="30"/>
        <v>1250</v>
      </c>
      <c r="P1003">
        <v>1050</v>
      </c>
      <c r="Q1003">
        <v>200</v>
      </c>
      <c r="R1003">
        <v>0</v>
      </c>
      <c r="S1003">
        <v>0</v>
      </c>
      <c r="T1003">
        <v>0</v>
      </c>
      <c r="U1003">
        <v>0</v>
      </c>
      <c r="V1003">
        <v>0</v>
      </c>
      <c r="W1003">
        <v>0</v>
      </c>
      <c r="X1003">
        <v>0</v>
      </c>
      <c r="Y1003">
        <v>1322.84</v>
      </c>
      <c r="Z1003">
        <f t="shared" si="31"/>
        <v>2572.84</v>
      </c>
    </row>
    <row r="1004" spans="1:26" x14ac:dyDescent="0.3">
      <c r="A1004">
        <v>1</v>
      </c>
      <c r="B1004">
        <v>88843</v>
      </c>
      <c r="C1004" t="s">
        <v>927</v>
      </c>
      <c r="D1004" t="s">
        <v>32</v>
      </c>
      <c r="E1004">
        <v>21268</v>
      </c>
      <c r="F1004" s="2">
        <v>41703</v>
      </c>
      <c r="G1004" s="2">
        <v>29238</v>
      </c>
      <c r="H1004">
        <v>45</v>
      </c>
      <c r="I1004" t="s">
        <v>27</v>
      </c>
      <c r="J1004" s="2"/>
      <c r="K1004" t="s">
        <v>28</v>
      </c>
      <c r="L1004">
        <v>42</v>
      </c>
      <c r="M1004" t="s">
        <v>70</v>
      </c>
      <c r="N1004" t="s">
        <v>71</v>
      </c>
      <c r="O1004">
        <f t="shared" si="30"/>
        <v>1650</v>
      </c>
      <c r="P1004">
        <v>1300</v>
      </c>
      <c r="Q1004">
        <v>350</v>
      </c>
      <c r="R1004">
        <v>0</v>
      </c>
      <c r="S1004">
        <v>0</v>
      </c>
      <c r="T1004">
        <v>0</v>
      </c>
      <c r="U1004">
        <v>0</v>
      </c>
      <c r="V1004">
        <v>150</v>
      </c>
      <c r="W1004">
        <v>0</v>
      </c>
      <c r="X1004">
        <v>0</v>
      </c>
      <c r="Y1004">
        <v>1451.29</v>
      </c>
      <c r="Z1004">
        <f t="shared" si="31"/>
        <v>3101.29</v>
      </c>
    </row>
    <row r="1005" spans="1:26" x14ac:dyDescent="0.3">
      <c r="A1005">
        <v>1</v>
      </c>
      <c r="B1005">
        <v>88845</v>
      </c>
      <c r="C1005" t="s">
        <v>928</v>
      </c>
      <c r="D1005" t="s">
        <v>39</v>
      </c>
      <c r="E1005">
        <v>29383</v>
      </c>
      <c r="F1005" s="2">
        <v>41702</v>
      </c>
      <c r="G1005" s="2">
        <v>26500</v>
      </c>
      <c r="H1005">
        <v>53</v>
      </c>
      <c r="I1005" t="s">
        <v>27</v>
      </c>
      <c r="J1005" s="2"/>
      <c r="K1005" t="s">
        <v>28</v>
      </c>
      <c r="L1005">
        <v>42</v>
      </c>
      <c r="M1005" t="s">
        <v>70</v>
      </c>
      <c r="N1005" t="s">
        <v>465</v>
      </c>
      <c r="O1005">
        <f t="shared" si="30"/>
        <v>5000</v>
      </c>
      <c r="P1005">
        <v>4000</v>
      </c>
      <c r="Q1005">
        <v>300</v>
      </c>
      <c r="R1005">
        <v>0</v>
      </c>
      <c r="S1005">
        <v>0</v>
      </c>
      <c r="T1005">
        <v>0</v>
      </c>
      <c r="U1005">
        <v>0</v>
      </c>
      <c r="V1005">
        <v>0</v>
      </c>
      <c r="W1005">
        <v>0</v>
      </c>
      <c r="X1005">
        <v>700</v>
      </c>
      <c r="Y1005">
        <v>2179.4899999999998</v>
      </c>
      <c r="Z1005">
        <f t="shared" si="31"/>
        <v>7179.49</v>
      </c>
    </row>
    <row r="1006" spans="1:26" x14ac:dyDescent="0.3">
      <c r="A1006">
        <v>1</v>
      </c>
      <c r="B1006">
        <v>88847</v>
      </c>
      <c r="C1006" t="s">
        <v>929</v>
      </c>
      <c r="D1006" t="s">
        <v>32</v>
      </c>
      <c r="E1006">
        <v>21268</v>
      </c>
      <c r="F1006" s="2">
        <v>41707</v>
      </c>
      <c r="G1006" s="2">
        <v>29147</v>
      </c>
      <c r="H1006">
        <v>46</v>
      </c>
      <c r="I1006" t="s">
        <v>27</v>
      </c>
      <c r="J1006" s="2"/>
      <c r="K1006" t="s">
        <v>28</v>
      </c>
      <c r="L1006">
        <v>42</v>
      </c>
      <c r="M1006" t="s">
        <v>70</v>
      </c>
      <c r="N1006" t="s">
        <v>71</v>
      </c>
      <c r="O1006">
        <f t="shared" si="30"/>
        <v>1650</v>
      </c>
      <c r="P1006">
        <v>1300</v>
      </c>
      <c r="Q1006">
        <v>350</v>
      </c>
      <c r="R1006">
        <v>0</v>
      </c>
      <c r="S1006">
        <v>0</v>
      </c>
      <c r="T1006">
        <v>0</v>
      </c>
      <c r="U1006">
        <v>0</v>
      </c>
      <c r="V1006">
        <v>150</v>
      </c>
      <c r="W1006">
        <v>0</v>
      </c>
      <c r="X1006">
        <v>0</v>
      </c>
      <c r="Y1006">
        <v>1451.29</v>
      </c>
      <c r="Z1006">
        <f t="shared" si="31"/>
        <v>3101.29</v>
      </c>
    </row>
    <row r="1007" spans="1:26" x14ac:dyDescent="0.3">
      <c r="A1007">
        <v>1</v>
      </c>
      <c r="B1007">
        <v>88855</v>
      </c>
      <c r="C1007" t="s">
        <v>63</v>
      </c>
      <c r="D1007" t="s">
        <v>39</v>
      </c>
      <c r="E1007">
        <v>29397</v>
      </c>
      <c r="F1007" s="2">
        <v>41708</v>
      </c>
      <c r="G1007" s="2">
        <v>31840</v>
      </c>
      <c r="H1007">
        <v>38</v>
      </c>
      <c r="I1007" t="s">
        <v>27</v>
      </c>
      <c r="J1007" s="2"/>
      <c r="K1007" t="s">
        <v>28</v>
      </c>
      <c r="L1007">
        <v>42</v>
      </c>
      <c r="M1007" t="s">
        <v>59</v>
      </c>
      <c r="N1007" t="s">
        <v>51</v>
      </c>
      <c r="O1007">
        <f t="shared" si="30"/>
        <v>1300</v>
      </c>
      <c r="P1007">
        <v>1100</v>
      </c>
      <c r="Q1007">
        <v>200</v>
      </c>
      <c r="R1007">
        <v>0</v>
      </c>
      <c r="S1007">
        <v>0</v>
      </c>
      <c r="T1007">
        <v>0</v>
      </c>
      <c r="U1007">
        <v>0</v>
      </c>
      <c r="V1007">
        <v>0</v>
      </c>
      <c r="W1007">
        <v>0</v>
      </c>
      <c r="X1007">
        <v>0</v>
      </c>
      <c r="Y1007">
        <v>1333.93</v>
      </c>
      <c r="Z1007">
        <f t="shared" si="31"/>
        <v>2633.9300000000003</v>
      </c>
    </row>
    <row r="1008" spans="1:26" x14ac:dyDescent="0.3">
      <c r="A1008">
        <v>1</v>
      </c>
      <c r="B1008">
        <v>88856</v>
      </c>
      <c r="C1008" t="s">
        <v>930</v>
      </c>
      <c r="D1008" t="s">
        <v>32</v>
      </c>
      <c r="E1008">
        <v>21277</v>
      </c>
      <c r="F1008" s="2">
        <v>41708</v>
      </c>
      <c r="G1008" s="2">
        <v>32581</v>
      </c>
      <c r="H1008">
        <v>36</v>
      </c>
      <c r="I1008" t="s">
        <v>27</v>
      </c>
      <c r="J1008" s="2"/>
      <c r="K1008" t="s">
        <v>28</v>
      </c>
      <c r="L1008">
        <v>42</v>
      </c>
      <c r="M1008" t="s">
        <v>59</v>
      </c>
      <c r="N1008" t="s">
        <v>33</v>
      </c>
      <c r="O1008">
        <f t="shared" si="30"/>
        <v>1300</v>
      </c>
      <c r="P1008">
        <v>1100</v>
      </c>
      <c r="Q1008">
        <v>200</v>
      </c>
      <c r="R1008">
        <v>0</v>
      </c>
      <c r="S1008">
        <v>0</v>
      </c>
      <c r="T1008">
        <v>0</v>
      </c>
      <c r="U1008">
        <v>0</v>
      </c>
      <c r="V1008">
        <v>0</v>
      </c>
      <c r="W1008">
        <v>0</v>
      </c>
      <c r="X1008">
        <v>0</v>
      </c>
      <c r="Y1008">
        <v>1333.93</v>
      </c>
      <c r="Z1008">
        <f t="shared" si="31"/>
        <v>2633.9300000000003</v>
      </c>
    </row>
    <row r="1009" spans="1:26" x14ac:dyDescent="0.3">
      <c r="A1009">
        <v>1</v>
      </c>
      <c r="B1009">
        <v>88859</v>
      </c>
      <c r="C1009" t="s">
        <v>63</v>
      </c>
      <c r="D1009" t="s">
        <v>82</v>
      </c>
      <c r="E1009">
        <v>11075</v>
      </c>
      <c r="F1009" s="2">
        <v>41704</v>
      </c>
      <c r="G1009" s="2">
        <v>32639</v>
      </c>
      <c r="H1009">
        <v>36</v>
      </c>
      <c r="I1009" t="s">
        <v>27</v>
      </c>
      <c r="J1009" s="2"/>
      <c r="K1009" t="s">
        <v>28</v>
      </c>
      <c r="L1009">
        <v>42</v>
      </c>
      <c r="M1009" t="s">
        <v>59</v>
      </c>
      <c r="N1009" t="s">
        <v>71</v>
      </c>
      <c r="O1009">
        <f t="shared" si="30"/>
        <v>1300</v>
      </c>
      <c r="P1009">
        <v>1100</v>
      </c>
      <c r="Q1009">
        <v>200</v>
      </c>
      <c r="R1009">
        <v>0</v>
      </c>
      <c r="S1009">
        <v>0</v>
      </c>
      <c r="T1009">
        <v>0</v>
      </c>
      <c r="U1009">
        <v>0</v>
      </c>
      <c r="V1009">
        <v>100</v>
      </c>
      <c r="W1009">
        <v>0</v>
      </c>
      <c r="X1009">
        <v>0</v>
      </c>
      <c r="Y1009">
        <v>1333.93</v>
      </c>
      <c r="Z1009">
        <f t="shared" si="31"/>
        <v>2633.9300000000003</v>
      </c>
    </row>
    <row r="1010" spans="1:26" x14ac:dyDescent="0.3">
      <c r="A1010">
        <v>1</v>
      </c>
      <c r="B1010">
        <v>88865</v>
      </c>
      <c r="C1010" t="s">
        <v>931</v>
      </c>
      <c r="D1010" t="s">
        <v>44</v>
      </c>
      <c r="E1010">
        <v>10025</v>
      </c>
      <c r="F1010" s="2">
        <v>41710</v>
      </c>
      <c r="G1010" s="2">
        <v>29273</v>
      </c>
      <c r="H1010">
        <v>45</v>
      </c>
      <c r="I1010" t="s">
        <v>27</v>
      </c>
      <c r="J1010" s="2"/>
      <c r="K1010" t="s">
        <v>28</v>
      </c>
      <c r="L1010">
        <v>42</v>
      </c>
      <c r="M1010" t="s">
        <v>70</v>
      </c>
      <c r="N1010" t="s">
        <v>474</v>
      </c>
      <c r="O1010">
        <f t="shared" si="30"/>
        <v>1500</v>
      </c>
      <c r="P1010">
        <v>1200</v>
      </c>
      <c r="Q1010">
        <v>300</v>
      </c>
      <c r="R1010">
        <v>0</v>
      </c>
      <c r="S1010">
        <v>0</v>
      </c>
      <c r="T1010">
        <v>0</v>
      </c>
      <c r="U1010">
        <v>0</v>
      </c>
      <c r="V1010">
        <v>0</v>
      </c>
      <c r="W1010">
        <v>0</v>
      </c>
      <c r="X1010">
        <v>0</v>
      </c>
      <c r="Y1010">
        <v>1419.18</v>
      </c>
      <c r="Z1010">
        <f t="shared" si="31"/>
        <v>2919.1800000000003</v>
      </c>
    </row>
    <row r="1011" spans="1:26" x14ac:dyDescent="0.3">
      <c r="A1011">
        <v>1</v>
      </c>
      <c r="B1011">
        <v>88866</v>
      </c>
      <c r="C1011" t="s">
        <v>932</v>
      </c>
      <c r="D1011" t="s">
        <v>32</v>
      </c>
      <c r="E1011">
        <v>21268</v>
      </c>
      <c r="F1011" s="2">
        <v>41710</v>
      </c>
      <c r="G1011" s="2">
        <v>28925</v>
      </c>
      <c r="H1011">
        <v>46</v>
      </c>
      <c r="I1011" t="s">
        <v>27</v>
      </c>
      <c r="J1011" s="2"/>
      <c r="K1011" t="s">
        <v>28</v>
      </c>
      <c r="L1011">
        <v>42</v>
      </c>
      <c r="M1011" t="s">
        <v>70</v>
      </c>
      <c r="N1011" t="s">
        <v>71</v>
      </c>
      <c r="O1011">
        <f t="shared" si="30"/>
        <v>1500</v>
      </c>
      <c r="P1011">
        <v>1200</v>
      </c>
      <c r="Q1011">
        <v>300</v>
      </c>
      <c r="R1011">
        <v>0</v>
      </c>
      <c r="S1011">
        <v>0</v>
      </c>
      <c r="T1011">
        <v>0</v>
      </c>
      <c r="U1011">
        <v>0</v>
      </c>
      <c r="V1011">
        <v>0</v>
      </c>
      <c r="W1011">
        <v>0</v>
      </c>
      <c r="X1011">
        <v>0</v>
      </c>
      <c r="Y1011">
        <v>1419.18</v>
      </c>
      <c r="Z1011">
        <f t="shared" si="31"/>
        <v>2919.1800000000003</v>
      </c>
    </row>
    <row r="1012" spans="1:26" x14ac:dyDescent="0.3">
      <c r="A1012">
        <v>1</v>
      </c>
      <c r="B1012">
        <v>88871</v>
      </c>
      <c r="C1012" t="s">
        <v>933</v>
      </c>
      <c r="D1012" t="s">
        <v>32</v>
      </c>
      <c r="E1012">
        <v>21277</v>
      </c>
      <c r="F1012" s="2">
        <v>41706</v>
      </c>
      <c r="G1012" s="2">
        <v>25024</v>
      </c>
      <c r="H1012">
        <v>57</v>
      </c>
      <c r="I1012" t="s">
        <v>27</v>
      </c>
      <c r="J1012" s="2"/>
      <c r="K1012" t="s">
        <v>28</v>
      </c>
      <c r="L1012">
        <v>42</v>
      </c>
      <c r="M1012" t="s">
        <v>59</v>
      </c>
      <c r="N1012" t="s">
        <v>200</v>
      </c>
      <c r="O1012">
        <f t="shared" si="30"/>
        <v>1200</v>
      </c>
      <c r="P1012">
        <v>1000</v>
      </c>
      <c r="Q1012">
        <v>200</v>
      </c>
      <c r="R1012">
        <v>0</v>
      </c>
      <c r="S1012">
        <v>0</v>
      </c>
      <c r="T1012">
        <v>0</v>
      </c>
      <c r="U1012">
        <v>0</v>
      </c>
      <c r="V1012">
        <v>0</v>
      </c>
      <c r="W1012">
        <v>0</v>
      </c>
      <c r="X1012">
        <v>0</v>
      </c>
      <c r="Y1012">
        <v>1311.74</v>
      </c>
      <c r="Z1012">
        <f t="shared" si="31"/>
        <v>2511.7399999999998</v>
      </c>
    </row>
    <row r="1013" spans="1:26" x14ac:dyDescent="0.3">
      <c r="A1013">
        <v>1</v>
      </c>
      <c r="B1013">
        <v>88872</v>
      </c>
      <c r="C1013" t="s">
        <v>934</v>
      </c>
      <c r="D1013" t="s">
        <v>32</v>
      </c>
      <c r="E1013">
        <v>21277</v>
      </c>
      <c r="F1013" s="2">
        <v>41706</v>
      </c>
      <c r="G1013" s="2">
        <v>29566</v>
      </c>
      <c r="H1013">
        <v>45</v>
      </c>
      <c r="I1013" t="s">
        <v>27</v>
      </c>
      <c r="J1013" s="2"/>
      <c r="K1013" t="s">
        <v>28</v>
      </c>
      <c r="L1013">
        <v>42</v>
      </c>
      <c r="M1013" t="s">
        <v>59</v>
      </c>
      <c r="N1013" t="s">
        <v>200</v>
      </c>
      <c r="O1013">
        <f t="shared" si="30"/>
        <v>1200</v>
      </c>
      <c r="P1013">
        <v>1000</v>
      </c>
      <c r="Q1013">
        <v>200</v>
      </c>
      <c r="R1013">
        <v>0</v>
      </c>
      <c r="S1013">
        <v>0</v>
      </c>
      <c r="T1013">
        <v>0</v>
      </c>
      <c r="U1013">
        <v>0</v>
      </c>
      <c r="V1013">
        <v>0</v>
      </c>
      <c r="W1013">
        <v>0</v>
      </c>
      <c r="X1013">
        <v>0</v>
      </c>
      <c r="Y1013">
        <v>1311.74</v>
      </c>
      <c r="Z1013">
        <f t="shared" si="31"/>
        <v>2511.7399999999998</v>
      </c>
    </row>
    <row r="1014" spans="1:26" x14ac:dyDescent="0.3">
      <c r="A1014">
        <v>1</v>
      </c>
      <c r="B1014">
        <v>88873</v>
      </c>
      <c r="C1014" t="s">
        <v>935</v>
      </c>
      <c r="D1014" t="s">
        <v>32</v>
      </c>
      <c r="E1014">
        <v>17011</v>
      </c>
      <c r="F1014" s="2">
        <v>41706</v>
      </c>
      <c r="G1014" s="2">
        <v>31516</v>
      </c>
      <c r="H1014">
        <v>39</v>
      </c>
      <c r="I1014" t="s">
        <v>27</v>
      </c>
      <c r="J1014" s="2"/>
      <c r="K1014" t="s">
        <v>28</v>
      </c>
      <c r="L1014">
        <v>42</v>
      </c>
      <c r="M1014" t="s">
        <v>59</v>
      </c>
      <c r="N1014" t="s">
        <v>214</v>
      </c>
      <c r="O1014">
        <f t="shared" si="30"/>
        <v>1600</v>
      </c>
      <c r="P1014">
        <v>1300</v>
      </c>
      <c r="Q1014">
        <v>300</v>
      </c>
      <c r="R1014">
        <v>0</v>
      </c>
      <c r="S1014">
        <v>0</v>
      </c>
      <c r="T1014">
        <v>0</v>
      </c>
      <c r="U1014">
        <v>0</v>
      </c>
      <c r="V1014">
        <v>0</v>
      </c>
      <c r="W1014">
        <v>0</v>
      </c>
      <c r="X1014">
        <v>0</v>
      </c>
      <c r="Y1014">
        <v>1398.16</v>
      </c>
      <c r="Z1014">
        <f t="shared" si="31"/>
        <v>2998.16</v>
      </c>
    </row>
    <row r="1015" spans="1:26" x14ac:dyDescent="0.3">
      <c r="A1015">
        <v>1</v>
      </c>
      <c r="B1015">
        <v>88877</v>
      </c>
      <c r="C1015" t="s">
        <v>25</v>
      </c>
      <c r="D1015" t="s">
        <v>32</v>
      </c>
      <c r="E1015">
        <v>21282</v>
      </c>
      <c r="F1015" s="2">
        <v>41712</v>
      </c>
      <c r="G1015" s="2">
        <v>31335</v>
      </c>
      <c r="H1015">
        <v>40</v>
      </c>
      <c r="I1015" t="s">
        <v>27</v>
      </c>
      <c r="J1015" s="2"/>
      <c r="K1015" t="s">
        <v>28</v>
      </c>
      <c r="L1015">
        <v>42</v>
      </c>
      <c r="M1015" t="s">
        <v>29</v>
      </c>
      <c r="N1015" t="s">
        <v>213</v>
      </c>
      <c r="O1015">
        <f t="shared" si="30"/>
        <v>1600</v>
      </c>
      <c r="P1015">
        <v>1300</v>
      </c>
      <c r="Q1015">
        <v>200</v>
      </c>
      <c r="R1015">
        <v>0</v>
      </c>
      <c r="S1015">
        <v>0</v>
      </c>
      <c r="T1015">
        <v>0</v>
      </c>
      <c r="U1015">
        <v>0</v>
      </c>
      <c r="V1015">
        <v>300</v>
      </c>
      <c r="W1015">
        <v>0</v>
      </c>
      <c r="X1015">
        <v>100</v>
      </c>
      <c r="Y1015">
        <v>1408.45</v>
      </c>
      <c r="Z1015">
        <f t="shared" si="31"/>
        <v>3008.45</v>
      </c>
    </row>
    <row r="1016" spans="1:26" x14ac:dyDescent="0.3">
      <c r="A1016">
        <v>1</v>
      </c>
      <c r="B1016">
        <v>88883</v>
      </c>
      <c r="C1016" t="s">
        <v>25</v>
      </c>
      <c r="D1016" t="s">
        <v>32</v>
      </c>
      <c r="E1016">
        <v>21279</v>
      </c>
      <c r="F1016" s="2">
        <v>41713</v>
      </c>
      <c r="G1016" s="2">
        <v>27721</v>
      </c>
      <c r="H1016">
        <v>50</v>
      </c>
      <c r="I1016" t="s">
        <v>27</v>
      </c>
      <c r="J1016" s="2"/>
      <c r="K1016" t="s">
        <v>28</v>
      </c>
      <c r="L1016">
        <v>42</v>
      </c>
      <c r="M1016" t="s">
        <v>29</v>
      </c>
      <c r="N1016" t="s">
        <v>200</v>
      </c>
      <c r="O1016">
        <f t="shared" si="30"/>
        <v>1100</v>
      </c>
      <c r="P1016">
        <v>900</v>
      </c>
      <c r="Q1016">
        <v>200</v>
      </c>
      <c r="R1016">
        <v>0</v>
      </c>
      <c r="S1016">
        <v>0</v>
      </c>
      <c r="T1016">
        <v>0</v>
      </c>
      <c r="U1016">
        <v>0</v>
      </c>
      <c r="V1016">
        <v>0</v>
      </c>
      <c r="W1016">
        <v>0</v>
      </c>
      <c r="X1016">
        <v>0</v>
      </c>
      <c r="Y1016">
        <v>1299.8499999999999</v>
      </c>
      <c r="Z1016">
        <f t="shared" si="31"/>
        <v>2399.85</v>
      </c>
    </row>
    <row r="1017" spans="1:26" x14ac:dyDescent="0.3">
      <c r="A1017">
        <v>1</v>
      </c>
      <c r="B1017">
        <v>88889</v>
      </c>
      <c r="C1017" t="s">
        <v>936</v>
      </c>
      <c r="D1017" t="s">
        <v>32</v>
      </c>
      <c r="E1017">
        <v>21268</v>
      </c>
      <c r="F1017" s="2">
        <v>41714</v>
      </c>
      <c r="G1017" s="2">
        <v>32398</v>
      </c>
      <c r="H1017">
        <v>37</v>
      </c>
      <c r="I1017" t="s">
        <v>27</v>
      </c>
      <c r="J1017" s="2"/>
      <c r="K1017" t="s">
        <v>28</v>
      </c>
      <c r="L1017">
        <v>42</v>
      </c>
      <c r="M1017" t="s">
        <v>70</v>
      </c>
      <c r="N1017" t="s">
        <v>71</v>
      </c>
      <c r="O1017">
        <f t="shared" si="30"/>
        <v>1600</v>
      </c>
      <c r="P1017">
        <v>1250</v>
      </c>
      <c r="Q1017">
        <v>350</v>
      </c>
      <c r="R1017">
        <v>0</v>
      </c>
      <c r="S1017">
        <v>0</v>
      </c>
      <c r="T1017">
        <v>0</v>
      </c>
      <c r="U1017">
        <v>0</v>
      </c>
      <c r="V1017">
        <v>100</v>
      </c>
      <c r="W1017">
        <v>0</v>
      </c>
      <c r="X1017">
        <v>0</v>
      </c>
      <c r="Y1017">
        <v>1440.2</v>
      </c>
      <c r="Z1017">
        <f t="shared" si="31"/>
        <v>3040.2</v>
      </c>
    </row>
    <row r="1018" spans="1:26" x14ac:dyDescent="0.3">
      <c r="A1018">
        <v>1</v>
      </c>
      <c r="B1018">
        <v>88896</v>
      </c>
      <c r="C1018" t="s">
        <v>937</v>
      </c>
      <c r="D1018" t="s">
        <v>39</v>
      </c>
      <c r="E1018">
        <v>29397</v>
      </c>
      <c r="F1018" s="2">
        <v>41714</v>
      </c>
      <c r="G1018" s="2">
        <v>30349</v>
      </c>
      <c r="H1018">
        <v>42</v>
      </c>
      <c r="I1018" t="s">
        <v>27</v>
      </c>
      <c r="J1018" s="2"/>
      <c r="K1018" t="s">
        <v>28</v>
      </c>
      <c r="L1018">
        <v>42</v>
      </c>
      <c r="M1018" t="s">
        <v>59</v>
      </c>
      <c r="N1018" t="s">
        <v>33</v>
      </c>
      <c r="O1018">
        <f t="shared" si="30"/>
        <v>1300</v>
      </c>
      <c r="P1018">
        <v>1100</v>
      </c>
      <c r="Q1018">
        <v>200</v>
      </c>
      <c r="R1018">
        <v>0</v>
      </c>
      <c r="S1018">
        <v>0</v>
      </c>
      <c r="T1018">
        <v>0</v>
      </c>
      <c r="U1018">
        <v>0</v>
      </c>
      <c r="V1018">
        <v>100</v>
      </c>
      <c r="W1018">
        <v>0</v>
      </c>
      <c r="X1018">
        <v>0</v>
      </c>
      <c r="Y1018">
        <v>1333.93</v>
      </c>
      <c r="Z1018">
        <f t="shared" si="31"/>
        <v>2633.9300000000003</v>
      </c>
    </row>
    <row r="1019" spans="1:26" x14ac:dyDescent="0.3">
      <c r="A1019">
        <v>1</v>
      </c>
      <c r="B1019">
        <v>88910</v>
      </c>
      <c r="C1019" t="s">
        <v>302</v>
      </c>
      <c r="D1019" t="s">
        <v>39</v>
      </c>
      <c r="E1019">
        <v>29391</v>
      </c>
      <c r="F1019" s="2">
        <v>41720</v>
      </c>
      <c r="G1019" s="2">
        <v>30408</v>
      </c>
      <c r="H1019">
        <v>42</v>
      </c>
      <c r="I1019" t="s">
        <v>27</v>
      </c>
      <c r="J1019" s="2"/>
      <c r="K1019" t="s">
        <v>28</v>
      </c>
      <c r="L1019">
        <v>42</v>
      </c>
      <c r="M1019" t="s">
        <v>29</v>
      </c>
      <c r="N1019" t="s">
        <v>434</v>
      </c>
      <c r="O1019">
        <f t="shared" si="30"/>
        <v>1550</v>
      </c>
      <c r="P1019">
        <v>1100</v>
      </c>
      <c r="Q1019">
        <v>200</v>
      </c>
      <c r="R1019">
        <v>0</v>
      </c>
      <c r="S1019">
        <v>0</v>
      </c>
      <c r="T1019">
        <v>0</v>
      </c>
      <c r="U1019">
        <v>0</v>
      </c>
      <c r="V1019">
        <v>250</v>
      </c>
      <c r="W1019">
        <v>0</v>
      </c>
      <c r="X1019">
        <v>250</v>
      </c>
      <c r="Y1019">
        <v>1393.87</v>
      </c>
      <c r="Z1019">
        <f t="shared" si="31"/>
        <v>2943.87</v>
      </c>
    </row>
    <row r="1020" spans="1:26" x14ac:dyDescent="0.3">
      <c r="A1020">
        <v>1</v>
      </c>
      <c r="B1020">
        <v>88912</v>
      </c>
      <c r="C1020" t="s">
        <v>938</v>
      </c>
      <c r="D1020" t="s">
        <v>32</v>
      </c>
      <c r="E1020">
        <v>21281</v>
      </c>
      <c r="F1020" s="2">
        <v>41720</v>
      </c>
      <c r="G1020" s="2">
        <v>33986</v>
      </c>
      <c r="H1020">
        <v>32</v>
      </c>
      <c r="I1020" t="s">
        <v>27</v>
      </c>
      <c r="J1020" s="2"/>
      <c r="K1020" t="s">
        <v>28</v>
      </c>
      <c r="L1020">
        <v>42</v>
      </c>
      <c r="M1020" t="s">
        <v>29</v>
      </c>
      <c r="N1020" t="s">
        <v>214</v>
      </c>
      <c r="O1020">
        <f t="shared" si="30"/>
        <v>1200</v>
      </c>
      <c r="P1020">
        <v>1000</v>
      </c>
      <c r="Q1020">
        <v>200</v>
      </c>
      <c r="R1020">
        <v>0</v>
      </c>
      <c r="S1020">
        <v>0</v>
      </c>
      <c r="T1020">
        <v>0</v>
      </c>
      <c r="U1020">
        <v>0</v>
      </c>
      <c r="V1020">
        <v>0</v>
      </c>
      <c r="W1020">
        <v>0</v>
      </c>
      <c r="X1020">
        <v>0</v>
      </c>
      <c r="Y1020">
        <v>1322.03</v>
      </c>
      <c r="Z1020">
        <f t="shared" si="31"/>
        <v>2522.0299999999997</v>
      </c>
    </row>
    <row r="1021" spans="1:26" x14ac:dyDescent="0.3">
      <c r="A1021">
        <v>1</v>
      </c>
      <c r="B1021">
        <v>88937</v>
      </c>
      <c r="C1021" t="s">
        <v>939</v>
      </c>
      <c r="D1021" t="s">
        <v>32</v>
      </c>
      <c r="E1021">
        <v>21268</v>
      </c>
      <c r="F1021" s="2">
        <v>41724</v>
      </c>
      <c r="G1021" s="2">
        <v>28549</v>
      </c>
      <c r="H1021">
        <v>47</v>
      </c>
      <c r="I1021" t="s">
        <v>27</v>
      </c>
      <c r="J1021" s="2"/>
      <c r="K1021" t="s">
        <v>28</v>
      </c>
      <c r="L1021">
        <v>42</v>
      </c>
      <c r="M1021" t="s">
        <v>70</v>
      </c>
      <c r="N1021" t="s">
        <v>71</v>
      </c>
      <c r="O1021">
        <f t="shared" si="30"/>
        <v>1550</v>
      </c>
      <c r="P1021">
        <v>1200</v>
      </c>
      <c r="Q1021">
        <v>350</v>
      </c>
      <c r="R1021">
        <v>0</v>
      </c>
      <c r="S1021">
        <v>0</v>
      </c>
      <c r="T1021">
        <v>0</v>
      </c>
      <c r="U1021">
        <v>0</v>
      </c>
      <c r="V1021">
        <v>100</v>
      </c>
      <c r="W1021">
        <v>0</v>
      </c>
      <c r="X1021">
        <v>0</v>
      </c>
      <c r="Y1021">
        <v>1429.11</v>
      </c>
      <c r="Z1021">
        <f t="shared" si="31"/>
        <v>2979.1099999999997</v>
      </c>
    </row>
    <row r="1022" spans="1:26" x14ac:dyDescent="0.3">
      <c r="A1022">
        <v>1</v>
      </c>
      <c r="B1022">
        <v>88949</v>
      </c>
      <c r="C1022" t="s">
        <v>940</v>
      </c>
      <c r="D1022" t="s">
        <v>32</v>
      </c>
      <c r="E1022">
        <v>21268</v>
      </c>
      <c r="F1022" s="2">
        <v>41729</v>
      </c>
      <c r="G1022" s="2">
        <v>32874</v>
      </c>
      <c r="H1022">
        <v>35</v>
      </c>
      <c r="I1022" t="s">
        <v>27</v>
      </c>
      <c r="J1022" s="2"/>
      <c r="K1022" t="s">
        <v>28</v>
      </c>
      <c r="L1022">
        <v>42</v>
      </c>
      <c r="M1022" t="s">
        <v>59</v>
      </c>
      <c r="N1022" t="s">
        <v>71</v>
      </c>
      <c r="O1022">
        <f t="shared" si="30"/>
        <v>1300</v>
      </c>
      <c r="P1022">
        <v>1100</v>
      </c>
      <c r="Q1022">
        <v>200</v>
      </c>
      <c r="R1022">
        <v>0</v>
      </c>
      <c r="S1022">
        <v>0</v>
      </c>
      <c r="T1022">
        <v>0</v>
      </c>
      <c r="U1022">
        <v>0</v>
      </c>
      <c r="V1022">
        <v>0</v>
      </c>
      <c r="W1022">
        <v>0</v>
      </c>
      <c r="X1022">
        <v>0</v>
      </c>
      <c r="Y1022">
        <v>1333.93</v>
      </c>
      <c r="Z1022">
        <f t="shared" si="31"/>
        <v>2633.9300000000003</v>
      </c>
    </row>
    <row r="1023" spans="1:26" x14ac:dyDescent="0.3">
      <c r="A1023">
        <v>1</v>
      </c>
      <c r="B1023">
        <v>88960</v>
      </c>
      <c r="C1023" t="s">
        <v>704</v>
      </c>
      <c r="D1023" t="s">
        <v>32</v>
      </c>
      <c r="E1023">
        <v>21279</v>
      </c>
      <c r="F1023" s="2">
        <v>41736</v>
      </c>
      <c r="G1023" s="2">
        <v>25788</v>
      </c>
      <c r="H1023">
        <v>55</v>
      </c>
      <c r="I1023" t="s">
        <v>27</v>
      </c>
      <c r="J1023" s="2"/>
      <c r="K1023" t="s">
        <v>28</v>
      </c>
      <c r="L1023">
        <v>42</v>
      </c>
      <c r="M1023" t="s">
        <v>59</v>
      </c>
      <c r="N1023" t="s">
        <v>33</v>
      </c>
      <c r="O1023">
        <f t="shared" ref="O1023:O1086" si="32">P1023+Q1023+R1023+S1023+T1023+U1023+W1023+X1023</f>
        <v>1300</v>
      </c>
      <c r="P1023">
        <v>1100</v>
      </c>
      <c r="Q1023">
        <v>200</v>
      </c>
      <c r="R1023">
        <v>0</v>
      </c>
      <c r="S1023">
        <v>0</v>
      </c>
      <c r="T1023">
        <v>0</v>
      </c>
      <c r="U1023">
        <v>0</v>
      </c>
      <c r="V1023">
        <v>0</v>
      </c>
      <c r="W1023">
        <v>0</v>
      </c>
      <c r="X1023">
        <v>0</v>
      </c>
      <c r="Y1023">
        <v>1333.93</v>
      </c>
      <c r="Z1023">
        <f t="shared" ref="Z1023:Z1086" si="33">Y1023+O1023</f>
        <v>2633.9300000000003</v>
      </c>
    </row>
    <row r="1024" spans="1:26" x14ac:dyDescent="0.3">
      <c r="A1024">
        <v>1</v>
      </c>
      <c r="B1024">
        <v>88972</v>
      </c>
      <c r="C1024" t="s">
        <v>941</v>
      </c>
      <c r="D1024" t="s">
        <v>39</v>
      </c>
      <c r="E1024">
        <v>29398</v>
      </c>
      <c r="F1024" s="2">
        <v>41740</v>
      </c>
      <c r="G1024" s="2">
        <v>28047</v>
      </c>
      <c r="H1024">
        <v>49</v>
      </c>
      <c r="I1024" t="s">
        <v>27</v>
      </c>
      <c r="J1024" s="2"/>
      <c r="K1024" t="s">
        <v>28</v>
      </c>
      <c r="L1024">
        <v>42</v>
      </c>
      <c r="M1024" t="s">
        <v>320</v>
      </c>
      <c r="N1024" t="s">
        <v>33</v>
      </c>
      <c r="O1024">
        <f t="shared" si="32"/>
        <v>1500</v>
      </c>
      <c r="P1024">
        <v>1300</v>
      </c>
      <c r="Q1024">
        <v>200</v>
      </c>
      <c r="R1024">
        <v>0</v>
      </c>
      <c r="S1024">
        <v>0</v>
      </c>
      <c r="T1024">
        <v>0</v>
      </c>
      <c r="U1024">
        <v>0</v>
      </c>
      <c r="V1024">
        <v>0</v>
      </c>
      <c r="W1024">
        <v>0</v>
      </c>
      <c r="X1024">
        <v>0</v>
      </c>
      <c r="Y1024">
        <v>1290.68</v>
      </c>
      <c r="Z1024">
        <f t="shared" si="33"/>
        <v>2790.6800000000003</v>
      </c>
    </row>
    <row r="1025" spans="1:26" x14ac:dyDescent="0.3">
      <c r="A1025">
        <v>1</v>
      </c>
      <c r="B1025">
        <v>88989</v>
      </c>
      <c r="C1025" t="s">
        <v>240</v>
      </c>
      <c r="D1025" t="s">
        <v>44</v>
      </c>
      <c r="E1025">
        <v>10043</v>
      </c>
      <c r="F1025" s="2">
        <v>41771</v>
      </c>
      <c r="G1025" s="2">
        <v>27202</v>
      </c>
      <c r="H1025">
        <v>51</v>
      </c>
      <c r="I1025" t="s">
        <v>27</v>
      </c>
      <c r="J1025" s="2"/>
      <c r="K1025" t="s">
        <v>28</v>
      </c>
      <c r="L1025">
        <v>30</v>
      </c>
      <c r="M1025" t="s">
        <v>118</v>
      </c>
      <c r="N1025" t="s">
        <v>942</v>
      </c>
      <c r="O1025">
        <f t="shared" si="32"/>
        <v>7000</v>
      </c>
      <c r="P1025">
        <v>3750</v>
      </c>
      <c r="Q1025">
        <v>500</v>
      </c>
      <c r="R1025">
        <v>1250</v>
      </c>
      <c r="S1025">
        <v>500</v>
      </c>
      <c r="T1025">
        <v>0</v>
      </c>
      <c r="U1025">
        <v>0</v>
      </c>
      <c r="V1025">
        <v>500</v>
      </c>
      <c r="W1025">
        <v>0</v>
      </c>
      <c r="X1025">
        <v>1000</v>
      </c>
      <c r="Y1025">
        <v>1968.27</v>
      </c>
      <c r="Z1025">
        <f t="shared" si="33"/>
        <v>8968.27</v>
      </c>
    </row>
    <row r="1026" spans="1:26" x14ac:dyDescent="0.3">
      <c r="A1026">
        <v>1</v>
      </c>
      <c r="B1026">
        <v>88992</v>
      </c>
      <c r="C1026" t="s">
        <v>813</v>
      </c>
      <c r="D1026" t="s">
        <v>32</v>
      </c>
      <c r="E1026">
        <v>21268</v>
      </c>
      <c r="F1026" s="2">
        <v>41742</v>
      </c>
      <c r="G1026" s="2">
        <v>32496</v>
      </c>
      <c r="H1026">
        <v>37</v>
      </c>
      <c r="I1026" t="s">
        <v>27</v>
      </c>
      <c r="J1026" s="2"/>
      <c r="K1026" t="s">
        <v>28</v>
      </c>
      <c r="L1026">
        <v>42</v>
      </c>
      <c r="M1026" t="s">
        <v>70</v>
      </c>
      <c r="N1026" t="s">
        <v>71</v>
      </c>
      <c r="O1026">
        <f t="shared" si="32"/>
        <v>1500</v>
      </c>
      <c r="P1026">
        <v>1200</v>
      </c>
      <c r="Q1026">
        <v>300</v>
      </c>
      <c r="R1026">
        <v>0</v>
      </c>
      <c r="S1026">
        <v>0</v>
      </c>
      <c r="T1026">
        <v>0</v>
      </c>
      <c r="U1026">
        <v>0</v>
      </c>
      <c r="V1026">
        <v>0</v>
      </c>
      <c r="W1026">
        <v>0</v>
      </c>
      <c r="X1026">
        <v>0</v>
      </c>
      <c r="Y1026">
        <v>1419.18</v>
      </c>
      <c r="Z1026">
        <f t="shared" si="33"/>
        <v>2919.1800000000003</v>
      </c>
    </row>
    <row r="1027" spans="1:26" x14ac:dyDescent="0.3">
      <c r="A1027">
        <v>1</v>
      </c>
      <c r="B1027">
        <v>88996</v>
      </c>
      <c r="C1027" t="s">
        <v>943</v>
      </c>
      <c r="D1027" t="s">
        <v>32</v>
      </c>
      <c r="E1027">
        <v>21279</v>
      </c>
      <c r="F1027" s="2">
        <v>41739</v>
      </c>
      <c r="G1027" s="2">
        <v>29952</v>
      </c>
      <c r="H1027">
        <v>43</v>
      </c>
      <c r="I1027" t="s">
        <v>27</v>
      </c>
      <c r="J1027" s="2"/>
      <c r="K1027" t="s">
        <v>28</v>
      </c>
      <c r="L1027">
        <v>42</v>
      </c>
      <c r="M1027" t="s">
        <v>29</v>
      </c>
      <c r="N1027" t="s">
        <v>229</v>
      </c>
      <c r="O1027">
        <f t="shared" si="32"/>
        <v>1100</v>
      </c>
      <c r="P1027">
        <v>900</v>
      </c>
      <c r="Q1027">
        <v>200</v>
      </c>
      <c r="R1027">
        <v>0</v>
      </c>
      <c r="S1027">
        <v>0</v>
      </c>
      <c r="T1027">
        <v>0</v>
      </c>
      <c r="U1027">
        <v>0</v>
      </c>
      <c r="V1027">
        <v>0</v>
      </c>
      <c r="W1027">
        <v>0</v>
      </c>
      <c r="X1027">
        <v>0</v>
      </c>
      <c r="Y1027">
        <v>1285.26</v>
      </c>
      <c r="Z1027">
        <f t="shared" si="33"/>
        <v>2385.2600000000002</v>
      </c>
    </row>
    <row r="1028" spans="1:26" x14ac:dyDescent="0.3">
      <c r="A1028">
        <v>1</v>
      </c>
      <c r="B1028">
        <v>89030</v>
      </c>
      <c r="C1028" t="s">
        <v>25</v>
      </c>
      <c r="D1028" t="s">
        <v>32</v>
      </c>
      <c r="E1028">
        <v>21279</v>
      </c>
      <c r="F1028" s="2">
        <v>41737</v>
      </c>
      <c r="G1028" s="2">
        <v>33239</v>
      </c>
      <c r="H1028">
        <v>34</v>
      </c>
      <c r="I1028" t="s">
        <v>27</v>
      </c>
      <c r="J1028" s="2"/>
      <c r="K1028" t="s">
        <v>28</v>
      </c>
      <c r="L1028">
        <v>42</v>
      </c>
      <c r="M1028" t="s">
        <v>29</v>
      </c>
      <c r="N1028" t="s">
        <v>200</v>
      </c>
      <c r="O1028">
        <f t="shared" si="32"/>
        <v>1100</v>
      </c>
      <c r="P1028">
        <v>900</v>
      </c>
      <c r="Q1028">
        <v>200</v>
      </c>
      <c r="R1028">
        <v>0</v>
      </c>
      <c r="S1028">
        <v>0</v>
      </c>
      <c r="T1028">
        <v>0</v>
      </c>
      <c r="U1028">
        <v>0</v>
      </c>
      <c r="V1028">
        <v>0</v>
      </c>
      <c r="W1028">
        <v>0</v>
      </c>
      <c r="X1028">
        <v>0</v>
      </c>
      <c r="Y1028">
        <v>1285.26</v>
      </c>
      <c r="Z1028">
        <f t="shared" si="33"/>
        <v>2385.2600000000002</v>
      </c>
    </row>
    <row r="1029" spans="1:26" x14ac:dyDescent="0.3">
      <c r="A1029">
        <v>1</v>
      </c>
      <c r="B1029">
        <v>89036</v>
      </c>
      <c r="C1029" t="s">
        <v>25</v>
      </c>
      <c r="D1029" t="s">
        <v>32</v>
      </c>
      <c r="E1029">
        <v>21268</v>
      </c>
      <c r="F1029" s="2">
        <v>41737</v>
      </c>
      <c r="G1029" s="2">
        <v>27552</v>
      </c>
      <c r="H1029">
        <v>50</v>
      </c>
      <c r="I1029" t="s">
        <v>27</v>
      </c>
      <c r="J1029" s="2"/>
      <c r="K1029" t="s">
        <v>28</v>
      </c>
      <c r="L1029">
        <v>42</v>
      </c>
      <c r="M1029" t="s">
        <v>29</v>
      </c>
      <c r="N1029" t="s">
        <v>200</v>
      </c>
      <c r="O1029">
        <f t="shared" si="32"/>
        <v>1100</v>
      </c>
      <c r="P1029">
        <v>900</v>
      </c>
      <c r="Q1029">
        <v>200</v>
      </c>
      <c r="R1029">
        <v>0</v>
      </c>
      <c r="S1029">
        <v>0</v>
      </c>
      <c r="T1029">
        <v>0</v>
      </c>
      <c r="U1029">
        <v>0</v>
      </c>
      <c r="V1029">
        <v>0</v>
      </c>
      <c r="W1029">
        <v>0</v>
      </c>
      <c r="X1029">
        <v>0</v>
      </c>
      <c r="Y1029">
        <v>1285.26</v>
      </c>
      <c r="Z1029">
        <f t="shared" si="33"/>
        <v>2385.2600000000002</v>
      </c>
    </row>
    <row r="1030" spans="1:26" x14ac:dyDescent="0.3">
      <c r="A1030">
        <v>1</v>
      </c>
      <c r="B1030">
        <v>89039</v>
      </c>
      <c r="C1030" t="s">
        <v>944</v>
      </c>
      <c r="D1030" t="s">
        <v>32</v>
      </c>
      <c r="E1030">
        <v>21282</v>
      </c>
      <c r="F1030" s="2">
        <v>41737</v>
      </c>
      <c r="G1030" s="2">
        <v>29221</v>
      </c>
      <c r="H1030">
        <v>45</v>
      </c>
      <c r="I1030" t="s">
        <v>27</v>
      </c>
      <c r="J1030" s="2"/>
      <c r="K1030" t="s">
        <v>28</v>
      </c>
      <c r="L1030">
        <v>42</v>
      </c>
      <c r="M1030" t="s">
        <v>29</v>
      </c>
      <c r="N1030" t="s">
        <v>33</v>
      </c>
      <c r="O1030">
        <f t="shared" si="32"/>
        <v>1100</v>
      </c>
      <c r="P1030">
        <v>900</v>
      </c>
      <c r="Q1030">
        <v>200</v>
      </c>
      <c r="R1030">
        <v>0</v>
      </c>
      <c r="S1030">
        <v>0</v>
      </c>
      <c r="T1030">
        <v>0</v>
      </c>
      <c r="U1030">
        <v>0</v>
      </c>
      <c r="V1030">
        <v>0</v>
      </c>
      <c r="W1030">
        <v>0</v>
      </c>
      <c r="X1030">
        <v>0</v>
      </c>
      <c r="Y1030">
        <v>1285.26</v>
      </c>
      <c r="Z1030">
        <f t="shared" si="33"/>
        <v>2385.2600000000002</v>
      </c>
    </row>
    <row r="1031" spans="1:26" x14ac:dyDescent="0.3">
      <c r="A1031">
        <v>1</v>
      </c>
      <c r="B1031">
        <v>89045</v>
      </c>
      <c r="C1031" t="s">
        <v>742</v>
      </c>
      <c r="D1031" t="s">
        <v>32</v>
      </c>
      <c r="E1031">
        <v>21282</v>
      </c>
      <c r="F1031" s="2">
        <v>41743</v>
      </c>
      <c r="G1031" s="2">
        <v>31881</v>
      </c>
      <c r="H1031">
        <v>38</v>
      </c>
      <c r="I1031" t="s">
        <v>27</v>
      </c>
      <c r="J1031" s="2"/>
      <c r="K1031" t="s">
        <v>28</v>
      </c>
      <c r="L1031">
        <v>42</v>
      </c>
      <c r="M1031" t="s">
        <v>59</v>
      </c>
      <c r="N1031" t="s">
        <v>51</v>
      </c>
      <c r="O1031">
        <f t="shared" si="32"/>
        <v>1300</v>
      </c>
      <c r="P1031">
        <v>1100</v>
      </c>
      <c r="Q1031">
        <v>200</v>
      </c>
      <c r="R1031">
        <v>0</v>
      </c>
      <c r="S1031">
        <v>0</v>
      </c>
      <c r="T1031">
        <v>0</v>
      </c>
      <c r="U1031">
        <v>0</v>
      </c>
      <c r="V1031">
        <v>0</v>
      </c>
      <c r="W1031">
        <v>0</v>
      </c>
      <c r="X1031">
        <v>0</v>
      </c>
      <c r="Y1031">
        <v>1333.93</v>
      </c>
      <c r="Z1031">
        <f t="shared" si="33"/>
        <v>2633.9300000000003</v>
      </c>
    </row>
    <row r="1032" spans="1:26" x14ac:dyDescent="0.3">
      <c r="A1032">
        <v>1</v>
      </c>
      <c r="B1032">
        <v>89055</v>
      </c>
      <c r="C1032" t="s">
        <v>25</v>
      </c>
      <c r="D1032" t="s">
        <v>39</v>
      </c>
      <c r="E1032">
        <v>29391</v>
      </c>
      <c r="F1032" s="2">
        <v>41743</v>
      </c>
      <c r="G1032" s="2">
        <v>33996</v>
      </c>
      <c r="H1032">
        <v>32</v>
      </c>
      <c r="I1032" t="s">
        <v>27</v>
      </c>
      <c r="J1032" s="2"/>
      <c r="K1032" t="s">
        <v>28</v>
      </c>
      <c r="L1032">
        <v>42</v>
      </c>
      <c r="M1032" t="s">
        <v>29</v>
      </c>
      <c r="N1032" t="s">
        <v>51</v>
      </c>
      <c r="O1032">
        <f t="shared" si="32"/>
        <v>1100</v>
      </c>
      <c r="P1032">
        <v>900</v>
      </c>
      <c r="Q1032">
        <v>200</v>
      </c>
      <c r="R1032">
        <v>0</v>
      </c>
      <c r="S1032">
        <v>0</v>
      </c>
      <c r="T1032">
        <v>0</v>
      </c>
      <c r="U1032">
        <v>0</v>
      </c>
      <c r="V1032">
        <v>0</v>
      </c>
      <c r="W1032">
        <v>0</v>
      </c>
      <c r="X1032">
        <v>0</v>
      </c>
      <c r="Y1032">
        <v>1285.26</v>
      </c>
      <c r="Z1032">
        <f t="shared" si="33"/>
        <v>2385.2600000000002</v>
      </c>
    </row>
    <row r="1033" spans="1:26" x14ac:dyDescent="0.3">
      <c r="A1033">
        <v>1</v>
      </c>
      <c r="B1033">
        <v>89078</v>
      </c>
      <c r="C1033" t="s">
        <v>945</v>
      </c>
      <c r="D1033" t="s">
        <v>32</v>
      </c>
      <c r="E1033">
        <v>21281</v>
      </c>
      <c r="F1033" s="2">
        <v>41747</v>
      </c>
      <c r="G1033" s="2">
        <v>30751</v>
      </c>
      <c r="H1033">
        <v>41</v>
      </c>
      <c r="I1033" t="s">
        <v>27</v>
      </c>
      <c r="J1033" s="2"/>
      <c r="K1033" t="s">
        <v>28</v>
      </c>
      <c r="L1033">
        <v>42</v>
      </c>
      <c r="M1033" t="s">
        <v>29</v>
      </c>
      <c r="N1033" t="s">
        <v>121</v>
      </c>
      <c r="O1033">
        <f t="shared" si="32"/>
        <v>900</v>
      </c>
      <c r="P1033">
        <v>700</v>
      </c>
      <c r="Q1033">
        <v>200</v>
      </c>
      <c r="R1033">
        <v>0</v>
      </c>
      <c r="S1033">
        <v>0</v>
      </c>
      <c r="T1033">
        <v>0</v>
      </c>
      <c r="U1033">
        <v>0</v>
      </c>
      <c r="V1033">
        <v>0</v>
      </c>
      <c r="W1033">
        <v>0</v>
      </c>
      <c r="X1033">
        <v>0</v>
      </c>
      <c r="Y1033">
        <v>1240.8699999999999</v>
      </c>
      <c r="Z1033">
        <f t="shared" si="33"/>
        <v>2140.87</v>
      </c>
    </row>
    <row r="1034" spans="1:26" x14ac:dyDescent="0.3">
      <c r="A1034">
        <v>1</v>
      </c>
      <c r="B1034">
        <v>89123</v>
      </c>
      <c r="C1034" t="s">
        <v>946</v>
      </c>
      <c r="D1034" t="s">
        <v>117</v>
      </c>
      <c r="E1034">
        <v>10052</v>
      </c>
      <c r="F1034" s="2">
        <v>41730</v>
      </c>
      <c r="G1034" s="2">
        <v>29061</v>
      </c>
      <c r="H1034">
        <v>46</v>
      </c>
      <c r="I1034" t="s">
        <v>27</v>
      </c>
      <c r="J1034" s="2"/>
      <c r="K1034" t="s">
        <v>28</v>
      </c>
      <c r="L1034">
        <v>21</v>
      </c>
      <c r="M1034" t="s">
        <v>118</v>
      </c>
      <c r="N1034" t="s">
        <v>71</v>
      </c>
      <c r="O1034">
        <f t="shared" si="32"/>
        <v>4000</v>
      </c>
      <c r="P1034">
        <v>3000</v>
      </c>
      <c r="Q1034">
        <v>0</v>
      </c>
      <c r="R1034">
        <v>1000</v>
      </c>
      <c r="S1034">
        <v>0</v>
      </c>
      <c r="T1034">
        <v>0</v>
      </c>
      <c r="U1034">
        <v>0</v>
      </c>
      <c r="V1034">
        <v>500</v>
      </c>
      <c r="W1034">
        <v>0</v>
      </c>
      <c r="X1034">
        <v>0</v>
      </c>
      <c r="Y1034">
        <v>1262.58</v>
      </c>
      <c r="Z1034">
        <f t="shared" si="33"/>
        <v>5262.58</v>
      </c>
    </row>
    <row r="1035" spans="1:26" x14ac:dyDescent="0.3">
      <c r="A1035">
        <v>1</v>
      </c>
      <c r="B1035">
        <v>89162</v>
      </c>
      <c r="C1035" t="s">
        <v>947</v>
      </c>
      <c r="D1035" t="s">
        <v>32</v>
      </c>
      <c r="E1035">
        <v>21281</v>
      </c>
      <c r="F1035" s="2">
        <v>41753</v>
      </c>
      <c r="G1035" s="2">
        <v>31413</v>
      </c>
      <c r="H1035">
        <v>39</v>
      </c>
      <c r="I1035" t="s">
        <v>27</v>
      </c>
      <c r="J1035" s="2"/>
      <c r="K1035" t="s">
        <v>28</v>
      </c>
      <c r="L1035">
        <v>42</v>
      </c>
      <c r="M1035" t="s">
        <v>59</v>
      </c>
      <c r="N1035" t="s">
        <v>33</v>
      </c>
      <c r="O1035">
        <f t="shared" si="32"/>
        <v>1300</v>
      </c>
      <c r="P1035">
        <v>1100</v>
      </c>
      <c r="Q1035">
        <v>200</v>
      </c>
      <c r="R1035">
        <v>0</v>
      </c>
      <c r="S1035">
        <v>0</v>
      </c>
      <c r="T1035">
        <v>0</v>
      </c>
      <c r="U1035">
        <v>0</v>
      </c>
      <c r="V1035">
        <v>0</v>
      </c>
      <c r="W1035">
        <v>0</v>
      </c>
      <c r="X1035">
        <v>0</v>
      </c>
      <c r="Y1035">
        <v>1333.93</v>
      </c>
      <c r="Z1035">
        <f t="shared" si="33"/>
        <v>2633.9300000000003</v>
      </c>
    </row>
    <row r="1036" spans="1:26" x14ac:dyDescent="0.3">
      <c r="A1036">
        <v>1</v>
      </c>
      <c r="B1036">
        <v>89163</v>
      </c>
      <c r="C1036" t="s">
        <v>75</v>
      </c>
      <c r="D1036" t="s">
        <v>32</v>
      </c>
      <c r="E1036">
        <v>21280</v>
      </c>
      <c r="F1036" s="2">
        <v>41753</v>
      </c>
      <c r="G1036" s="2">
        <v>29679</v>
      </c>
      <c r="H1036">
        <v>44</v>
      </c>
      <c r="I1036" t="s">
        <v>27</v>
      </c>
      <c r="J1036" s="2"/>
      <c r="K1036" t="s">
        <v>28</v>
      </c>
      <c r="L1036">
        <v>42</v>
      </c>
      <c r="M1036" t="s">
        <v>59</v>
      </c>
      <c r="N1036" t="s">
        <v>51</v>
      </c>
      <c r="O1036">
        <f t="shared" si="32"/>
        <v>1300</v>
      </c>
      <c r="P1036">
        <v>1100</v>
      </c>
      <c r="Q1036">
        <v>200</v>
      </c>
      <c r="R1036">
        <v>0</v>
      </c>
      <c r="S1036">
        <v>0</v>
      </c>
      <c r="T1036">
        <v>0</v>
      </c>
      <c r="U1036">
        <v>0</v>
      </c>
      <c r="V1036">
        <v>0</v>
      </c>
      <c r="W1036">
        <v>0</v>
      </c>
      <c r="X1036">
        <v>0</v>
      </c>
      <c r="Y1036">
        <v>1333.93</v>
      </c>
      <c r="Z1036">
        <f t="shared" si="33"/>
        <v>2633.9300000000003</v>
      </c>
    </row>
    <row r="1037" spans="1:26" x14ac:dyDescent="0.3">
      <c r="A1037">
        <v>1</v>
      </c>
      <c r="B1037">
        <v>89199</v>
      </c>
      <c r="C1037" t="s">
        <v>25</v>
      </c>
      <c r="D1037" t="s">
        <v>32</v>
      </c>
      <c r="E1037">
        <v>21268</v>
      </c>
      <c r="F1037" s="2">
        <v>41757</v>
      </c>
      <c r="G1037" s="2">
        <v>25208</v>
      </c>
      <c r="H1037">
        <v>56</v>
      </c>
      <c r="I1037" t="s">
        <v>27</v>
      </c>
      <c r="J1037" s="2"/>
      <c r="K1037" t="s">
        <v>28</v>
      </c>
      <c r="L1037">
        <v>42</v>
      </c>
      <c r="M1037" t="s">
        <v>29</v>
      </c>
      <c r="N1037" t="s">
        <v>200</v>
      </c>
      <c r="O1037">
        <f t="shared" si="32"/>
        <v>1100</v>
      </c>
      <c r="P1037">
        <v>900</v>
      </c>
      <c r="Q1037">
        <v>200</v>
      </c>
      <c r="R1037">
        <v>0</v>
      </c>
      <c r="S1037">
        <v>0</v>
      </c>
      <c r="T1037">
        <v>0</v>
      </c>
      <c r="U1037">
        <v>0</v>
      </c>
      <c r="V1037">
        <v>0</v>
      </c>
      <c r="W1037">
        <v>0</v>
      </c>
      <c r="X1037">
        <v>0</v>
      </c>
      <c r="Y1037">
        <v>1285.26</v>
      </c>
      <c r="Z1037">
        <f t="shared" si="33"/>
        <v>2385.2600000000002</v>
      </c>
    </row>
    <row r="1038" spans="1:26" x14ac:dyDescent="0.3">
      <c r="A1038">
        <v>1</v>
      </c>
      <c r="B1038">
        <v>89201</v>
      </c>
      <c r="C1038" t="s">
        <v>948</v>
      </c>
      <c r="D1038" t="s">
        <v>32</v>
      </c>
      <c r="E1038">
        <v>21282</v>
      </c>
      <c r="F1038" s="2">
        <v>41757</v>
      </c>
      <c r="G1038" s="2">
        <v>32372</v>
      </c>
      <c r="H1038">
        <v>37</v>
      </c>
      <c r="I1038" t="s">
        <v>27</v>
      </c>
      <c r="J1038" s="2"/>
      <c r="K1038" t="s">
        <v>28</v>
      </c>
      <c r="L1038">
        <v>42</v>
      </c>
      <c r="M1038" t="s">
        <v>29</v>
      </c>
      <c r="N1038" t="s">
        <v>121</v>
      </c>
      <c r="O1038">
        <f t="shared" si="32"/>
        <v>900</v>
      </c>
      <c r="P1038">
        <v>700</v>
      </c>
      <c r="Q1038">
        <v>200</v>
      </c>
      <c r="R1038">
        <v>0</v>
      </c>
      <c r="S1038">
        <v>0</v>
      </c>
      <c r="T1038">
        <v>0</v>
      </c>
      <c r="U1038">
        <v>0</v>
      </c>
      <c r="V1038">
        <v>0</v>
      </c>
      <c r="W1038">
        <v>0</v>
      </c>
      <c r="X1038">
        <v>0</v>
      </c>
      <c r="Y1038">
        <v>1240.8699999999999</v>
      </c>
      <c r="Z1038">
        <f t="shared" si="33"/>
        <v>2140.87</v>
      </c>
    </row>
    <row r="1039" spans="1:26" x14ac:dyDescent="0.3">
      <c r="A1039">
        <v>1</v>
      </c>
      <c r="B1039">
        <v>89205</v>
      </c>
      <c r="C1039" t="s">
        <v>949</v>
      </c>
      <c r="D1039" t="s">
        <v>117</v>
      </c>
      <c r="E1039">
        <v>10052</v>
      </c>
      <c r="F1039" s="2">
        <v>41730</v>
      </c>
      <c r="G1039" s="2">
        <v>26588</v>
      </c>
      <c r="H1039">
        <v>53</v>
      </c>
      <c r="I1039" t="s">
        <v>132</v>
      </c>
      <c r="J1039" s="2"/>
      <c r="K1039" t="s">
        <v>28</v>
      </c>
      <c r="L1039">
        <v>21</v>
      </c>
      <c r="M1039" t="s">
        <v>118</v>
      </c>
      <c r="N1039" t="s">
        <v>113</v>
      </c>
      <c r="O1039">
        <f t="shared" si="32"/>
        <v>4000</v>
      </c>
      <c r="P1039">
        <v>3000</v>
      </c>
      <c r="Q1039">
        <v>0</v>
      </c>
      <c r="R1039">
        <v>1000</v>
      </c>
      <c r="S1039">
        <v>0</v>
      </c>
      <c r="T1039">
        <v>0</v>
      </c>
      <c r="U1039">
        <v>0</v>
      </c>
      <c r="V1039">
        <v>1000</v>
      </c>
      <c r="W1039">
        <v>0</v>
      </c>
      <c r="X1039">
        <v>0</v>
      </c>
      <c r="Y1039">
        <v>1207.58</v>
      </c>
      <c r="Z1039">
        <f t="shared" si="33"/>
        <v>5207.58</v>
      </c>
    </row>
    <row r="1040" spans="1:26" x14ac:dyDescent="0.3">
      <c r="A1040">
        <v>1</v>
      </c>
      <c r="B1040">
        <v>89233</v>
      </c>
      <c r="C1040" t="s">
        <v>950</v>
      </c>
      <c r="D1040" t="s">
        <v>32</v>
      </c>
      <c r="E1040">
        <v>21281</v>
      </c>
      <c r="F1040" s="2">
        <v>41761</v>
      </c>
      <c r="G1040" s="2">
        <v>33722</v>
      </c>
      <c r="H1040">
        <v>33</v>
      </c>
      <c r="I1040" t="s">
        <v>27</v>
      </c>
      <c r="J1040" s="2"/>
      <c r="K1040" t="s">
        <v>28</v>
      </c>
      <c r="L1040">
        <v>42</v>
      </c>
      <c r="M1040" t="s">
        <v>29</v>
      </c>
      <c r="N1040" t="s">
        <v>51</v>
      </c>
      <c r="O1040">
        <f t="shared" si="32"/>
        <v>1100</v>
      </c>
      <c r="P1040">
        <v>900</v>
      </c>
      <c r="Q1040">
        <v>200</v>
      </c>
      <c r="R1040">
        <v>0</v>
      </c>
      <c r="S1040">
        <v>0</v>
      </c>
      <c r="T1040">
        <v>0</v>
      </c>
      <c r="U1040">
        <v>0</v>
      </c>
      <c r="V1040">
        <v>0</v>
      </c>
      <c r="W1040">
        <v>0</v>
      </c>
      <c r="X1040">
        <v>0</v>
      </c>
      <c r="Y1040">
        <v>1285.26</v>
      </c>
      <c r="Z1040">
        <f t="shared" si="33"/>
        <v>2385.2600000000002</v>
      </c>
    </row>
    <row r="1041" spans="1:26" x14ac:dyDescent="0.3">
      <c r="A1041">
        <v>1</v>
      </c>
      <c r="B1041">
        <v>89237</v>
      </c>
      <c r="C1041" t="s">
        <v>63</v>
      </c>
      <c r="D1041" t="s">
        <v>32</v>
      </c>
      <c r="E1041">
        <v>21280</v>
      </c>
      <c r="F1041" s="2">
        <v>41761</v>
      </c>
      <c r="G1041" s="2">
        <v>32467</v>
      </c>
      <c r="H1041">
        <v>37</v>
      </c>
      <c r="I1041" t="s">
        <v>27</v>
      </c>
      <c r="J1041" s="2"/>
      <c r="K1041" t="s">
        <v>28</v>
      </c>
      <c r="L1041">
        <v>42</v>
      </c>
      <c r="M1041" t="s">
        <v>59</v>
      </c>
      <c r="N1041" t="s">
        <v>121</v>
      </c>
      <c r="O1041">
        <f t="shared" si="32"/>
        <v>1000</v>
      </c>
      <c r="P1041">
        <v>800</v>
      </c>
      <c r="Q1041">
        <v>200</v>
      </c>
      <c r="R1041">
        <v>0</v>
      </c>
      <c r="S1041">
        <v>0</v>
      </c>
      <c r="T1041">
        <v>0</v>
      </c>
      <c r="U1041">
        <v>0</v>
      </c>
      <c r="V1041">
        <v>0</v>
      </c>
      <c r="W1041">
        <v>0</v>
      </c>
      <c r="X1041">
        <v>0</v>
      </c>
      <c r="Y1041">
        <v>1267.3599999999999</v>
      </c>
      <c r="Z1041">
        <f t="shared" si="33"/>
        <v>2267.3599999999997</v>
      </c>
    </row>
    <row r="1042" spans="1:26" x14ac:dyDescent="0.3">
      <c r="A1042">
        <v>1</v>
      </c>
      <c r="B1042">
        <v>89238</v>
      </c>
      <c r="C1042" t="s">
        <v>951</v>
      </c>
      <c r="D1042" t="s">
        <v>32</v>
      </c>
      <c r="E1042">
        <v>21281</v>
      </c>
      <c r="F1042" s="2">
        <v>41761</v>
      </c>
      <c r="G1042" s="2">
        <v>31917</v>
      </c>
      <c r="H1042">
        <v>38</v>
      </c>
      <c r="I1042" t="s">
        <v>27</v>
      </c>
      <c r="J1042" s="2"/>
      <c r="K1042" t="s">
        <v>28</v>
      </c>
      <c r="L1042">
        <v>42</v>
      </c>
      <c r="M1042" t="s">
        <v>59</v>
      </c>
      <c r="N1042" t="s">
        <v>33</v>
      </c>
      <c r="O1042">
        <f t="shared" si="32"/>
        <v>1150</v>
      </c>
      <c r="P1042">
        <v>950</v>
      </c>
      <c r="Q1042">
        <v>200</v>
      </c>
      <c r="R1042">
        <v>0</v>
      </c>
      <c r="S1042">
        <v>0</v>
      </c>
      <c r="T1042">
        <v>0</v>
      </c>
      <c r="U1042">
        <v>0</v>
      </c>
      <c r="V1042">
        <v>0</v>
      </c>
      <c r="W1042">
        <v>0</v>
      </c>
      <c r="X1042">
        <v>0</v>
      </c>
      <c r="Y1042">
        <v>1300.6400000000001</v>
      </c>
      <c r="Z1042">
        <f t="shared" si="33"/>
        <v>2450.6400000000003</v>
      </c>
    </row>
    <row r="1043" spans="1:26" x14ac:dyDescent="0.3">
      <c r="A1043">
        <v>1</v>
      </c>
      <c r="B1043">
        <v>89252</v>
      </c>
      <c r="C1043" t="s">
        <v>395</v>
      </c>
      <c r="D1043" t="s">
        <v>39</v>
      </c>
      <c r="E1043">
        <v>29398</v>
      </c>
      <c r="F1043" s="2">
        <v>41761</v>
      </c>
      <c r="G1043" s="2">
        <v>27760</v>
      </c>
      <c r="H1043">
        <v>49</v>
      </c>
      <c r="I1043" t="s">
        <v>27</v>
      </c>
      <c r="J1043" s="2"/>
      <c r="K1043" t="s">
        <v>28</v>
      </c>
      <c r="L1043">
        <v>42</v>
      </c>
      <c r="M1043" t="s">
        <v>59</v>
      </c>
      <c r="N1043" t="s">
        <v>33</v>
      </c>
      <c r="O1043">
        <f t="shared" si="32"/>
        <v>1100</v>
      </c>
      <c r="P1043">
        <v>900</v>
      </c>
      <c r="Q1043">
        <v>200</v>
      </c>
      <c r="R1043">
        <v>0</v>
      </c>
      <c r="S1043">
        <v>0</v>
      </c>
      <c r="T1043">
        <v>0</v>
      </c>
      <c r="U1043">
        <v>0</v>
      </c>
      <c r="V1043">
        <v>0</v>
      </c>
      <c r="W1043">
        <v>0</v>
      </c>
      <c r="X1043">
        <v>0</v>
      </c>
      <c r="Y1043">
        <v>1289.56</v>
      </c>
      <c r="Z1043">
        <f t="shared" si="33"/>
        <v>2389.56</v>
      </c>
    </row>
    <row r="1044" spans="1:26" x14ac:dyDescent="0.3">
      <c r="A1044">
        <v>1</v>
      </c>
      <c r="B1044">
        <v>89261</v>
      </c>
      <c r="C1044" t="s">
        <v>844</v>
      </c>
      <c r="D1044" t="s">
        <v>35</v>
      </c>
      <c r="E1044">
        <v>15700</v>
      </c>
      <c r="F1044" s="2">
        <v>41761</v>
      </c>
      <c r="G1044" s="2">
        <v>32278</v>
      </c>
      <c r="H1044">
        <v>37</v>
      </c>
      <c r="I1044" t="s">
        <v>27</v>
      </c>
      <c r="J1044" s="2"/>
      <c r="K1044" t="s">
        <v>28</v>
      </c>
      <c r="L1044">
        <v>42</v>
      </c>
      <c r="M1044" t="s">
        <v>59</v>
      </c>
      <c r="N1044" t="s">
        <v>121</v>
      </c>
      <c r="O1044">
        <f t="shared" si="32"/>
        <v>1300</v>
      </c>
      <c r="P1044">
        <v>1000</v>
      </c>
      <c r="Q1044">
        <v>200</v>
      </c>
      <c r="R1044">
        <v>0</v>
      </c>
      <c r="S1044">
        <v>0</v>
      </c>
      <c r="T1044">
        <v>0</v>
      </c>
      <c r="U1044">
        <v>0</v>
      </c>
      <c r="V1044">
        <v>300</v>
      </c>
      <c r="W1044">
        <v>0</v>
      </c>
      <c r="X1044">
        <v>100</v>
      </c>
      <c r="Y1044">
        <v>1326.93</v>
      </c>
      <c r="Z1044">
        <f t="shared" si="33"/>
        <v>2626.9300000000003</v>
      </c>
    </row>
    <row r="1045" spans="1:26" x14ac:dyDescent="0.3">
      <c r="A1045">
        <v>1</v>
      </c>
      <c r="B1045">
        <v>89263</v>
      </c>
      <c r="C1045" t="s">
        <v>952</v>
      </c>
      <c r="D1045" t="s">
        <v>32</v>
      </c>
      <c r="E1045">
        <v>21279</v>
      </c>
      <c r="F1045" s="2">
        <v>41761</v>
      </c>
      <c r="G1045" s="2">
        <v>31695</v>
      </c>
      <c r="H1045">
        <v>39</v>
      </c>
      <c r="I1045" t="s">
        <v>27</v>
      </c>
      <c r="J1045" s="2"/>
      <c r="K1045" t="s">
        <v>28</v>
      </c>
      <c r="L1045">
        <v>42</v>
      </c>
      <c r="M1045" t="s">
        <v>59</v>
      </c>
      <c r="N1045" t="s">
        <v>200</v>
      </c>
      <c r="O1045">
        <f t="shared" si="32"/>
        <v>1200</v>
      </c>
      <c r="P1045">
        <v>1000</v>
      </c>
      <c r="Q1045">
        <v>200</v>
      </c>
      <c r="R1045">
        <v>0</v>
      </c>
      <c r="S1045">
        <v>0</v>
      </c>
      <c r="T1045">
        <v>0</v>
      </c>
      <c r="U1045">
        <v>0</v>
      </c>
      <c r="V1045">
        <v>0</v>
      </c>
      <c r="W1045">
        <v>0</v>
      </c>
      <c r="X1045">
        <v>0</v>
      </c>
      <c r="Y1045">
        <v>1311.74</v>
      </c>
      <c r="Z1045">
        <f t="shared" si="33"/>
        <v>2511.7399999999998</v>
      </c>
    </row>
    <row r="1046" spans="1:26" x14ac:dyDescent="0.3">
      <c r="A1046">
        <v>1</v>
      </c>
      <c r="B1046">
        <v>89279</v>
      </c>
      <c r="C1046" t="s">
        <v>419</v>
      </c>
      <c r="D1046" t="s">
        <v>32</v>
      </c>
      <c r="E1046">
        <v>21268</v>
      </c>
      <c r="F1046" s="2">
        <v>41765</v>
      </c>
      <c r="G1046" s="2">
        <v>29443</v>
      </c>
      <c r="H1046">
        <v>45</v>
      </c>
      <c r="I1046" t="s">
        <v>27</v>
      </c>
      <c r="J1046" s="2"/>
      <c r="K1046" t="s">
        <v>28</v>
      </c>
      <c r="L1046">
        <v>42</v>
      </c>
      <c r="M1046" t="s">
        <v>59</v>
      </c>
      <c r="N1046" t="s">
        <v>121</v>
      </c>
      <c r="O1046">
        <f t="shared" si="32"/>
        <v>1000</v>
      </c>
      <c r="P1046">
        <v>800</v>
      </c>
      <c r="Q1046">
        <v>200</v>
      </c>
      <c r="R1046">
        <v>0</v>
      </c>
      <c r="S1046">
        <v>0</v>
      </c>
      <c r="T1046">
        <v>0</v>
      </c>
      <c r="U1046">
        <v>0</v>
      </c>
      <c r="V1046">
        <v>0</v>
      </c>
      <c r="W1046">
        <v>0</v>
      </c>
      <c r="X1046">
        <v>0</v>
      </c>
      <c r="Y1046">
        <v>1267.3599999999999</v>
      </c>
      <c r="Z1046">
        <f t="shared" si="33"/>
        <v>2267.3599999999997</v>
      </c>
    </row>
    <row r="1047" spans="1:26" x14ac:dyDescent="0.3">
      <c r="A1047">
        <v>1</v>
      </c>
      <c r="B1047">
        <v>89284</v>
      </c>
      <c r="C1047" t="s">
        <v>953</v>
      </c>
      <c r="D1047" t="s">
        <v>39</v>
      </c>
      <c r="E1047">
        <v>29399</v>
      </c>
      <c r="F1047" s="2">
        <v>41765</v>
      </c>
      <c r="G1047" s="2">
        <v>27982</v>
      </c>
      <c r="H1047">
        <v>49</v>
      </c>
      <c r="I1047" t="s">
        <v>27</v>
      </c>
      <c r="J1047" s="2"/>
      <c r="K1047" t="s">
        <v>28</v>
      </c>
      <c r="L1047">
        <v>42</v>
      </c>
      <c r="M1047" t="s">
        <v>59</v>
      </c>
      <c r="N1047" t="s">
        <v>121</v>
      </c>
      <c r="O1047">
        <f t="shared" si="32"/>
        <v>1000</v>
      </c>
      <c r="P1047">
        <v>800</v>
      </c>
      <c r="Q1047">
        <v>200</v>
      </c>
      <c r="R1047">
        <v>0</v>
      </c>
      <c r="S1047">
        <v>0</v>
      </c>
      <c r="T1047">
        <v>0</v>
      </c>
      <c r="U1047">
        <v>0</v>
      </c>
      <c r="V1047">
        <v>0</v>
      </c>
      <c r="W1047">
        <v>0</v>
      </c>
      <c r="X1047">
        <v>0</v>
      </c>
      <c r="Y1047">
        <v>1267.3599999999999</v>
      </c>
      <c r="Z1047">
        <f t="shared" si="33"/>
        <v>2267.3599999999997</v>
      </c>
    </row>
    <row r="1048" spans="1:26" x14ac:dyDescent="0.3">
      <c r="A1048">
        <v>1</v>
      </c>
      <c r="B1048">
        <v>89290</v>
      </c>
      <c r="C1048" t="s">
        <v>63</v>
      </c>
      <c r="D1048" t="s">
        <v>39</v>
      </c>
      <c r="E1048">
        <v>29397</v>
      </c>
      <c r="F1048" s="2">
        <v>41765</v>
      </c>
      <c r="G1048" s="2">
        <v>32509</v>
      </c>
      <c r="H1048">
        <v>36</v>
      </c>
      <c r="I1048" t="s">
        <v>27</v>
      </c>
      <c r="J1048" s="2"/>
      <c r="K1048" t="s">
        <v>28</v>
      </c>
      <c r="L1048">
        <v>42</v>
      </c>
      <c r="M1048" t="s">
        <v>59</v>
      </c>
      <c r="N1048" t="s">
        <v>51</v>
      </c>
      <c r="O1048">
        <f t="shared" si="32"/>
        <v>1150</v>
      </c>
      <c r="P1048">
        <v>950</v>
      </c>
      <c r="Q1048">
        <v>200</v>
      </c>
      <c r="R1048">
        <v>0</v>
      </c>
      <c r="S1048">
        <v>0</v>
      </c>
      <c r="T1048">
        <v>0</v>
      </c>
      <c r="U1048">
        <v>0</v>
      </c>
      <c r="V1048">
        <v>0</v>
      </c>
      <c r="W1048">
        <v>0</v>
      </c>
      <c r="X1048">
        <v>0</v>
      </c>
      <c r="Y1048">
        <v>1300.6400000000001</v>
      </c>
      <c r="Z1048">
        <f t="shared" si="33"/>
        <v>2450.6400000000003</v>
      </c>
    </row>
    <row r="1049" spans="1:26" x14ac:dyDescent="0.3">
      <c r="A1049">
        <v>1</v>
      </c>
      <c r="B1049">
        <v>89291</v>
      </c>
      <c r="C1049" t="s">
        <v>63</v>
      </c>
      <c r="D1049" t="s">
        <v>32</v>
      </c>
      <c r="E1049">
        <v>21279</v>
      </c>
      <c r="F1049" s="2">
        <v>41765</v>
      </c>
      <c r="G1049" s="2">
        <v>32406</v>
      </c>
      <c r="H1049">
        <v>37</v>
      </c>
      <c r="I1049" t="s">
        <v>27</v>
      </c>
      <c r="J1049" s="2"/>
      <c r="K1049" t="s">
        <v>28</v>
      </c>
      <c r="L1049">
        <v>42</v>
      </c>
      <c r="M1049" t="s">
        <v>59</v>
      </c>
      <c r="N1049" t="s">
        <v>51</v>
      </c>
      <c r="O1049">
        <f t="shared" si="32"/>
        <v>1150</v>
      </c>
      <c r="P1049">
        <v>950</v>
      </c>
      <c r="Q1049">
        <v>200</v>
      </c>
      <c r="R1049">
        <v>0</v>
      </c>
      <c r="S1049">
        <v>0</v>
      </c>
      <c r="T1049">
        <v>0</v>
      </c>
      <c r="U1049">
        <v>0</v>
      </c>
      <c r="V1049">
        <v>0</v>
      </c>
      <c r="W1049">
        <v>0</v>
      </c>
      <c r="X1049">
        <v>0</v>
      </c>
      <c r="Y1049">
        <v>1300.6400000000001</v>
      </c>
      <c r="Z1049">
        <f t="shared" si="33"/>
        <v>2450.6400000000003</v>
      </c>
    </row>
    <row r="1050" spans="1:26" x14ac:dyDescent="0.3">
      <c r="A1050">
        <v>1</v>
      </c>
      <c r="B1050">
        <v>89309</v>
      </c>
      <c r="C1050" t="s">
        <v>954</v>
      </c>
      <c r="D1050" t="s">
        <v>32</v>
      </c>
      <c r="E1050">
        <v>21277</v>
      </c>
      <c r="F1050" s="2">
        <v>41768</v>
      </c>
      <c r="G1050" s="2">
        <v>30614</v>
      </c>
      <c r="H1050">
        <v>42</v>
      </c>
      <c r="I1050" t="s">
        <v>27</v>
      </c>
      <c r="J1050" s="2"/>
      <c r="K1050" t="s">
        <v>28</v>
      </c>
      <c r="L1050">
        <v>42</v>
      </c>
      <c r="M1050" t="s">
        <v>59</v>
      </c>
      <c r="N1050" t="s">
        <v>121</v>
      </c>
      <c r="O1050">
        <f t="shared" si="32"/>
        <v>1000</v>
      </c>
      <c r="P1050">
        <v>800</v>
      </c>
      <c r="Q1050">
        <v>200</v>
      </c>
      <c r="R1050">
        <v>0</v>
      </c>
      <c r="S1050">
        <v>0</v>
      </c>
      <c r="T1050">
        <v>0</v>
      </c>
      <c r="U1050">
        <v>0</v>
      </c>
      <c r="V1050">
        <v>0</v>
      </c>
      <c r="W1050">
        <v>0</v>
      </c>
      <c r="X1050">
        <v>0</v>
      </c>
      <c r="Y1050">
        <v>1267.3599999999999</v>
      </c>
      <c r="Z1050">
        <f t="shared" si="33"/>
        <v>2267.3599999999997</v>
      </c>
    </row>
    <row r="1051" spans="1:26" x14ac:dyDescent="0.3">
      <c r="A1051">
        <v>1</v>
      </c>
      <c r="B1051">
        <v>89312</v>
      </c>
      <c r="C1051" t="s">
        <v>955</v>
      </c>
      <c r="D1051" t="s">
        <v>32</v>
      </c>
      <c r="E1051">
        <v>21281</v>
      </c>
      <c r="F1051" s="2">
        <v>41768</v>
      </c>
      <c r="G1051" s="2">
        <v>30635</v>
      </c>
      <c r="H1051">
        <v>42</v>
      </c>
      <c r="I1051" t="s">
        <v>27</v>
      </c>
      <c r="J1051" s="2"/>
      <c r="K1051" t="s">
        <v>28</v>
      </c>
      <c r="L1051">
        <v>42</v>
      </c>
      <c r="M1051" t="s">
        <v>59</v>
      </c>
      <c r="N1051" t="s">
        <v>51</v>
      </c>
      <c r="O1051">
        <f t="shared" si="32"/>
        <v>1150</v>
      </c>
      <c r="P1051">
        <v>950</v>
      </c>
      <c r="Q1051">
        <v>200</v>
      </c>
      <c r="R1051">
        <v>0</v>
      </c>
      <c r="S1051">
        <v>0</v>
      </c>
      <c r="T1051">
        <v>0</v>
      </c>
      <c r="U1051">
        <v>0</v>
      </c>
      <c r="V1051">
        <v>0</v>
      </c>
      <c r="W1051">
        <v>0</v>
      </c>
      <c r="X1051">
        <v>0</v>
      </c>
      <c r="Y1051">
        <v>1300.6400000000001</v>
      </c>
      <c r="Z1051">
        <f t="shared" si="33"/>
        <v>2450.6400000000003</v>
      </c>
    </row>
    <row r="1052" spans="1:26" x14ac:dyDescent="0.3">
      <c r="A1052">
        <v>1</v>
      </c>
      <c r="B1052">
        <v>89313</v>
      </c>
      <c r="C1052" t="s">
        <v>956</v>
      </c>
      <c r="D1052" t="s">
        <v>32</v>
      </c>
      <c r="E1052">
        <v>21277</v>
      </c>
      <c r="F1052" s="2">
        <v>41768</v>
      </c>
      <c r="G1052" s="2">
        <v>33409</v>
      </c>
      <c r="H1052">
        <v>34</v>
      </c>
      <c r="I1052" t="s">
        <v>27</v>
      </c>
      <c r="J1052" s="2"/>
      <c r="K1052" t="s">
        <v>28</v>
      </c>
      <c r="L1052">
        <v>42</v>
      </c>
      <c r="M1052" t="s">
        <v>59</v>
      </c>
      <c r="N1052" t="s">
        <v>121</v>
      </c>
      <c r="O1052">
        <f t="shared" si="32"/>
        <v>1000</v>
      </c>
      <c r="P1052">
        <v>800</v>
      </c>
      <c r="Q1052">
        <v>200</v>
      </c>
      <c r="R1052">
        <v>0</v>
      </c>
      <c r="S1052">
        <v>0</v>
      </c>
      <c r="T1052">
        <v>0</v>
      </c>
      <c r="U1052">
        <v>0</v>
      </c>
      <c r="V1052">
        <v>0</v>
      </c>
      <c r="W1052">
        <v>0</v>
      </c>
      <c r="X1052">
        <v>0</v>
      </c>
      <c r="Y1052">
        <v>1267.3599999999999</v>
      </c>
      <c r="Z1052">
        <f t="shared" si="33"/>
        <v>2267.3599999999997</v>
      </c>
    </row>
    <row r="1053" spans="1:26" x14ac:dyDescent="0.3">
      <c r="A1053">
        <v>1</v>
      </c>
      <c r="B1053">
        <v>89314</v>
      </c>
      <c r="C1053" t="s">
        <v>133</v>
      </c>
      <c r="D1053" t="s">
        <v>39</v>
      </c>
      <c r="E1053">
        <v>29397</v>
      </c>
      <c r="F1053" s="2">
        <v>41768</v>
      </c>
      <c r="G1053" s="2">
        <v>30500</v>
      </c>
      <c r="H1053">
        <v>42</v>
      </c>
      <c r="I1053" t="s">
        <v>27</v>
      </c>
      <c r="J1053" s="2"/>
      <c r="K1053" t="s">
        <v>28</v>
      </c>
      <c r="L1053">
        <v>42</v>
      </c>
      <c r="M1053" t="s">
        <v>59</v>
      </c>
      <c r="N1053" t="s">
        <v>51</v>
      </c>
      <c r="O1053">
        <f t="shared" si="32"/>
        <v>1200</v>
      </c>
      <c r="P1053">
        <v>1000</v>
      </c>
      <c r="Q1053">
        <v>200</v>
      </c>
      <c r="R1053">
        <v>0</v>
      </c>
      <c r="S1053">
        <v>0</v>
      </c>
      <c r="T1053">
        <v>0</v>
      </c>
      <c r="U1053">
        <v>0</v>
      </c>
      <c r="V1053">
        <v>0</v>
      </c>
      <c r="W1053">
        <v>0</v>
      </c>
      <c r="X1053">
        <v>0</v>
      </c>
      <c r="Y1053">
        <v>1311.74</v>
      </c>
      <c r="Z1053">
        <f t="shared" si="33"/>
        <v>2511.7399999999998</v>
      </c>
    </row>
    <row r="1054" spans="1:26" x14ac:dyDescent="0.3">
      <c r="A1054">
        <v>1</v>
      </c>
      <c r="B1054">
        <v>89320</v>
      </c>
      <c r="C1054" t="s">
        <v>957</v>
      </c>
      <c r="D1054" t="s">
        <v>32</v>
      </c>
      <c r="E1054">
        <v>21281</v>
      </c>
      <c r="F1054" s="2">
        <v>41768</v>
      </c>
      <c r="G1054" s="2">
        <v>30919</v>
      </c>
      <c r="H1054">
        <v>41</v>
      </c>
      <c r="I1054" t="s">
        <v>27</v>
      </c>
      <c r="J1054" s="2"/>
      <c r="K1054" t="s">
        <v>28</v>
      </c>
      <c r="L1054">
        <v>42</v>
      </c>
      <c r="M1054" t="s">
        <v>59</v>
      </c>
      <c r="N1054" t="s">
        <v>147</v>
      </c>
      <c r="O1054">
        <f t="shared" si="32"/>
        <v>2500</v>
      </c>
      <c r="P1054">
        <v>2200</v>
      </c>
      <c r="Q1054">
        <v>300</v>
      </c>
      <c r="R1054">
        <v>0</v>
      </c>
      <c r="S1054">
        <v>0</v>
      </c>
      <c r="T1054">
        <v>0</v>
      </c>
      <c r="U1054">
        <v>0</v>
      </c>
      <c r="V1054">
        <v>0</v>
      </c>
      <c r="W1054">
        <v>0</v>
      </c>
      <c r="X1054">
        <v>0</v>
      </c>
      <c r="Y1054">
        <v>1597.86</v>
      </c>
      <c r="Z1054">
        <f t="shared" si="33"/>
        <v>4097.8599999999997</v>
      </c>
    </row>
    <row r="1055" spans="1:26" x14ac:dyDescent="0.3">
      <c r="A1055">
        <v>1</v>
      </c>
      <c r="B1055">
        <v>89321</v>
      </c>
      <c r="C1055" t="s">
        <v>958</v>
      </c>
      <c r="D1055" t="s">
        <v>39</v>
      </c>
      <c r="E1055">
        <v>29399</v>
      </c>
      <c r="F1055" s="2">
        <v>41769</v>
      </c>
      <c r="G1055" s="2">
        <v>24072</v>
      </c>
      <c r="H1055">
        <v>60</v>
      </c>
      <c r="I1055" t="s">
        <v>27</v>
      </c>
      <c r="J1055" s="2"/>
      <c r="K1055" t="s">
        <v>28</v>
      </c>
      <c r="L1055">
        <v>30</v>
      </c>
      <c r="M1055" t="s">
        <v>142</v>
      </c>
      <c r="N1055" t="s">
        <v>348</v>
      </c>
      <c r="O1055">
        <f t="shared" si="32"/>
        <v>20000</v>
      </c>
      <c r="P1055">
        <v>12000</v>
      </c>
      <c r="Q1055">
        <v>750</v>
      </c>
      <c r="R1055">
        <v>3000</v>
      </c>
      <c r="S1055">
        <v>1440</v>
      </c>
      <c r="T1055">
        <v>0</v>
      </c>
      <c r="U1055">
        <v>0</v>
      </c>
      <c r="V1055">
        <v>0</v>
      </c>
      <c r="W1055">
        <v>0</v>
      </c>
      <c r="X1055">
        <v>2810</v>
      </c>
      <c r="Y1055">
        <v>5387.96</v>
      </c>
      <c r="Z1055">
        <f t="shared" si="33"/>
        <v>25387.96</v>
      </c>
    </row>
    <row r="1056" spans="1:26" x14ac:dyDescent="0.3">
      <c r="A1056">
        <v>1</v>
      </c>
      <c r="B1056">
        <v>89333</v>
      </c>
      <c r="C1056" t="s">
        <v>959</v>
      </c>
      <c r="D1056" t="s">
        <v>32</v>
      </c>
      <c r="E1056">
        <v>21268</v>
      </c>
      <c r="F1056" s="2">
        <v>41771</v>
      </c>
      <c r="G1056" s="2">
        <v>28904</v>
      </c>
      <c r="H1056">
        <v>46</v>
      </c>
      <c r="I1056" t="s">
        <v>27</v>
      </c>
      <c r="J1056" s="2"/>
      <c r="K1056" t="s">
        <v>28</v>
      </c>
      <c r="L1056">
        <v>42</v>
      </c>
      <c r="M1056" t="s">
        <v>59</v>
      </c>
      <c r="N1056" t="s">
        <v>121</v>
      </c>
      <c r="O1056">
        <f t="shared" si="32"/>
        <v>1200</v>
      </c>
      <c r="P1056">
        <v>1000</v>
      </c>
      <c r="Q1056">
        <v>200</v>
      </c>
      <c r="R1056">
        <v>0</v>
      </c>
      <c r="S1056">
        <v>0</v>
      </c>
      <c r="T1056">
        <v>0</v>
      </c>
      <c r="U1056">
        <v>0</v>
      </c>
      <c r="V1056">
        <v>0</v>
      </c>
      <c r="W1056">
        <v>0</v>
      </c>
      <c r="X1056">
        <v>0</v>
      </c>
      <c r="Y1056">
        <v>1311.74</v>
      </c>
      <c r="Z1056">
        <f t="shared" si="33"/>
        <v>2511.7399999999998</v>
      </c>
    </row>
    <row r="1057" spans="1:26" x14ac:dyDescent="0.3">
      <c r="A1057">
        <v>1</v>
      </c>
      <c r="B1057">
        <v>89337</v>
      </c>
      <c r="C1057" t="s">
        <v>805</v>
      </c>
      <c r="D1057" t="s">
        <v>32</v>
      </c>
      <c r="E1057">
        <v>21282</v>
      </c>
      <c r="F1057" s="2">
        <v>41771</v>
      </c>
      <c r="G1057" s="2">
        <v>29747</v>
      </c>
      <c r="H1057">
        <v>44</v>
      </c>
      <c r="I1057" t="s">
        <v>27</v>
      </c>
      <c r="J1057" s="2"/>
      <c r="K1057" t="s">
        <v>28</v>
      </c>
      <c r="L1057">
        <v>42</v>
      </c>
      <c r="M1057" t="s">
        <v>59</v>
      </c>
      <c r="N1057" t="s">
        <v>51</v>
      </c>
      <c r="O1057">
        <f t="shared" si="32"/>
        <v>1250</v>
      </c>
      <c r="P1057">
        <v>1050</v>
      </c>
      <c r="Q1057">
        <v>200</v>
      </c>
      <c r="R1057">
        <v>0</v>
      </c>
      <c r="S1057">
        <v>0</v>
      </c>
      <c r="T1057">
        <v>0</v>
      </c>
      <c r="U1057">
        <v>0</v>
      </c>
      <c r="V1057">
        <v>0</v>
      </c>
      <c r="W1057">
        <v>0</v>
      </c>
      <c r="X1057">
        <v>0</v>
      </c>
      <c r="Y1057">
        <v>1322.84</v>
      </c>
      <c r="Z1057">
        <f t="shared" si="33"/>
        <v>2572.84</v>
      </c>
    </row>
    <row r="1058" spans="1:26" x14ac:dyDescent="0.3">
      <c r="A1058">
        <v>1</v>
      </c>
      <c r="B1058">
        <v>89345</v>
      </c>
      <c r="C1058" t="s">
        <v>25</v>
      </c>
      <c r="D1058" t="s">
        <v>44</v>
      </c>
      <c r="E1058">
        <v>11079</v>
      </c>
      <c r="F1058" s="2">
        <v>41770</v>
      </c>
      <c r="G1058" s="2">
        <v>28689</v>
      </c>
      <c r="H1058">
        <v>47</v>
      </c>
      <c r="I1058" t="s">
        <v>27</v>
      </c>
      <c r="J1058" s="2"/>
      <c r="K1058" t="s">
        <v>28</v>
      </c>
      <c r="L1058">
        <v>42</v>
      </c>
      <c r="M1058" t="s">
        <v>29</v>
      </c>
      <c r="N1058" t="s">
        <v>51</v>
      </c>
      <c r="O1058">
        <f t="shared" si="32"/>
        <v>1400</v>
      </c>
      <c r="P1058">
        <v>1050</v>
      </c>
      <c r="Q1058">
        <v>200</v>
      </c>
      <c r="R1058">
        <v>0</v>
      </c>
      <c r="S1058">
        <v>0</v>
      </c>
      <c r="T1058">
        <v>0</v>
      </c>
      <c r="U1058">
        <v>0</v>
      </c>
      <c r="V1058">
        <v>300</v>
      </c>
      <c r="W1058">
        <v>0</v>
      </c>
      <c r="X1058">
        <v>150</v>
      </c>
      <c r="Y1058">
        <v>1344.83</v>
      </c>
      <c r="Z1058">
        <f t="shared" si="33"/>
        <v>2744.83</v>
      </c>
    </row>
    <row r="1059" spans="1:26" x14ac:dyDescent="0.3">
      <c r="A1059">
        <v>1</v>
      </c>
      <c r="B1059">
        <v>89373</v>
      </c>
      <c r="C1059" t="s">
        <v>960</v>
      </c>
      <c r="D1059" t="s">
        <v>32</v>
      </c>
      <c r="E1059">
        <v>21279</v>
      </c>
      <c r="F1059" s="2">
        <v>41770</v>
      </c>
      <c r="G1059" s="2">
        <v>32308</v>
      </c>
      <c r="H1059">
        <v>37</v>
      </c>
      <c r="I1059" t="s">
        <v>27</v>
      </c>
      <c r="J1059" s="2"/>
      <c r="K1059" t="s">
        <v>28</v>
      </c>
      <c r="L1059">
        <v>42</v>
      </c>
      <c r="M1059" t="s">
        <v>29</v>
      </c>
      <c r="N1059" t="s">
        <v>33</v>
      </c>
      <c r="O1059">
        <f t="shared" si="32"/>
        <v>1150</v>
      </c>
      <c r="P1059">
        <v>950</v>
      </c>
      <c r="Q1059">
        <v>200</v>
      </c>
      <c r="R1059">
        <v>0</v>
      </c>
      <c r="S1059">
        <v>0</v>
      </c>
      <c r="T1059">
        <v>0</v>
      </c>
      <c r="U1059">
        <v>0</v>
      </c>
      <c r="V1059">
        <v>0</v>
      </c>
      <c r="W1059">
        <v>0</v>
      </c>
      <c r="X1059">
        <v>0</v>
      </c>
      <c r="Y1059">
        <v>1296.3399999999999</v>
      </c>
      <c r="Z1059">
        <f t="shared" si="33"/>
        <v>2446.34</v>
      </c>
    </row>
    <row r="1060" spans="1:26" x14ac:dyDescent="0.3">
      <c r="A1060">
        <v>1</v>
      </c>
      <c r="B1060">
        <v>89374</v>
      </c>
      <c r="C1060" t="s">
        <v>671</v>
      </c>
      <c r="D1060" t="s">
        <v>32</v>
      </c>
      <c r="E1060">
        <v>21281</v>
      </c>
      <c r="F1060" s="2">
        <v>41770</v>
      </c>
      <c r="G1060" s="2">
        <v>31204</v>
      </c>
      <c r="H1060">
        <v>40</v>
      </c>
      <c r="I1060" t="s">
        <v>27</v>
      </c>
      <c r="J1060" s="2"/>
      <c r="K1060" t="s">
        <v>28</v>
      </c>
      <c r="L1060">
        <v>42</v>
      </c>
      <c r="M1060" t="s">
        <v>29</v>
      </c>
      <c r="N1060" t="s">
        <v>33</v>
      </c>
      <c r="O1060">
        <f t="shared" si="32"/>
        <v>1150</v>
      </c>
      <c r="P1060">
        <v>950</v>
      </c>
      <c r="Q1060">
        <v>200</v>
      </c>
      <c r="R1060">
        <v>0</v>
      </c>
      <c r="S1060">
        <v>0</v>
      </c>
      <c r="T1060">
        <v>0</v>
      </c>
      <c r="U1060">
        <v>0</v>
      </c>
      <c r="V1060">
        <v>0</v>
      </c>
      <c r="W1060">
        <v>0</v>
      </c>
      <c r="X1060">
        <v>0</v>
      </c>
      <c r="Y1060">
        <v>1296.3399999999999</v>
      </c>
      <c r="Z1060">
        <f t="shared" si="33"/>
        <v>2446.34</v>
      </c>
    </row>
    <row r="1061" spans="1:26" x14ac:dyDescent="0.3">
      <c r="A1061">
        <v>1</v>
      </c>
      <c r="B1061">
        <v>89383</v>
      </c>
      <c r="C1061" t="s">
        <v>212</v>
      </c>
      <c r="D1061" t="s">
        <v>32</v>
      </c>
      <c r="E1061">
        <v>21277</v>
      </c>
      <c r="F1061" s="2">
        <v>41770</v>
      </c>
      <c r="G1061" s="2">
        <v>30042</v>
      </c>
      <c r="H1061">
        <v>43</v>
      </c>
      <c r="I1061" t="s">
        <v>27</v>
      </c>
      <c r="J1061" s="2"/>
      <c r="K1061" t="s">
        <v>28</v>
      </c>
      <c r="L1061">
        <v>42</v>
      </c>
      <c r="M1061" t="s">
        <v>29</v>
      </c>
      <c r="N1061" t="s">
        <v>121</v>
      </c>
      <c r="O1061">
        <f t="shared" si="32"/>
        <v>900</v>
      </c>
      <c r="P1061">
        <v>700</v>
      </c>
      <c r="Q1061">
        <v>200</v>
      </c>
      <c r="R1061">
        <v>0</v>
      </c>
      <c r="S1061">
        <v>0</v>
      </c>
      <c r="T1061">
        <v>0</v>
      </c>
      <c r="U1061">
        <v>0</v>
      </c>
      <c r="V1061">
        <v>0</v>
      </c>
      <c r="W1061">
        <v>0</v>
      </c>
      <c r="X1061">
        <v>0</v>
      </c>
      <c r="Y1061">
        <v>1240.8699999999999</v>
      </c>
      <c r="Z1061">
        <f t="shared" si="33"/>
        <v>2140.87</v>
      </c>
    </row>
    <row r="1062" spans="1:26" x14ac:dyDescent="0.3">
      <c r="A1062">
        <v>1</v>
      </c>
      <c r="B1062">
        <v>89397</v>
      </c>
      <c r="C1062" t="s">
        <v>961</v>
      </c>
      <c r="D1062" t="s">
        <v>44</v>
      </c>
      <c r="E1062">
        <v>10027</v>
      </c>
      <c r="F1062" s="2">
        <v>41776</v>
      </c>
      <c r="G1062" s="2">
        <v>27420</v>
      </c>
      <c r="H1062">
        <v>50</v>
      </c>
      <c r="I1062" t="s">
        <v>27</v>
      </c>
      <c r="J1062" s="2"/>
      <c r="K1062" t="s">
        <v>28</v>
      </c>
      <c r="L1062">
        <v>30</v>
      </c>
      <c r="M1062" t="s">
        <v>118</v>
      </c>
      <c r="N1062" t="s">
        <v>41</v>
      </c>
      <c r="O1062">
        <f t="shared" si="32"/>
        <v>8000</v>
      </c>
      <c r="P1062">
        <v>2400</v>
      </c>
      <c r="Q1062">
        <v>300</v>
      </c>
      <c r="R1062">
        <v>600</v>
      </c>
      <c r="S1062">
        <v>288</v>
      </c>
      <c r="T1062">
        <v>0</v>
      </c>
      <c r="U1062">
        <v>0</v>
      </c>
      <c r="V1062">
        <v>500</v>
      </c>
      <c r="W1062">
        <v>0</v>
      </c>
      <c r="X1062">
        <v>4412</v>
      </c>
      <c r="Y1062">
        <v>2001.85</v>
      </c>
      <c r="Z1062">
        <f t="shared" si="33"/>
        <v>10001.85</v>
      </c>
    </row>
    <row r="1063" spans="1:26" x14ac:dyDescent="0.3">
      <c r="A1063">
        <v>1</v>
      </c>
      <c r="B1063">
        <v>89422</v>
      </c>
      <c r="C1063" t="s">
        <v>962</v>
      </c>
      <c r="D1063" t="s">
        <v>32</v>
      </c>
      <c r="E1063">
        <v>21268</v>
      </c>
      <c r="F1063" s="2">
        <v>41777</v>
      </c>
      <c r="G1063" s="2">
        <v>31505</v>
      </c>
      <c r="H1063">
        <v>39</v>
      </c>
      <c r="I1063" t="s">
        <v>27</v>
      </c>
      <c r="J1063" s="2"/>
      <c r="K1063" t="s">
        <v>28</v>
      </c>
      <c r="L1063">
        <v>42</v>
      </c>
      <c r="M1063" t="s">
        <v>29</v>
      </c>
      <c r="N1063" t="s">
        <v>33</v>
      </c>
      <c r="O1063">
        <f t="shared" si="32"/>
        <v>1100</v>
      </c>
      <c r="P1063">
        <v>900</v>
      </c>
      <c r="Q1063">
        <v>200</v>
      </c>
      <c r="R1063">
        <v>0</v>
      </c>
      <c r="S1063">
        <v>0</v>
      </c>
      <c r="T1063">
        <v>0</v>
      </c>
      <c r="U1063">
        <v>0</v>
      </c>
      <c r="V1063">
        <v>0</v>
      </c>
      <c r="W1063">
        <v>0</v>
      </c>
      <c r="X1063">
        <v>0</v>
      </c>
      <c r="Y1063">
        <v>1285.26</v>
      </c>
      <c r="Z1063">
        <f t="shared" si="33"/>
        <v>2385.2600000000002</v>
      </c>
    </row>
    <row r="1064" spans="1:26" x14ac:dyDescent="0.3">
      <c r="A1064">
        <v>1</v>
      </c>
      <c r="B1064">
        <v>89446</v>
      </c>
      <c r="C1064" t="s">
        <v>161</v>
      </c>
      <c r="D1064" t="s">
        <v>32</v>
      </c>
      <c r="E1064">
        <v>21268</v>
      </c>
      <c r="F1064" s="2">
        <v>41777</v>
      </c>
      <c r="G1064" s="2">
        <v>33239</v>
      </c>
      <c r="H1064">
        <v>34</v>
      </c>
      <c r="I1064" t="s">
        <v>27</v>
      </c>
      <c r="J1064" s="2"/>
      <c r="K1064" t="s">
        <v>28</v>
      </c>
      <c r="L1064">
        <v>42</v>
      </c>
      <c r="M1064" t="s">
        <v>29</v>
      </c>
      <c r="N1064" t="s">
        <v>121</v>
      </c>
      <c r="O1064">
        <f t="shared" si="32"/>
        <v>900</v>
      </c>
      <c r="P1064">
        <v>700</v>
      </c>
      <c r="Q1064">
        <v>200</v>
      </c>
      <c r="R1064">
        <v>0</v>
      </c>
      <c r="S1064">
        <v>0</v>
      </c>
      <c r="T1064">
        <v>0</v>
      </c>
      <c r="U1064">
        <v>0</v>
      </c>
      <c r="V1064">
        <v>0</v>
      </c>
      <c r="W1064">
        <v>0</v>
      </c>
      <c r="X1064">
        <v>0</v>
      </c>
      <c r="Y1064">
        <v>1240.8699999999999</v>
      </c>
      <c r="Z1064">
        <f t="shared" si="33"/>
        <v>2140.87</v>
      </c>
    </row>
    <row r="1065" spans="1:26" x14ac:dyDescent="0.3">
      <c r="A1065">
        <v>1</v>
      </c>
      <c r="B1065">
        <v>89486</v>
      </c>
      <c r="C1065" t="s">
        <v>963</v>
      </c>
      <c r="D1065" t="s">
        <v>32</v>
      </c>
      <c r="E1065">
        <v>21280</v>
      </c>
      <c r="F1065" s="2">
        <v>41780</v>
      </c>
      <c r="G1065" s="2">
        <v>30426</v>
      </c>
      <c r="H1065">
        <v>42</v>
      </c>
      <c r="I1065" t="s">
        <v>27</v>
      </c>
      <c r="J1065" s="2"/>
      <c r="K1065" t="s">
        <v>28</v>
      </c>
      <c r="L1065">
        <v>42</v>
      </c>
      <c r="M1065" t="s">
        <v>59</v>
      </c>
      <c r="N1065" t="s">
        <v>121</v>
      </c>
      <c r="O1065">
        <f t="shared" si="32"/>
        <v>1000</v>
      </c>
      <c r="P1065">
        <v>800</v>
      </c>
      <c r="Q1065">
        <v>200</v>
      </c>
      <c r="R1065">
        <v>0</v>
      </c>
      <c r="S1065">
        <v>0</v>
      </c>
      <c r="T1065">
        <v>0</v>
      </c>
      <c r="U1065">
        <v>0</v>
      </c>
      <c r="V1065">
        <v>0</v>
      </c>
      <c r="W1065">
        <v>0</v>
      </c>
      <c r="X1065">
        <v>0</v>
      </c>
      <c r="Y1065">
        <v>1267.3599999999999</v>
      </c>
      <c r="Z1065">
        <f t="shared" si="33"/>
        <v>2267.3599999999997</v>
      </c>
    </row>
    <row r="1066" spans="1:26" x14ac:dyDescent="0.3">
      <c r="A1066">
        <v>1</v>
      </c>
      <c r="B1066">
        <v>89487</v>
      </c>
      <c r="C1066" t="s">
        <v>699</v>
      </c>
      <c r="D1066" t="s">
        <v>32</v>
      </c>
      <c r="E1066">
        <v>21277</v>
      </c>
      <c r="F1066" s="2">
        <v>41780</v>
      </c>
      <c r="G1066" s="2">
        <v>26587</v>
      </c>
      <c r="H1066">
        <v>53</v>
      </c>
      <c r="I1066" t="s">
        <v>27</v>
      </c>
      <c r="J1066" s="2"/>
      <c r="K1066" t="s">
        <v>28</v>
      </c>
      <c r="L1066">
        <v>42</v>
      </c>
      <c r="M1066" t="s">
        <v>59</v>
      </c>
      <c r="N1066" t="s">
        <v>200</v>
      </c>
      <c r="O1066">
        <f t="shared" si="32"/>
        <v>1150</v>
      </c>
      <c r="P1066">
        <v>950</v>
      </c>
      <c r="Q1066">
        <v>200</v>
      </c>
      <c r="R1066">
        <v>0</v>
      </c>
      <c r="S1066">
        <v>0</v>
      </c>
      <c r="T1066">
        <v>0</v>
      </c>
      <c r="U1066">
        <v>0</v>
      </c>
      <c r="V1066">
        <v>0</v>
      </c>
      <c r="W1066">
        <v>0</v>
      </c>
      <c r="X1066">
        <v>0</v>
      </c>
      <c r="Y1066">
        <v>1300.6400000000001</v>
      </c>
      <c r="Z1066">
        <f t="shared" si="33"/>
        <v>2450.6400000000003</v>
      </c>
    </row>
    <row r="1067" spans="1:26" x14ac:dyDescent="0.3">
      <c r="A1067">
        <v>1</v>
      </c>
      <c r="B1067">
        <v>89501</v>
      </c>
      <c r="C1067" t="s">
        <v>964</v>
      </c>
      <c r="D1067" t="s">
        <v>32</v>
      </c>
      <c r="E1067">
        <v>21280</v>
      </c>
      <c r="F1067" s="2">
        <v>41780</v>
      </c>
      <c r="G1067" s="2">
        <v>32513</v>
      </c>
      <c r="H1067">
        <v>36</v>
      </c>
      <c r="I1067" t="s">
        <v>27</v>
      </c>
      <c r="J1067" s="2"/>
      <c r="K1067" t="s">
        <v>28</v>
      </c>
      <c r="L1067">
        <v>42</v>
      </c>
      <c r="M1067" t="s">
        <v>59</v>
      </c>
      <c r="N1067" t="s">
        <v>121</v>
      </c>
      <c r="O1067">
        <f t="shared" si="32"/>
        <v>1000</v>
      </c>
      <c r="P1067">
        <v>800</v>
      </c>
      <c r="Q1067">
        <v>200</v>
      </c>
      <c r="R1067">
        <v>0</v>
      </c>
      <c r="S1067">
        <v>0</v>
      </c>
      <c r="T1067">
        <v>0</v>
      </c>
      <c r="U1067">
        <v>0</v>
      </c>
      <c r="V1067">
        <v>0</v>
      </c>
      <c r="W1067">
        <v>0</v>
      </c>
      <c r="X1067">
        <v>0</v>
      </c>
      <c r="Y1067">
        <v>1267.3599999999999</v>
      </c>
      <c r="Z1067">
        <f t="shared" si="33"/>
        <v>2267.3599999999997</v>
      </c>
    </row>
    <row r="1068" spans="1:26" x14ac:dyDescent="0.3">
      <c r="A1068">
        <v>1</v>
      </c>
      <c r="B1068">
        <v>89521</v>
      </c>
      <c r="C1068" t="s">
        <v>678</v>
      </c>
      <c r="D1068" t="s">
        <v>39</v>
      </c>
      <c r="E1068">
        <v>29397</v>
      </c>
      <c r="F1068" s="2">
        <v>41786</v>
      </c>
      <c r="G1068" s="2">
        <v>28522</v>
      </c>
      <c r="H1068">
        <v>47</v>
      </c>
      <c r="I1068" t="s">
        <v>27</v>
      </c>
      <c r="J1068" s="2"/>
      <c r="K1068" t="s">
        <v>28</v>
      </c>
      <c r="L1068">
        <v>42</v>
      </c>
      <c r="M1068" t="s">
        <v>59</v>
      </c>
      <c r="N1068" t="s">
        <v>121</v>
      </c>
      <c r="O1068">
        <f t="shared" si="32"/>
        <v>1000</v>
      </c>
      <c r="P1068">
        <v>800</v>
      </c>
      <c r="Q1068">
        <v>200</v>
      </c>
      <c r="R1068">
        <v>0</v>
      </c>
      <c r="S1068">
        <v>0</v>
      </c>
      <c r="T1068">
        <v>0</v>
      </c>
      <c r="U1068">
        <v>0</v>
      </c>
      <c r="V1068">
        <v>0</v>
      </c>
      <c r="W1068">
        <v>0</v>
      </c>
      <c r="X1068">
        <v>0</v>
      </c>
      <c r="Y1068">
        <v>1267.3599999999999</v>
      </c>
      <c r="Z1068">
        <f t="shared" si="33"/>
        <v>2267.3599999999997</v>
      </c>
    </row>
    <row r="1069" spans="1:26" x14ac:dyDescent="0.3">
      <c r="A1069">
        <v>1</v>
      </c>
      <c r="B1069">
        <v>89534</v>
      </c>
      <c r="C1069" t="s">
        <v>63</v>
      </c>
      <c r="D1069" t="s">
        <v>32</v>
      </c>
      <c r="E1069">
        <v>21277</v>
      </c>
      <c r="F1069" s="2">
        <v>41788</v>
      </c>
      <c r="G1069" s="2">
        <v>28930</v>
      </c>
      <c r="H1069">
        <v>46</v>
      </c>
      <c r="I1069" t="s">
        <v>27</v>
      </c>
      <c r="J1069" s="2"/>
      <c r="K1069" t="s">
        <v>28</v>
      </c>
      <c r="L1069">
        <v>42</v>
      </c>
      <c r="M1069" t="s">
        <v>59</v>
      </c>
      <c r="N1069" t="s">
        <v>51</v>
      </c>
      <c r="O1069">
        <f t="shared" si="32"/>
        <v>1150</v>
      </c>
      <c r="P1069">
        <v>950</v>
      </c>
      <c r="Q1069">
        <v>200</v>
      </c>
      <c r="R1069">
        <v>0</v>
      </c>
      <c r="S1069">
        <v>0</v>
      </c>
      <c r="T1069">
        <v>0</v>
      </c>
      <c r="U1069">
        <v>0</v>
      </c>
      <c r="V1069">
        <v>0</v>
      </c>
      <c r="W1069">
        <v>0</v>
      </c>
      <c r="X1069">
        <v>0</v>
      </c>
      <c r="Y1069">
        <v>1300.6400000000001</v>
      </c>
      <c r="Z1069">
        <f t="shared" si="33"/>
        <v>2450.6400000000003</v>
      </c>
    </row>
    <row r="1070" spans="1:26" x14ac:dyDescent="0.3">
      <c r="A1070">
        <v>1</v>
      </c>
      <c r="B1070">
        <v>89536</v>
      </c>
      <c r="C1070" t="s">
        <v>63</v>
      </c>
      <c r="D1070" t="s">
        <v>39</v>
      </c>
      <c r="E1070">
        <v>29398</v>
      </c>
      <c r="F1070" s="2">
        <v>41788</v>
      </c>
      <c r="G1070" s="2">
        <v>30266</v>
      </c>
      <c r="H1070">
        <v>43</v>
      </c>
      <c r="I1070" t="s">
        <v>27</v>
      </c>
      <c r="J1070" s="2"/>
      <c r="K1070" t="s">
        <v>28</v>
      </c>
      <c r="L1070">
        <v>42</v>
      </c>
      <c r="M1070" t="s">
        <v>59</v>
      </c>
      <c r="N1070" t="s">
        <v>121</v>
      </c>
      <c r="O1070">
        <f t="shared" si="32"/>
        <v>1000</v>
      </c>
      <c r="P1070">
        <v>800</v>
      </c>
      <c r="Q1070">
        <v>200</v>
      </c>
      <c r="R1070">
        <v>0</v>
      </c>
      <c r="S1070">
        <v>0</v>
      </c>
      <c r="T1070">
        <v>0</v>
      </c>
      <c r="U1070">
        <v>0</v>
      </c>
      <c r="V1070">
        <v>0</v>
      </c>
      <c r="W1070">
        <v>0</v>
      </c>
      <c r="X1070">
        <v>0</v>
      </c>
      <c r="Y1070">
        <v>1267.3599999999999</v>
      </c>
      <c r="Z1070">
        <f t="shared" si="33"/>
        <v>2267.3599999999997</v>
      </c>
    </row>
    <row r="1071" spans="1:26" x14ac:dyDescent="0.3">
      <c r="A1071">
        <v>1</v>
      </c>
      <c r="B1071">
        <v>89543</v>
      </c>
      <c r="C1071" t="s">
        <v>965</v>
      </c>
      <c r="D1071" t="s">
        <v>32</v>
      </c>
      <c r="E1071">
        <v>21282</v>
      </c>
      <c r="F1071" s="2">
        <v>41789</v>
      </c>
      <c r="G1071" s="2">
        <v>31199</v>
      </c>
      <c r="H1071">
        <v>40</v>
      </c>
      <c r="I1071" t="s">
        <v>27</v>
      </c>
      <c r="J1071" s="2"/>
      <c r="K1071" t="s">
        <v>28</v>
      </c>
      <c r="L1071">
        <v>42</v>
      </c>
      <c r="M1071" t="s">
        <v>29</v>
      </c>
      <c r="N1071" t="s">
        <v>51</v>
      </c>
      <c r="O1071">
        <f t="shared" si="32"/>
        <v>1100</v>
      </c>
      <c r="P1071">
        <v>900</v>
      </c>
      <c r="Q1071">
        <v>200</v>
      </c>
      <c r="R1071">
        <v>0</v>
      </c>
      <c r="S1071">
        <v>0</v>
      </c>
      <c r="T1071">
        <v>0</v>
      </c>
      <c r="U1071">
        <v>0</v>
      </c>
      <c r="V1071">
        <v>0</v>
      </c>
      <c r="W1071">
        <v>0</v>
      </c>
      <c r="X1071">
        <v>0</v>
      </c>
      <c r="Y1071">
        <v>1285.26</v>
      </c>
      <c r="Z1071">
        <f t="shared" si="33"/>
        <v>2385.2600000000002</v>
      </c>
    </row>
    <row r="1072" spans="1:26" x14ac:dyDescent="0.3">
      <c r="A1072">
        <v>1</v>
      </c>
      <c r="B1072">
        <v>89554</v>
      </c>
      <c r="C1072" t="s">
        <v>966</v>
      </c>
      <c r="D1072" t="s">
        <v>39</v>
      </c>
      <c r="E1072">
        <v>29398</v>
      </c>
      <c r="F1072" s="2">
        <v>41789</v>
      </c>
      <c r="G1072" s="2">
        <v>33126</v>
      </c>
      <c r="H1072">
        <v>35</v>
      </c>
      <c r="I1072" t="s">
        <v>27</v>
      </c>
      <c r="J1072" s="2"/>
      <c r="K1072" t="s">
        <v>28</v>
      </c>
      <c r="L1072">
        <v>42</v>
      </c>
      <c r="M1072" t="s">
        <v>29</v>
      </c>
      <c r="N1072" t="s">
        <v>33</v>
      </c>
      <c r="O1072">
        <f t="shared" si="32"/>
        <v>1300</v>
      </c>
      <c r="P1072">
        <v>1100</v>
      </c>
      <c r="Q1072">
        <v>200</v>
      </c>
      <c r="R1072">
        <v>0</v>
      </c>
      <c r="S1072">
        <v>0</v>
      </c>
      <c r="T1072">
        <v>0</v>
      </c>
      <c r="U1072">
        <v>0</v>
      </c>
      <c r="V1072">
        <v>0</v>
      </c>
      <c r="W1072">
        <v>0</v>
      </c>
      <c r="X1072">
        <v>0</v>
      </c>
      <c r="Y1072">
        <v>1329.63</v>
      </c>
      <c r="Z1072">
        <f t="shared" si="33"/>
        <v>2629.63</v>
      </c>
    </row>
    <row r="1073" spans="1:26" x14ac:dyDescent="0.3">
      <c r="A1073">
        <v>1</v>
      </c>
      <c r="B1073">
        <v>89575</v>
      </c>
      <c r="C1073" t="s">
        <v>967</v>
      </c>
      <c r="D1073" t="s">
        <v>44</v>
      </c>
      <c r="E1073">
        <v>11061</v>
      </c>
      <c r="F1073" s="2">
        <v>41792</v>
      </c>
      <c r="G1073" s="2">
        <v>27181</v>
      </c>
      <c r="H1073">
        <v>51</v>
      </c>
      <c r="I1073" t="s">
        <v>27</v>
      </c>
      <c r="J1073" s="2"/>
      <c r="K1073" t="s">
        <v>28</v>
      </c>
      <c r="L1073">
        <v>30</v>
      </c>
      <c r="M1073" t="s">
        <v>59</v>
      </c>
      <c r="N1073" t="s">
        <v>968</v>
      </c>
      <c r="O1073">
        <f t="shared" si="32"/>
        <v>28000</v>
      </c>
      <c r="P1073">
        <v>16300</v>
      </c>
      <c r="Q1073">
        <v>1656</v>
      </c>
      <c r="R1073">
        <v>4450</v>
      </c>
      <c r="S1073">
        <v>2500</v>
      </c>
      <c r="T1073">
        <v>0</v>
      </c>
      <c r="U1073">
        <v>0</v>
      </c>
      <c r="V1073">
        <v>5000</v>
      </c>
      <c r="W1073">
        <v>0</v>
      </c>
      <c r="X1073">
        <v>3094</v>
      </c>
      <c r="Y1073">
        <v>7042.53</v>
      </c>
      <c r="Z1073">
        <f t="shared" si="33"/>
        <v>35042.53</v>
      </c>
    </row>
    <row r="1074" spans="1:26" x14ac:dyDescent="0.3">
      <c r="A1074">
        <v>1</v>
      </c>
      <c r="B1074">
        <v>89598</v>
      </c>
      <c r="C1074" t="s">
        <v>183</v>
      </c>
      <c r="D1074" t="s">
        <v>32</v>
      </c>
      <c r="E1074">
        <v>21280</v>
      </c>
      <c r="F1074" s="2">
        <v>41796</v>
      </c>
      <c r="G1074" s="2">
        <v>31978</v>
      </c>
      <c r="H1074">
        <v>38</v>
      </c>
      <c r="I1074" t="s">
        <v>27</v>
      </c>
      <c r="J1074" s="2"/>
      <c r="K1074" t="s">
        <v>28</v>
      </c>
      <c r="L1074">
        <v>42</v>
      </c>
      <c r="M1074" t="s">
        <v>59</v>
      </c>
      <c r="N1074" t="s">
        <v>51</v>
      </c>
      <c r="O1074">
        <f t="shared" si="32"/>
        <v>1300</v>
      </c>
      <c r="P1074">
        <v>1100</v>
      </c>
      <c r="Q1074">
        <v>200</v>
      </c>
      <c r="R1074">
        <v>0</v>
      </c>
      <c r="S1074">
        <v>0</v>
      </c>
      <c r="T1074">
        <v>0</v>
      </c>
      <c r="U1074">
        <v>0</v>
      </c>
      <c r="V1074">
        <v>0</v>
      </c>
      <c r="W1074">
        <v>0</v>
      </c>
      <c r="X1074">
        <v>0</v>
      </c>
      <c r="Y1074">
        <v>1333.93</v>
      </c>
      <c r="Z1074">
        <f t="shared" si="33"/>
        <v>2633.9300000000003</v>
      </c>
    </row>
    <row r="1075" spans="1:26" x14ac:dyDescent="0.3">
      <c r="A1075">
        <v>1</v>
      </c>
      <c r="B1075">
        <v>89606</v>
      </c>
      <c r="C1075" t="s">
        <v>969</v>
      </c>
      <c r="D1075" t="s">
        <v>32</v>
      </c>
      <c r="E1075">
        <v>21268</v>
      </c>
      <c r="F1075" s="2">
        <v>41793</v>
      </c>
      <c r="G1075" s="2">
        <v>31021</v>
      </c>
      <c r="H1075">
        <v>41</v>
      </c>
      <c r="I1075" t="s">
        <v>27</v>
      </c>
      <c r="J1075" s="2"/>
      <c r="K1075" t="s">
        <v>28</v>
      </c>
      <c r="L1075">
        <v>42</v>
      </c>
      <c r="M1075" t="s">
        <v>59</v>
      </c>
      <c r="N1075" t="s">
        <v>121</v>
      </c>
      <c r="O1075">
        <f t="shared" si="32"/>
        <v>1000</v>
      </c>
      <c r="P1075">
        <v>800</v>
      </c>
      <c r="Q1075">
        <v>200</v>
      </c>
      <c r="R1075">
        <v>0</v>
      </c>
      <c r="S1075">
        <v>0</v>
      </c>
      <c r="T1075">
        <v>0</v>
      </c>
      <c r="U1075">
        <v>0</v>
      </c>
      <c r="V1075">
        <v>0</v>
      </c>
      <c r="W1075">
        <v>0</v>
      </c>
      <c r="X1075">
        <v>0</v>
      </c>
      <c r="Y1075">
        <v>1267.3599999999999</v>
      </c>
      <c r="Z1075">
        <f t="shared" si="33"/>
        <v>2267.3599999999997</v>
      </c>
    </row>
    <row r="1076" spans="1:26" x14ac:dyDescent="0.3">
      <c r="A1076">
        <v>1</v>
      </c>
      <c r="B1076">
        <v>89612</v>
      </c>
      <c r="C1076" t="s">
        <v>678</v>
      </c>
      <c r="D1076" t="s">
        <v>32</v>
      </c>
      <c r="E1076">
        <v>21282</v>
      </c>
      <c r="F1076" s="2">
        <v>41793</v>
      </c>
      <c r="G1076" s="2">
        <v>31179</v>
      </c>
      <c r="H1076">
        <v>40</v>
      </c>
      <c r="I1076" t="s">
        <v>27</v>
      </c>
      <c r="J1076" s="2"/>
      <c r="K1076" t="s">
        <v>28</v>
      </c>
      <c r="L1076">
        <v>42</v>
      </c>
      <c r="M1076" t="s">
        <v>59</v>
      </c>
      <c r="N1076" t="s">
        <v>51</v>
      </c>
      <c r="O1076">
        <f t="shared" si="32"/>
        <v>1300</v>
      </c>
      <c r="P1076">
        <v>1100</v>
      </c>
      <c r="Q1076">
        <v>200</v>
      </c>
      <c r="R1076">
        <v>0</v>
      </c>
      <c r="S1076">
        <v>0</v>
      </c>
      <c r="T1076">
        <v>0</v>
      </c>
      <c r="U1076">
        <v>0</v>
      </c>
      <c r="V1076">
        <v>0</v>
      </c>
      <c r="W1076">
        <v>0</v>
      </c>
      <c r="X1076">
        <v>0</v>
      </c>
      <c r="Y1076">
        <v>1333.93</v>
      </c>
      <c r="Z1076">
        <f t="shared" si="33"/>
        <v>2633.9300000000003</v>
      </c>
    </row>
    <row r="1077" spans="1:26" x14ac:dyDescent="0.3">
      <c r="A1077">
        <v>1</v>
      </c>
      <c r="B1077">
        <v>89624</v>
      </c>
      <c r="C1077" t="s">
        <v>970</v>
      </c>
      <c r="D1077" t="s">
        <v>39</v>
      </c>
      <c r="E1077">
        <v>29398</v>
      </c>
      <c r="F1077" s="2">
        <v>41798</v>
      </c>
      <c r="G1077" s="2">
        <v>29263</v>
      </c>
      <c r="H1077">
        <v>45</v>
      </c>
      <c r="I1077" t="s">
        <v>27</v>
      </c>
      <c r="J1077" s="2"/>
      <c r="K1077" t="s">
        <v>28</v>
      </c>
      <c r="L1077">
        <v>42</v>
      </c>
      <c r="M1077" t="s">
        <v>59</v>
      </c>
      <c r="N1077" t="s">
        <v>51</v>
      </c>
      <c r="O1077">
        <f t="shared" si="32"/>
        <v>1200</v>
      </c>
      <c r="P1077">
        <v>1000</v>
      </c>
      <c r="Q1077">
        <v>200</v>
      </c>
      <c r="R1077">
        <v>0</v>
      </c>
      <c r="S1077">
        <v>0</v>
      </c>
      <c r="T1077">
        <v>0</v>
      </c>
      <c r="U1077">
        <v>0</v>
      </c>
      <c r="V1077">
        <v>0</v>
      </c>
      <c r="W1077">
        <v>0</v>
      </c>
      <c r="X1077">
        <v>0</v>
      </c>
      <c r="Y1077">
        <v>1311.74</v>
      </c>
      <c r="Z1077">
        <f t="shared" si="33"/>
        <v>2511.7399999999998</v>
      </c>
    </row>
    <row r="1078" spans="1:26" x14ac:dyDescent="0.3">
      <c r="A1078">
        <v>1</v>
      </c>
      <c r="B1078">
        <v>89646</v>
      </c>
      <c r="C1078" t="s">
        <v>971</v>
      </c>
      <c r="D1078" t="s">
        <v>39</v>
      </c>
      <c r="E1078">
        <v>29397</v>
      </c>
      <c r="F1078" s="2">
        <v>41799</v>
      </c>
      <c r="G1078" s="2">
        <v>32427</v>
      </c>
      <c r="H1078">
        <v>37</v>
      </c>
      <c r="I1078" t="s">
        <v>27</v>
      </c>
      <c r="J1078" s="2"/>
      <c r="K1078" t="s">
        <v>28</v>
      </c>
      <c r="L1078">
        <v>42</v>
      </c>
      <c r="M1078" t="s">
        <v>29</v>
      </c>
      <c r="N1078" t="s">
        <v>106</v>
      </c>
      <c r="O1078">
        <f t="shared" si="32"/>
        <v>1200</v>
      </c>
      <c r="P1078">
        <v>900</v>
      </c>
      <c r="Q1078">
        <v>200</v>
      </c>
      <c r="R1078">
        <v>0</v>
      </c>
      <c r="S1078">
        <v>0</v>
      </c>
      <c r="T1078">
        <v>0</v>
      </c>
      <c r="U1078">
        <v>0</v>
      </c>
      <c r="V1078">
        <v>100</v>
      </c>
      <c r="W1078">
        <v>0</v>
      </c>
      <c r="X1078">
        <v>100</v>
      </c>
      <c r="Y1078">
        <v>1305.1099999999999</v>
      </c>
      <c r="Z1078">
        <f t="shared" si="33"/>
        <v>2505.1099999999997</v>
      </c>
    </row>
    <row r="1079" spans="1:26" x14ac:dyDescent="0.3">
      <c r="A1079">
        <v>1</v>
      </c>
      <c r="B1079">
        <v>89648</v>
      </c>
      <c r="C1079" t="s">
        <v>972</v>
      </c>
      <c r="D1079" t="s">
        <v>32</v>
      </c>
      <c r="E1079">
        <v>21280</v>
      </c>
      <c r="F1079" s="2">
        <v>41799</v>
      </c>
      <c r="G1079" s="2">
        <v>32976</v>
      </c>
      <c r="H1079">
        <v>35</v>
      </c>
      <c r="I1079" t="s">
        <v>27</v>
      </c>
      <c r="J1079" s="2"/>
      <c r="K1079" t="s">
        <v>28</v>
      </c>
      <c r="L1079">
        <v>42</v>
      </c>
      <c r="M1079" t="s">
        <v>29</v>
      </c>
      <c r="N1079" t="s">
        <v>40</v>
      </c>
      <c r="O1079">
        <f t="shared" si="32"/>
        <v>1500</v>
      </c>
      <c r="P1079">
        <v>1150</v>
      </c>
      <c r="Q1079">
        <v>200</v>
      </c>
      <c r="R1079">
        <v>0</v>
      </c>
      <c r="S1079">
        <v>0</v>
      </c>
      <c r="T1079">
        <v>0</v>
      </c>
      <c r="U1079">
        <v>0</v>
      </c>
      <c r="V1079">
        <v>400</v>
      </c>
      <c r="W1079">
        <v>0</v>
      </c>
      <c r="X1079">
        <v>150</v>
      </c>
      <c r="Y1079">
        <v>1364.68</v>
      </c>
      <c r="Z1079">
        <f t="shared" si="33"/>
        <v>2864.6800000000003</v>
      </c>
    </row>
    <row r="1080" spans="1:26" x14ac:dyDescent="0.3">
      <c r="A1080">
        <v>1</v>
      </c>
      <c r="B1080">
        <v>89649</v>
      </c>
      <c r="C1080" t="s">
        <v>973</v>
      </c>
      <c r="D1080" t="s">
        <v>32</v>
      </c>
      <c r="E1080">
        <v>21282</v>
      </c>
      <c r="F1080" s="2">
        <v>41799</v>
      </c>
      <c r="G1080" s="2">
        <v>29587</v>
      </c>
      <c r="H1080">
        <v>44</v>
      </c>
      <c r="I1080" t="s">
        <v>27</v>
      </c>
      <c r="J1080" s="2"/>
      <c r="K1080" t="s">
        <v>28</v>
      </c>
      <c r="L1080">
        <v>42</v>
      </c>
      <c r="M1080" t="s">
        <v>29</v>
      </c>
      <c r="N1080" t="s">
        <v>200</v>
      </c>
      <c r="O1080">
        <f t="shared" si="32"/>
        <v>1100</v>
      </c>
      <c r="P1080">
        <v>900</v>
      </c>
      <c r="Q1080">
        <v>200</v>
      </c>
      <c r="R1080">
        <v>0</v>
      </c>
      <c r="S1080">
        <v>0</v>
      </c>
      <c r="T1080">
        <v>0</v>
      </c>
      <c r="U1080">
        <v>0</v>
      </c>
      <c r="V1080">
        <v>0</v>
      </c>
      <c r="W1080">
        <v>0</v>
      </c>
      <c r="X1080">
        <v>0</v>
      </c>
      <c r="Y1080">
        <v>1285.26</v>
      </c>
      <c r="Z1080">
        <f t="shared" si="33"/>
        <v>2385.2600000000002</v>
      </c>
    </row>
    <row r="1081" spans="1:26" x14ac:dyDescent="0.3">
      <c r="A1081">
        <v>1</v>
      </c>
      <c r="B1081">
        <v>89655</v>
      </c>
      <c r="C1081" t="s">
        <v>571</v>
      </c>
      <c r="D1081" t="s">
        <v>32</v>
      </c>
      <c r="E1081">
        <v>21281</v>
      </c>
      <c r="F1081" s="2">
        <v>41799</v>
      </c>
      <c r="G1081" s="2">
        <v>33239</v>
      </c>
      <c r="H1081">
        <v>34</v>
      </c>
      <c r="I1081" t="s">
        <v>27</v>
      </c>
      <c r="J1081" s="2"/>
      <c r="K1081" t="s">
        <v>28</v>
      </c>
      <c r="L1081">
        <v>42</v>
      </c>
      <c r="M1081" t="s">
        <v>29</v>
      </c>
      <c r="N1081" t="s">
        <v>51</v>
      </c>
      <c r="O1081">
        <f t="shared" si="32"/>
        <v>1100</v>
      </c>
      <c r="P1081">
        <v>900</v>
      </c>
      <c r="Q1081">
        <v>200</v>
      </c>
      <c r="R1081">
        <v>0</v>
      </c>
      <c r="S1081">
        <v>0</v>
      </c>
      <c r="T1081">
        <v>0</v>
      </c>
      <c r="U1081">
        <v>0</v>
      </c>
      <c r="V1081">
        <v>0</v>
      </c>
      <c r="W1081">
        <v>0</v>
      </c>
      <c r="X1081">
        <v>0</v>
      </c>
      <c r="Y1081">
        <v>1285.26</v>
      </c>
      <c r="Z1081">
        <f t="shared" si="33"/>
        <v>2385.2600000000002</v>
      </c>
    </row>
    <row r="1082" spans="1:26" x14ac:dyDescent="0.3">
      <c r="A1082">
        <v>1</v>
      </c>
      <c r="B1082">
        <v>89663</v>
      </c>
      <c r="C1082" t="s">
        <v>425</v>
      </c>
      <c r="D1082" t="s">
        <v>39</v>
      </c>
      <c r="E1082">
        <v>29391</v>
      </c>
      <c r="F1082" s="2">
        <v>41799</v>
      </c>
      <c r="G1082" s="2">
        <v>29292</v>
      </c>
      <c r="H1082">
        <v>45</v>
      </c>
      <c r="I1082" t="s">
        <v>27</v>
      </c>
      <c r="J1082" s="2"/>
      <c r="K1082" t="s">
        <v>28</v>
      </c>
      <c r="L1082">
        <v>42</v>
      </c>
      <c r="M1082" t="s">
        <v>29</v>
      </c>
      <c r="N1082" t="s">
        <v>460</v>
      </c>
      <c r="O1082">
        <f t="shared" si="32"/>
        <v>1800</v>
      </c>
      <c r="P1082">
        <v>1100</v>
      </c>
      <c r="Q1082">
        <v>200</v>
      </c>
      <c r="R1082">
        <v>0</v>
      </c>
      <c r="S1082">
        <v>0</v>
      </c>
      <c r="T1082">
        <v>0</v>
      </c>
      <c r="U1082">
        <v>0</v>
      </c>
      <c r="V1082">
        <v>500</v>
      </c>
      <c r="W1082">
        <v>0</v>
      </c>
      <c r="X1082">
        <v>500</v>
      </c>
      <c r="Y1082">
        <v>1428.92</v>
      </c>
      <c r="Z1082">
        <f t="shared" si="33"/>
        <v>3228.92</v>
      </c>
    </row>
    <row r="1083" spans="1:26" x14ac:dyDescent="0.3">
      <c r="A1083">
        <v>1</v>
      </c>
      <c r="B1083">
        <v>89666</v>
      </c>
      <c r="C1083" t="s">
        <v>818</v>
      </c>
      <c r="D1083" t="s">
        <v>32</v>
      </c>
      <c r="E1083">
        <v>21268</v>
      </c>
      <c r="F1083" s="2">
        <v>41799</v>
      </c>
      <c r="G1083" s="2">
        <v>33312</v>
      </c>
      <c r="H1083">
        <v>34</v>
      </c>
      <c r="I1083" t="s">
        <v>27</v>
      </c>
      <c r="J1083" s="2"/>
      <c r="K1083" t="s">
        <v>28</v>
      </c>
      <c r="L1083">
        <v>42</v>
      </c>
      <c r="M1083" t="s">
        <v>29</v>
      </c>
      <c r="N1083" t="s">
        <v>33</v>
      </c>
      <c r="O1083">
        <f t="shared" si="32"/>
        <v>1100</v>
      </c>
      <c r="P1083">
        <v>900</v>
      </c>
      <c r="Q1083">
        <v>200</v>
      </c>
      <c r="R1083">
        <v>0</v>
      </c>
      <c r="S1083">
        <v>0</v>
      </c>
      <c r="T1083">
        <v>0</v>
      </c>
      <c r="U1083">
        <v>0</v>
      </c>
      <c r="V1083">
        <v>0</v>
      </c>
      <c r="W1083">
        <v>0</v>
      </c>
      <c r="X1083">
        <v>0</v>
      </c>
      <c r="Y1083">
        <v>1285.26</v>
      </c>
      <c r="Z1083">
        <f t="shared" si="33"/>
        <v>2385.2600000000002</v>
      </c>
    </row>
    <row r="1084" spans="1:26" x14ac:dyDescent="0.3">
      <c r="A1084">
        <v>1</v>
      </c>
      <c r="B1084">
        <v>89668</v>
      </c>
      <c r="C1084" t="s">
        <v>25</v>
      </c>
      <c r="D1084" t="s">
        <v>32</v>
      </c>
      <c r="E1084">
        <v>21277</v>
      </c>
      <c r="F1084" s="2">
        <v>41799</v>
      </c>
      <c r="G1084" s="2">
        <v>32632</v>
      </c>
      <c r="H1084">
        <v>36</v>
      </c>
      <c r="I1084" t="s">
        <v>27</v>
      </c>
      <c r="J1084" s="2"/>
      <c r="K1084" t="s">
        <v>28</v>
      </c>
      <c r="L1084">
        <v>42</v>
      </c>
      <c r="M1084" t="s">
        <v>29</v>
      </c>
      <c r="N1084" t="s">
        <v>51</v>
      </c>
      <c r="O1084">
        <f t="shared" si="32"/>
        <v>1100</v>
      </c>
      <c r="P1084">
        <v>900</v>
      </c>
      <c r="Q1084">
        <v>200</v>
      </c>
      <c r="R1084">
        <v>0</v>
      </c>
      <c r="S1084">
        <v>0</v>
      </c>
      <c r="T1084">
        <v>0</v>
      </c>
      <c r="U1084">
        <v>0</v>
      </c>
      <c r="V1084">
        <v>0</v>
      </c>
      <c r="W1084">
        <v>0</v>
      </c>
      <c r="X1084">
        <v>0</v>
      </c>
      <c r="Y1084">
        <v>1285.26</v>
      </c>
      <c r="Z1084">
        <f t="shared" si="33"/>
        <v>2385.2600000000002</v>
      </c>
    </row>
    <row r="1085" spans="1:26" x14ac:dyDescent="0.3">
      <c r="A1085">
        <v>1</v>
      </c>
      <c r="B1085">
        <v>89669</v>
      </c>
      <c r="C1085" t="s">
        <v>974</v>
      </c>
      <c r="D1085" t="s">
        <v>32</v>
      </c>
      <c r="E1085">
        <v>21277</v>
      </c>
      <c r="F1085" s="2">
        <v>41799</v>
      </c>
      <c r="G1085" s="2">
        <v>32509</v>
      </c>
      <c r="H1085">
        <v>36</v>
      </c>
      <c r="I1085" t="s">
        <v>27</v>
      </c>
      <c r="J1085" s="2"/>
      <c r="K1085" t="s">
        <v>28</v>
      </c>
      <c r="L1085">
        <v>42</v>
      </c>
      <c r="M1085" t="s">
        <v>29</v>
      </c>
      <c r="N1085" t="s">
        <v>332</v>
      </c>
      <c r="O1085">
        <f t="shared" si="32"/>
        <v>1500</v>
      </c>
      <c r="P1085">
        <v>1100</v>
      </c>
      <c r="Q1085">
        <v>200</v>
      </c>
      <c r="R1085">
        <v>0</v>
      </c>
      <c r="S1085">
        <v>0</v>
      </c>
      <c r="T1085">
        <v>0</v>
      </c>
      <c r="U1085">
        <v>0</v>
      </c>
      <c r="V1085">
        <v>400</v>
      </c>
      <c r="W1085">
        <v>0</v>
      </c>
      <c r="X1085">
        <v>200</v>
      </c>
      <c r="Y1085">
        <v>1364.68</v>
      </c>
      <c r="Z1085">
        <f t="shared" si="33"/>
        <v>2864.6800000000003</v>
      </c>
    </row>
    <row r="1086" spans="1:26" x14ac:dyDescent="0.3">
      <c r="A1086">
        <v>2</v>
      </c>
      <c r="B1086">
        <v>91228</v>
      </c>
      <c r="C1086" t="s">
        <v>786</v>
      </c>
      <c r="D1086" t="s">
        <v>44</v>
      </c>
      <c r="E1086">
        <v>11079</v>
      </c>
      <c r="F1086" s="2">
        <v>44240</v>
      </c>
      <c r="G1086" s="2">
        <v>31755</v>
      </c>
      <c r="H1086">
        <v>39</v>
      </c>
      <c r="I1086" t="s">
        <v>27</v>
      </c>
      <c r="J1086" s="2"/>
      <c r="K1086" t="s">
        <v>28</v>
      </c>
      <c r="L1086">
        <v>30</v>
      </c>
      <c r="M1086" t="s">
        <v>112</v>
      </c>
      <c r="N1086" t="s">
        <v>30</v>
      </c>
      <c r="O1086">
        <f t="shared" si="32"/>
        <v>10500</v>
      </c>
      <c r="P1086">
        <v>7500</v>
      </c>
      <c r="Q1086">
        <v>1500</v>
      </c>
      <c r="R1086">
        <v>1500</v>
      </c>
      <c r="S1086">
        <v>0</v>
      </c>
      <c r="T1086">
        <v>0</v>
      </c>
      <c r="U1086">
        <v>0</v>
      </c>
      <c r="V1086">
        <v>0</v>
      </c>
      <c r="W1086">
        <v>0</v>
      </c>
      <c r="X1086">
        <v>0</v>
      </c>
      <c r="Y1086">
        <v>2943.25</v>
      </c>
      <c r="Z1086">
        <f t="shared" si="33"/>
        <v>13443.25</v>
      </c>
    </row>
    <row r="1087" spans="1:26" x14ac:dyDescent="0.3">
      <c r="A1087">
        <v>1</v>
      </c>
      <c r="B1087">
        <v>89691</v>
      </c>
      <c r="C1087" t="s">
        <v>976</v>
      </c>
      <c r="D1087" t="s">
        <v>32</v>
      </c>
      <c r="E1087">
        <v>21277</v>
      </c>
      <c r="F1087" s="2">
        <v>41803</v>
      </c>
      <c r="G1087" s="2">
        <v>31143</v>
      </c>
      <c r="H1087">
        <v>40</v>
      </c>
      <c r="I1087" t="s">
        <v>27</v>
      </c>
      <c r="J1087" s="2"/>
      <c r="K1087" t="s">
        <v>28</v>
      </c>
      <c r="L1087">
        <v>42</v>
      </c>
      <c r="M1087" t="s">
        <v>59</v>
      </c>
      <c r="N1087" t="s">
        <v>67</v>
      </c>
      <c r="O1087">
        <f t="shared" ref="O1087:O1150" si="34">P1087+Q1087+R1087+S1087+T1087+U1087+W1087+X1087</f>
        <v>3200</v>
      </c>
      <c r="P1087">
        <v>2600</v>
      </c>
      <c r="Q1087">
        <v>400</v>
      </c>
      <c r="R1087">
        <v>0</v>
      </c>
      <c r="S1087">
        <v>0</v>
      </c>
      <c r="T1087">
        <v>0</v>
      </c>
      <c r="U1087">
        <v>0</v>
      </c>
      <c r="V1087">
        <v>400</v>
      </c>
      <c r="W1087">
        <v>0</v>
      </c>
      <c r="X1087">
        <v>200</v>
      </c>
      <c r="Y1087">
        <v>1741.54</v>
      </c>
      <c r="Z1087">
        <f t="shared" ref="Z1087:Z1150" si="35">Y1087+O1087</f>
        <v>4941.54</v>
      </c>
    </row>
    <row r="1088" spans="1:26" x14ac:dyDescent="0.3">
      <c r="A1088">
        <v>1</v>
      </c>
      <c r="B1088">
        <v>89709</v>
      </c>
      <c r="C1088" t="s">
        <v>977</v>
      </c>
      <c r="D1088" t="s">
        <v>32</v>
      </c>
      <c r="E1088">
        <v>21281</v>
      </c>
      <c r="F1088" s="2">
        <v>41804</v>
      </c>
      <c r="G1088" s="2">
        <v>31105</v>
      </c>
      <c r="H1088">
        <v>40</v>
      </c>
      <c r="I1088" t="s">
        <v>27</v>
      </c>
      <c r="J1088" s="2"/>
      <c r="K1088" t="s">
        <v>28</v>
      </c>
      <c r="L1088">
        <v>42</v>
      </c>
      <c r="M1088" t="s">
        <v>59</v>
      </c>
      <c r="N1088" t="s">
        <v>33</v>
      </c>
      <c r="O1088">
        <f t="shared" si="34"/>
        <v>1200</v>
      </c>
      <c r="P1088">
        <v>1000</v>
      </c>
      <c r="Q1088">
        <v>200</v>
      </c>
      <c r="R1088">
        <v>0</v>
      </c>
      <c r="S1088">
        <v>0</v>
      </c>
      <c r="T1088">
        <v>0</v>
      </c>
      <c r="U1088">
        <v>0</v>
      </c>
      <c r="V1088">
        <v>0</v>
      </c>
      <c r="W1088">
        <v>0</v>
      </c>
      <c r="X1088">
        <v>0</v>
      </c>
      <c r="Y1088">
        <v>1311.74</v>
      </c>
      <c r="Z1088">
        <f t="shared" si="35"/>
        <v>2511.7399999999998</v>
      </c>
    </row>
    <row r="1089" spans="1:26" x14ac:dyDescent="0.3">
      <c r="A1089">
        <v>1</v>
      </c>
      <c r="B1089">
        <v>89712</v>
      </c>
      <c r="C1089" t="s">
        <v>978</v>
      </c>
      <c r="D1089" t="s">
        <v>32</v>
      </c>
      <c r="E1089">
        <v>21268</v>
      </c>
      <c r="F1089" s="2">
        <v>41805</v>
      </c>
      <c r="G1089" s="2">
        <v>30452</v>
      </c>
      <c r="H1089">
        <v>42</v>
      </c>
      <c r="I1089" t="s">
        <v>27</v>
      </c>
      <c r="J1089" s="2"/>
      <c r="K1089" t="s">
        <v>28</v>
      </c>
      <c r="L1089">
        <v>42</v>
      </c>
      <c r="M1089" t="s">
        <v>59</v>
      </c>
      <c r="N1089" t="s">
        <v>30</v>
      </c>
      <c r="O1089">
        <f t="shared" si="34"/>
        <v>1200</v>
      </c>
      <c r="P1089">
        <v>1000</v>
      </c>
      <c r="Q1089">
        <v>200</v>
      </c>
      <c r="R1089">
        <v>0</v>
      </c>
      <c r="S1089">
        <v>0</v>
      </c>
      <c r="T1089">
        <v>0</v>
      </c>
      <c r="U1089">
        <v>0</v>
      </c>
      <c r="V1089">
        <v>0</v>
      </c>
      <c r="W1089">
        <v>0</v>
      </c>
      <c r="X1089">
        <v>0</v>
      </c>
      <c r="Y1089">
        <v>1311.74</v>
      </c>
      <c r="Z1089">
        <f t="shared" si="35"/>
        <v>2511.7399999999998</v>
      </c>
    </row>
    <row r="1090" spans="1:26" x14ac:dyDescent="0.3">
      <c r="A1090">
        <v>1</v>
      </c>
      <c r="B1090">
        <v>89725</v>
      </c>
      <c r="C1090" t="s">
        <v>63</v>
      </c>
      <c r="D1090" t="s">
        <v>32</v>
      </c>
      <c r="E1090">
        <v>21282</v>
      </c>
      <c r="F1090" s="2">
        <v>41804</v>
      </c>
      <c r="G1090" s="2">
        <v>33604</v>
      </c>
      <c r="H1090">
        <v>33</v>
      </c>
      <c r="I1090" t="s">
        <v>27</v>
      </c>
      <c r="J1090" s="2"/>
      <c r="K1090" t="s">
        <v>28</v>
      </c>
      <c r="L1090">
        <v>42</v>
      </c>
      <c r="M1090" t="s">
        <v>59</v>
      </c>
      <c r="N1090" t="s">
        <v>79</v>
      </c>
      <c r="O1090">
        <f t="shared" si="34"/>
        <v>1250</v>
      </c>
      <c r="P1090">
        <v>800</v>
      </c>
      <c r="Q1090">
        <v>200</v>
      </c>
      <c r="R1090">
        <v>0</v>
      </c>
      <c r="S1090">
        <v>0</v>
      </c>
      <c r="T1090">
        <v>0</v>
      </c>
      <c r="U1090">
        <v>0</v>
      </c>
      <c r="V1090">
        <v>250</v>
      </c>
      <c r="W1090">
        <v>0</v>
      </c>
      <c r="X1090">
        <v>250</v>
      </c>
      <c r="Y1090">
        <v>1317.01</v>
      </c>
      <c r="Z1090">
        <f t="shared" si="35"/>
        <v>2567.0100000000002</v>
      </c>
    </row>
    <row r="1091" spans="1:26" x14ac:dyDescent="0.3">
      <c r="A1091">
        <v>1</v>
      </c>
      <c r="B1091">
        <v>89735</v>
      </c>
      <c r="C1091" t="s">
        <v>25</v>
      </c>
      <c r="D1091" t="s">
        <v>32</v>
      </c>
      <c r="E1091">
        <v>21281</v>
      </c>
      <c r="F1091" s="2">
        <v>41808</v>
      </c>
      <c r="G1091" s="2">
        <v>32584</v>
      </c>
      <c r="H1091">
        <v>36</v>
      </c>
      <c r="I1091" t="s">
        <v>27</v>
      </c>
      <c r="J1091" s="2"/>
      <c r="K1091" t="s">
        <v>28</v>
      </c>
      <c r="L1091">
        <v>42</v>
      </c>
      <c r="M1091" t="s">
        <v>29</v>
      </c>
      <c r="N1091" t="s">
        <v>145</v>
      </c>
      <c r="O1091">
        <f t="shared" si="34"/>
        <v>4000</v>
      </c>
      <c r="P1091">
        <v>2400</v>
      </c>
      <c r="Q1091">
        <v>300</v>
      </c>
      <c r="R1091">
        <v>0</v>
      </c>
      <c r="S1091">
        <v>0</v>
      </c>
      <c r="T1091">
        <v>0</v>
      </c>
      <c r="U1091">
        <v>0</v>
      </c>
      <c r="V1091">
        <v>2900</v>
      </c>
      <c r="W1091">
        <v>0</v>
      </c>
      <c r="X1091">
        <v>1300</v>
      </c>
      <c r="Y1091">
        <v>1896.08</v>
      </c>
      <c r="Z1091">
        <f t="shared" si="35"/>
        <v>5896.08</v>
      </c>
    </row>
    <row r="1092" spans="1:26" x14ac:dyDescent="0.3">
      <c r="A1092">
        <v>1</v>
      </c>
      <c r="B1092">
        <v>89736</v>
      </c>
      <c r="C1092" t="s">
        <v>979</v>
      </c>
      <c r="D1092" t="s">
        <v>32</v>
      </c>
      <c r="E1092">
        <v>21279</v>
      </c>
      <c r="F1092" s="2">
        <v>41807</v>
      </c>
      <c r="G1092" s="2">
        <v>31048</v>
      </c>
      <c r="H1092">
        <v>40</v>
      </c>
      <c r="I1092" t="s">
        <v>27</v>
      </c>
      <c r="J1092" s="2"/>
      <c r="K1092" t="s">
        <v>28</v>
      </c>
      <c r="L1092">
        <v>42</v>
      </c>
      <c r="M1092" t="s">
        <v>59</v>
      </c>
      <c r="N1092" t="s">
        <v>121</v>
      </c>
      <c r="O1092">
        <f t="shared" si="34"/>
        <v>1000</v>
      </c>
      <c r="P1092">
        <v>800</v>
      </c>
      <c r="Q1092">
        <v>200</v>
      </c>
      <c r="R1092">
        <v>0</v>
      </c>
      <c r="S1092">
        <v>0</v>
      </c>
      <c r="T1092">
        <v>0</v>
      </c>
      <c r="U1092">
        <v>0</v>
      </c>
      <c r="V1092">
        <v>0</v>
      </c>
      <c r="W1092">
        <v>0</v>
      </c>
      <c r="X1092">
        <v>0</v>
      </c>
      <c r="Y1092">
        <v>1267.3599999999999</v>
      </c>
      <c r="Z1092">
        <f t="shared" si="35"/>
        <v>2267.3599999999997</v>
      </c>
    </row>
    <row r="1093" spans="1:26" x14ac:dyDescent="0.3">
      <c r="A1093">
        <v>1</v>
      </c>
      <c r="B1093">
        <v>89747</v>
      </c>
      <c r="C1093" t="s">
        <v>973</v>
      </c>
      <c r="D1093" t="s">
        <v>44</v>
      </c>
      <c r="E1093">
        <v>10025</v>
      </c>
      <c r="F1093" s="2">
        <v>41808</v>
      </c>
      <c r="G1093" s="2">
        <v>29952</v>
      </c>
      <c r="H1093">
        <v>43</v>
      </c>
      <c r="I1093" t="s">
        <v>27</v>
      </c>
      <c r="J1093" s="2"/>
      <c r="K1093" t="s">
        <v>28</v>
      </c>
      <c r="L1093">
        <v>42</v>
      </c>
      <c r="M1093" t="s">
        <v>29</v>
      </c>
      <c r="N1093" t="s">
        <v>51</v>
      </c>
      <c r="O1093">
        <f t="shared" si="34"/>
        <v>1100</v>
      </c>
      <c r="P1093">
        <v>900</v>
      </c>
      <c r="Q1093">
        <v>200</v>
      </c>
      <c r="R1093">
        <v>0</v>
      </c>
      <c r="S1093">
        <v>0</v>
      </c>
      <c r="T1093">
        <v>0</v>
      </c>
      <c r="U1093">
        <v>0</v>
      </c>
      <c r="V1093">
        <v>0</v>
      </c>
      <c r="W1093">
        <v>0</v>
      </c>
      <c r="X1093">
        <v>0</v>
      </c>
      <c r="Y1093">
        <v>1285.26</v>
      </c>
      <c r="Z1093">
        <f t="shared" si="35"/>
        <v>2385.2600000000002</v>
      </c>
    </row>
    <row r="1094" spans="1:26" x14ac:dyDescent="0.3">
      <c r="A1094">
        <v>1</v>
      </c>
      <c r="B1094">
        <v>89759</v>
      </c>
      <c r="C1094" t="s">
        <v>980</v>
      </c>
      <c r="D1094" t="s">
        <v>32</v>
      </c>
      <c r="E1094">
        <v>21277</v>
      </c>
      <c r="F1094" s="2">
        <v>41810</v>
      </c>
      <c r="G1094" s="2">
        <v>30498</v>
      </c>
      <c r="H1094">
        <v>42</v>
      </c>
      <c r="I1094" t="s">
        <v>27</v>
      </c>
      <c r="J1094" s="2"/>
      <c r="K1094" t="s">
        <v>28</v>
      </c>
      <c r="L1094">
        <v>42</v>
      </c>
      <c r="M1094" t="s">
        <v>59</v>
      </c>
      <c r="N1094" t="s">
        <v>33</v>
      </c>
      <c r="O1094">
        <f t="shared" si="34"/>
        <v>1200</v>
      </c>
      <c r="P1094">
        <v>1000</v>
      </c>
      <c r="Q1094">
        <v>200</v>
      </c>
      <c r="R1094">
        <v>0</v>
      </c>
      <c r="S1094">
        <v>0</v>
      </c>
      <c r="T1094">
        <v>0</v>
      </c>
      <c r="U1094">
        <v>0</v>
      </c>
      <c r="V1094">
        <v>0</v>
      </c>
      <c r="W1094">
        <v>0</v>
      </c>
      <c r="X1094">
        <v>0</v>
      </c>
      <c r="Y1094">
        <v>1311.74</v>
      </c>
      <c r="Z1094">
        <f t="shared" si="35"/>
        <v>2511.7399999999998</v>
      </c>
    </row>
    <row r="1095" spans="1:26" x14ac:dyDescent="0.3">
      <c r="A1095">
        <v>1</v>
      </c>
      <c r="B1095">
        <v>89766</v>
      </c>
      <c r="C1095" t="s">
        <v>52</v>
      </c>
      <c r="D1095" t="s">
        <v>39</v>
      </c>
      <c r="E1095">
        <v>29398</v>
      </c>
      <c r="F1095" s="2">
        <v>41812</v>
      </c>
      <c r="G1095" s="2">
        <v>31519</v>
      </c>
      <c r="H1095">
        <v>39</v>
      </c>
      <c r="I1095" t="s">
        <v>27</v>
      </c>
      <c r="J1095" s="2"/>
      <c r="K1095" t="s">
        <v>28</v>
      </c>
      <c r="L1095">
        <v>30</v>
      </c>
      <c r="M1095" t="s">
        <v>204</v>
      </c>
      <c r="N1095" t="s">
        <v>637</v>
      </c>
      <c r="O1095">
        <f t="shared" si="34"/>
        <v>4000</v>
      </c>
      <c r="P1095">
        <v>3500</v>
      </c>
      <c r="Q1095">
        <v>300</v>
      </c>
      <c r="R1095">
        <v>0</v>
      </c>
      <c r="S1095">
        <v>0</v>
      </c>
      <c r="T1095">
        <v>0</v>
      </c>
      <c r="U1095">
        <v>0</v>
      </c>
      <c r="V1095">
        <v>0</v>
      </c>
      <c r="W1095">
        <v>0</v>
      </c>
      <c r="X1095">
        <v>200</v>
      </c>
      <c r="Y1095">
        <v>1838.42</v>
      </c>
      <c r="Z1095">
        <f t="shared" si="35"/>
        <v>5838.42</v>
      </c>
    </row>
    <row r="1096" spans="1:26" x14ac:dyDescent="0.3">
      <c r="A1096">
        <v>1</v>
      </c>
      <c r="B1096">
        <v>89780</v>
      </c>
      <c r="C1096" t="s">
        <v>966</v>
      </c>
      <c r="D1096" t="s">
        <v>39</v>
      </c>
      <c r="E1096">
        <v>29397</v>
      </c>
      <c r="F1096" s="2">
        <v>41817</v>
      </c>
      <c r="G1096" s="2">
        <v>31499</v>
      </c>
      <c r="H1096">
        <v>39</v>
      </c>
      <c r="I1096" t="s">
        <v>27</v>
      </c>
      <c r="J1096" s="2"/>
      <c r="K1096" t="s">
        <v>28</v>
      </c>
      <c r="L1096">
        <v>42</v>
      </c>
      <c r="M1096" t="s">
        <v>29</v>
      </c>
      <c r="N1096" t="s">
        <v>200</v>
      </c>
      <c r="O1096">
        <f t="shared" si="34"/>
        <v>1100</v>
      </c>
      <c r="P1096">
        <v>900</v>
      </c>
      <c r="Q1096">
        <v>200</v>
      </c>
      <c r="R1096">
        <v>0</v>
      </c>
      <c r="S1096">
        <v>0</v>
      </c>
      <c r="T1096">
        <v>0</v>
      </c>
      <c r="U1096">
        <v>0</v>
      </c>
      <c r="V1096">
        <v>0</v>
      </c>
      <c r="W1096">
        <v>0</v>
      </c>
      <c r="X1096">
        <v>0</v>
      </c>
      <c r="Y1096">
        <v>1285.26</v>
      </c>
      <c r="Z1096">
        <f t="shared" si="35"/>
        <v>2385.2600000000002</v>
      </c>
    </row>
    <row r="1097" spans="1:26" x14ac:dyDescent="0.3">
      <c r="A1097">
        <v>1</v>
      </c>
      <c r="B1097">
        <v>89802</v>
      </c>
      <c r="C1097" t="s">
        <v>981</v>
      </c>
      <c r="D1097" t="s">
        <v>32</v>
      </c>
      <c r="E1097">
        <v>21281</v>
      </c>
      <c r="F1097" s="2">
        <v>41818</v>
      </c>
      <c r="G1097" s="2">
        <v>31340</v>
      </c>
      <c r="H1097">
        <v>40</v>
      </c>
      <c r="I1097" t="s">
        <v>27</v>
      </c>
      <c r="J1097" s="2"/>
      <c r="K1097" t="s">
        <v>28</v>
      </c>
      <c r="L1097">
        <v>42</v>
      </c>
      <c r="M1097" t="s">
        <v>59</v>
      </c>
      <c r="N1097" t="s">
        <v>190</v>
      </c>
      <c r="O1097">
        <f t="shared" si="34"/>
        <v>1000</v>
      </c>
      <c r="P1097">
        <v>800</v>
      </c>
      <c r="Q1097">
        <v>200</v>
      </c>
      <c r="R1097">
        <v>0</v>
      </c>
      <c r="S1097">
        <v>0</v>
      </c>
      <c r="T1097">
        <v>0</v>
      </c>
      <c r="U1097">
        <v>0</v>
      </c>
      <c r="V1097">
        <v>0</v>
      </c>
      <c r="W1097">
        <v>0</v>
      </c>
      <c r="X1097">
        <v>0</v>
      </c>
      <c r="Y1097">
        <v>1267.3599999999999</v>
      </c>
      <c r="Z1097">
        <f t="shared" si="35"/>
        <v>2267.3599999999997</v>
      </c>
    </row>
    <row r="1098" spans="1:26" x14ac:dyDescent="0.3">
      <c r="A1098">
        <v>1</v>
      </c>
      <c r="B1098">
        <v>89834</v>
      </c>
      <c r="C1098" t="s">
        <v>982</v>
      </c>
      <c r="D1098" t="s">
        <v>39</v>
      </c>
      <c r="E1098">
        <v>29397</v>
      </c>
      <c r="F1098" s="2">
        <v>41823</v>
      </c>
      <c r="G1098" s="2">
        <v>24040</v>
      </c>
      <c r="H1098">
        <v>60</v>
      </c>
      <c r="I1098" t="s">
        <v>27</v>
      </c>
      <c r="J1098" s="2"/>
      <c r="K1098" t="s">
        <v>28</v>
      </c>
      <c r="L1098">
        <v>42</v>
      </c>
      <c r="M1098" t="s">
        <v>59</v>
      </c>
      <c r="N1098" t="s">
        <v>33</v>
      </c>
      <c r="O1098">
        <f t="shared" si="34"/>
        <v>1200</v>
      </c>
      <c r="P1098">
        <v>1000</v>
      </c>
      <c r="Q1098">
        <v>200</v>
      </c>
      <c r="R1098">
        <v>0</v>
      </c>
      <c r="S1098">
        <v>0</v>
      </c>
      <c r="T1098">
        <v>0</v>
      </c>
      <c r="U1098">
        <v>0</v>
      </c>
      <c r="V1098">
        <v>0</v>
      </c>
      <c r="W1098">
        <v>0</v>
      </c>
      <c r="X1098">
        <v>0</v>
      </c>
      <c r="Y1098">
        <v>1311.74</v>
      </c>
      <c r="Z1098">
        <f t="shared" si="35"/>
        <v>2511.7399999999998</v>
      </c>
    </row>
    <row r="1099" spans="1:26" x14ac:dyDescent="0.3">
      <c r="A1099">
        <v>1</v>
      </c>
      <c r="B1099">
        <v>89839</v>
      </c>
      <c r="C1099" t="s">
        <v>63</v>
      </c>
      <c r="D1099" t="s">
        <v>32</v>
      </c>
      <c r="E1099">
        <v>21268</v>
      </c>
      <c r="F1099" s="2">
        <v>41826</v>
      </c>
      <c r="G1099" s="2">
        <v>29235</v>
      </c>
      <c r="H1099">
        <v>45</v>
      </c>
      <c r="I1099" t="s">
        <v>27</v>
      </c>
      <c r="J1099" s="2"/>
      <c r="K1099" t="s">
        <v>28</v>
      </c>
      <c r="L1099">
        <v>42</v>
      </c>
      <c r="M1099" t="s">
        <v>59</v>
      </c>
      <c r="N1099" t="s">
        <v>245</v>
      </c>
      <c r="O1099">
        <f t="shared" si="34"/>
        <v>4500</v>
      </c>
      <c r="P1099">
        <v>2700</v>
      </c>
      <c r="Q1099">
        <v>450</v>
      </c>
      <c r="R1099">
        <v>0</v>
      </c>
      <c r="S1099">
        <v>0</v>
      </c>
      <c r="T1099">
        <v>0</v>
      </c>
      <c r="U1099">
        <v>0</v>
      </c>
      <c r="V1099">
        <v>1300</v>
      </c>
      <c r="W1099">
        <v>0</v>
      </c>
      <c r="X1099">
        <v>1350</v>
      </c>
      <c r="Y1099">
        <v>2006.67</v>
      </c>
      <c r="Z1099">
        <f t="shared" si="35"/>
        <v>6506.67</v>
      </c>
    </row>
    <row r="1100" spans="1:26" x14ac:dyDescent="0.3">
      <c r="A1100">
        <v>1</v>
      </c>
      <c r="B1100">
        <v>89846</v>
      </c>
      <c r="C1100" t="s">
        <v>983</v>
      </c>
      <c r="D1100" t="s">
        <v>44</v>
      </c>
      <c r="E1100">
        <v>10011</v>
      </c>
      <c r="F1100" s="2">
        <v>41828</v>
      </c>
      <c r="G1100" s="2">
        <v>33878</v>
      </c>
      <c r="H1100">
        <v>33</v>
      </c>
      <c r="I1100" t="s">
        <v>27</v>
      </c>
      <c r="J1100" s="2"/>
      <c r="K1100" t="s">
        <v>28</v>
      </c>
      <c r="L1100">
        <v>42</v>
      </c>
      <c r="M1100" t="s">
        <v>59</v>
      </c>
      <c r="N1100" t="s">
        <v>30</v>
      </c>
      <c r="O1100">
        <f t="shared" si="34"/>
        <v>1300</v>
      </c>
      <c r="P1100">
        <v>1100</v>
      </c>
      <c r="Q1100">
        <v>200</v>
      </c>
      <c r="R1100">
        <v>0</v>
      </c>
      <c r="S1100">
        <v>0</v>
      </c>
      <c r="T1100">
        <v>0</v>
      </c>
      <c r="U1100">
        <v>0</v>
      </c>
      <c r="V1100">
        <v>100</v>
      </c>
      <c r="W1100">
        <v>0</v>
      </c>
      <c r="X1100">
        <v>0</v>
      </c>
      <c r="Y1100">
        <v>1333.93</v>
      </c>
      <c r="Z1100">
        <f t="shared" si="35"/>
        <v>2633.9300000000003</v>
      </c>
    </row>
    <row r="1101" spans="1:26" x14ac:dyDescent="0.3">
      <c r="A1101">
        <v>1</v>
      </c>
      <c r="B1101">
        <v>89852</v>
      </c>
      <c r="C1101" t="s">
        <v>841</v>
      </c>
      <c r="D1101" t="s">
        <v>32</v>
      </c>
      <c r="E1101">
        <v>21268</v>
      </c>
      <c r="F1101" s="2">
        <v>41830</v>
      </c>
      <c r="G1101" s="2">
        <v>31295</v>
      </c>
      <c r="H1101">
        <v>40</v>
      </c>
      <c r="I1101" t="s">
        <v>27</v>
      </c>
      <c r="J1101" s="2"/>
      <c r="K1101" t="s">
        <v>28</v>
      </c>
      <c r="L1101">
        <v>42</v>
      </c>
      <c r="M1101" t="s">
        <v>59</v>
      </c>
      <c r="N1101" t="s">
        <v>200</v>
      </c>
      <c r="O1101">
        <f t="shared" si="34"/>
        <v>1200</v>
      </c>
      <c r="P1101">
        <v>1000</v>
      </c>
      <c r="Q1101">
        <v>200</v>
      </c>
      <c r="R1101">
        <v>0</v>
      </c>
      <c r="S1101">
        <v>0</v>
      </c>
      <c r="T1101">
        <v>0</v>
      </c>
      <c r="U1101">
        <v>0</v>
      </c>
      <c r="V1101">
        <v>0</v>
      </c>
      <c r="W1101">
        <v>0</v>
      </c>
      <c r="X1101">
        <v>0</v>
      </c>
      <c r="Y1101">
        <v>1311.74</v>
      </c>
      <c r="Z1101">
        <f t="shared" si="35"/>
        <v>2511.7399999999998</v>
      </c>
    </row>
    <row r="1102" spans="1:26" x14ac:dyDescent="0.3">
      <c r="A1102">
        <v>1</v>
      </c>
      <c r="B1102">
        <v>89863</v>
      </c>
      <c r="C1102" t="s">
        <v>984</v>
      </c>
      <c r="D1102" t="s">
        <v>32</v>
      </c>
      <c r="E1102">
        <v>21268</v>
      </c>
      <c r="F1102" s="2">
        <v>41823</v>
      </c>
      <c r="G1102" s="2">
        <v>28307</v>
      </c>
      <c r="H1102">
        <v>48</v>
      </c>
      <c r="I1102" t="s">
        <v>27</v>
      </c>
      <c r="J1102" s="2"/>
      <c r="K1102" t="s">
        <v>28</v>
      </c>
      <c r="L1102">
        <v>42</v>
      </c>
      <c r="M1102" t="s">
        <v>59</v>
      </c>
      <c r="N1102" t="s">
        <v>33</v>
      </c>
      <c r="O1102">
        <f t="shared" si="34"/>
        <v>1100</v>
      </c>
      <c r="P1102">
        <v>900</v>
      </c>
      <c r="Q1102">
        <v>200</v>
      </c>
      <c r="R1102">
        <v>0</v>
      </c>
      <c r="S1102">
        <v>0</v>
      </c>
      <c r="T1102">
        <v>0</v>
      </c>
      <c r="U1102">
        <v>0</v>
      </c>
      <c r="V1102">
        <v>0</v>
      </c>
      <c r="W1102">
        <v>0</v>
      </c>
      <c r="X1102">
        <v>0</v>
      </c>
      <c r="Y1102">
        <v>1289.56</v>
      </c>
      <c r="Z1102">
        <f t="shared" si="35"/>
        <v>2389.56</v>
      </c>
    </row>
    <row r="1103" spans="1:26" x14ac:dyDescent="0.3">
      <c r="A1103">
        <v>1</v>
      </c>
      <c r="B1103">
        <v>89881</v>
      </c>
      <c r="C1103" t="s">
        <v>985</v>
      </c>
      <c r="D1103" t="s">
        <v>39</v>
      </c>
      <c r="E1103">
        <v>29398</v>
      </c>
      <c r="F1103" s="2">
        <v>41835</v>
      </c>
      <c r="G1103" s="2">
        <v>29342</v>
      </c>
      <c r="H1103">
        <v>45</v>
      </c>
      <c r="I1103" t="s">
        <v>27</v>
      </c>
      <c r="J1103" s="2"/>
      <c r="K1103" t="s">
        <v>28</v>
      </c>
      <c r="L1103">
        <v>42</v>
      </c>
      <c r="M1103" t="s">
        <v>59</v>
      </c>
      <c r="N1103" t="s">
        <v>30</v>
      </c>
      <c r="O1103">
        <f t="shared" si="34"/>
        <v>1200</v>
      </c>
      <c r="P1103">
        <v>1000</v>
      </c>
      <c r="Q1103">
        <v>200</v>
      </c>
      <c r="R1103">
        <v>0</v>
      </c>
      <c r="S1103">
        <v>0</v>
      </c>
      <c r="T1103">
        <v>0</v>
      </c>
      <c r="U1103">
        <v>0</v>
      </c>
      <c r="V1103">
        <v>0</v>
      </c>
      <c r="W1103">
        <v>0</v>
      </c>
      <c r="X1103">
        <v>0</v>
      </c>
      <c r="Y1103">
        <v>1311.74</v>
      </c>
      <c r="Z1103">
        <f t="shared" si="35"/>
        <v>2511.7399999999998</v>
      </c>
    </row>
    <row r="1104" spans="1:26" x14ac:dyDescent="0.3">
      <c r="A1104">
        <v>1</v>
      </c>
      <c r="B1104">
        <v>89885</v>
      </c>
      <c r="C1104" t="s">
        <v>986</v>
      </c>
      <c r="D1104" t="s">
        <v>32</v>
      </c>
      <c r="E1104">
        <v>21279</v>
      </c>
      <c r="F1104" s="2">
        <v>41836</v>
      </c>
      <c r="G1104" s="2">
        <v>32944</v>
      </c>
      <c r="H1104">
        <v>35</v>
      </c>
      <c r="I1104" t="s">
        <v>27</v>
      </c>
      <c r="J1104" s="2"/>
      <c r="K1104" t="s">
        <v>28</v>
      </c>
      <c r="L1104">
        <v>42</v>
      </c>
      <c r="M1104" t="s">
        <v>59</v>
      </c>
      <c r="N1104" t="s">
        <v>865</v>
      </c>
      <c r="O1104">
        <f t="shared" si="34"/>
        <v>1200</v>
      </c>
      <c r="P1104">
        <v>1000</v>
      </c>
      <c r="Q1104">
        <v>200</v>
      </c>
      <c r="R1104">
        <v>0</v>
      </c>
      <c r="S1104">
        <v>0</v>
      </c>
      <c r="T1104">
        <v>0</v>
      </c>
      <c r="U1104">
        <v>0</v>
      </c>
      <c r="V1104">
        <v>0</v>
      </c>
      <c r="W1104">
        <v>0</v>
      </c>
      <c r="X1104">
        <v>0</v>
      </c>
      <c r="Y1104">
        <v>1311.74</v>
      </c>
      <c r="Z1104">
        <f t="shared" si="35"/>
        <v>2511.7399999999998</v>
      </c>
    </row>
    <row r="1105" spans="1:26" x14ac:dyDescent="0.3">
      <c r="A1105">
        <v>1</v>
      </c>
      <c r="B1105">
        <v>89887</v>
      </c>
      <c r="C1105" t="s">
        <v>704</v>
      </c>
      <c r="D1105" t="s">
        <v>32</v>
      </c>
      <c r="E1105">
        <v>21280</v>
      </c>
      <c r="F1105" s="2">
        <v>41836</v>
      </c>
      <c r="G1105" s="2">
        <v>31088</v>
      </c>
      <c r="H1105">
        <v>40</v>
      </c>
      <c r="I1105" t="s">
        <v>27</v>
      </c>
      <c r="J1105" s="2"/>
      <c r="K1105" t="s">
        <v>28</v>
      </c>
      <c r="L1105">
        <v>42</v>
      </c>
      <c r="M1105" t="s">
        <v>59</v>
      </c>
      <c r="N1105" t="s">
        <v>51</v>
      </c>
      <c r="O1105">
        <f t="shared" si="34"/>
        <v>1150</v>
      </c>
      <c r="P1105">
        <v>950</v>
      </c>
      <c r="Q1105">
        <v>200</v>
      </c>
      <c r="R1105">
        <v>0</v>
      </c>
      <c r="S1105">
        <v>0</v>
      </c>
      <c r="T1105">
        <v>0</v>
      </c>
      <c r="U1105">
        <v>0</v>
      </c>
      <c r="V1105">
        <v>0</v>
      </c>
      <c r="W1105">
        <v>0</v>
      </c>
      <c r="X1105">
        <v>0</v>
      </c>
      <c r="Y1105">
        <v>1300.6400000000001</v>
      </c>
      <c r="Z1105">
        <f t="shared" si="35"/>
        <v>2450.6400000000003</v>
      </c>
    </row>
    <row r="1106" spans="1:26" x14ac:dyDescent="0.3">
      <c r="A1106">
        <v>1</v>
      </c>
      <c r="B1106">
        <v>89893</v>
      </c>
      <c r="C1106" t="s">
        <v>987</v>
      </c>
      <c r="D1106" t="s">
        <v>39</v>
      </c>
      <c r="E1106">
        <v>29399</v>
      </c>
      <c r="F1106" s="2">
        <v>41838</v>
      </c>
      <c r="G1106" s="2">
        <v>29984</v>
      </c>
      <c r="H1106">
        <v>43</v>
      </c>
      <c r="I1106" t="s">
        <v>27</v>
      </c>
      <c r="J1106" s="2"/>
      <c r="K1106" t="s">
        <v>28</v>
      </c>
      <c r="L1106">
        <v>42</v>
      </c>
      <c r="M1106" t="s">
        <v>59</v>
      </c>
      <c r="N1106" t="s">
        <v>51</v>
      </c>
      <c r="O1106">
        <f t="shared" si="34"/>
        <v>1200</v>
      </c>
      <c r="P1106">
        <v>1000</v>
      </c>
      <c r="Q1106">
        <v>200</v>
      </c>
      <c r="R1106">
        <v>0</v>
      </c>
      <c r="S1106">
        <v>0</v>
      </c>
      <c r="T1106">
        <v>0</v>
      </c>
      <c r="U1106">
        <v>0</v>
      </c>
      <c r="V1106">
        <v>0</v>
      </c>
      <c r="W1106">
        <v>0</v>
      </c>
      <c r="X1106">
        <v>0</v>
      </c>
      <c r="Y1106">
        <v>1311.74</v>
      </c>
      <c r="Z1106">
        <f t="shared" si="35"/>
        <v>2511.7399999999998</v>
      </c>
    </row>
    <row r="1107" spans="1:26" x14ac:dyDescent="0.3">
      <c r="A1107">
        <v>1</v>
      </c>
      <c r="B1107">
        <v>89894</v>
      </c>
      <c r="C1107" t="s">
        <v>988</v>
      </c>
      <c r="D1107" t="s">
        <v>32</v>
      </c>
      <c r="E1107">
        <v>21281</v>
      </c>
      <c r="F1107" s="2">
        <v>41838</v>
      </c>
      <c r="G1107" s="2">
        <v>31510</v>
      </c>
      <c r="H1107">
        <v>39</v>
      </c>
      <c r="I1107" t="s">
        <v>27</v>
      </c>
      <c r="J1107" s="2"/>
      <c r="K1107" t="s">
        <v>28</v>
      </c>
      <c r="L1107">
        <v>42</v>
      </c>
      <c r="M1107" t="s">
        <v>59</v>
      </c>
      <c r="N1107" t="s">
        <v>51</v>
      </c>
      <c r="O1107">
        <f t="shared" si="34"/>
        <v>1200</v>
      </c>
      <c r="P1107">
        <v>1000</v>
      </c>
      <c r="Q1107">
        <v>200</v>
      </c>
      <c r="R1107">
        <v>0</v>
      </c>
      <c r="S1107">
        <v>0</v>
      </c>
      <c r="T1107">
        <v>0</v>
      </c>
      <c r="U1107">
        <v>0</v>
      </c>
      <c r="V1107">
        <v>0</v>
      </c>
      <c r="W1107">
        <v>0</v>
      </c>
      <c r="X1107">
        <v>0</v>
      </c>
      <c r="Y1107">
        <v>1311.74</v>
      </c>
      <c r="Z1107">
        <f t="shared" si="35"/>
        <v>2511.7399999999998</v>
      </c>
    </row>
    <row r="1108" spans="1:26" x14ac:dyDescent="0.3">
      <c r="A1108">
        <v>1</v>
      </c>
      <c r="B1108">
        <v>89897</v>
      </c>
      <c r="C1108" t="s">
        <v>660</v>
      </c>
      <c r="D1108" t="s">
        <v>32</v>
      </c>
      <c r="E1108">
        <v>21281</v>
      </c>
      <c r="F1108" s="2">
        <v>41840</v>
      </c>
      <c r="G1108" s="2">
        <v>24474</v>
      </c>
      <c r="H1108">
        <v>58</v>
      </c>
      <c r="I1108" t="s">
        <v>27</v>
      </c>
      <c r="J1108" s="2"/>
      <c r="K1108" t="s">
        <v>28</v>
      </c>
      <c r="L1108">
        <v>42</v>
      </c>
      <c r="M1108" t="s">
        <v>59</v>
      </c>
      <c r="N1108" t="s">
        <v>33</v>
      </c>
      <c r="O1108">
        <f t="shared" si="34"/>
        <v>1200</v>
      </c>
      <c r="P1108">
        <v>1000</v>
      </c>
      <c r="Q1108">
        <v>200</v>
      </c>
      <c r="R1108">
        <v>0</v>
      </c>
      <c r="S1108">
        <v>0</v>
      </c>
      <c r="T1108">
        <v>0</v>
      </c>
      <c r="U1108">
        <v>0</v>
      </c>
      <c r="V1108">
        <v>0</v>
      </c>
      <c r="W1108">
        <v>0</v>
      </c>
      <c r="X1108">
        <v>0</v>
      </c>
      <c r="Y1108">
        <v>1311.74</v>
      </c>
      <c r="Z1108">
        <f t="shared" si="35"/>
        <v>2511.7399999999998</v>
      </c>
    </row>
    <row r="1109" spans="1:26" x14ac:dyDescent="0.3">
      <c r="A1109">
        <v>1</v>
      </c>
      <c r="B1109">
        <v>89898</v>
      </c>
      <c r="C1109" t="s">
        <v>989</v>
      </c>
      <c r="D1109" t="s">
        <v>32</v>
      </c>
      <c r="E1109">
        <v>21268</v>
      </c>
      <c r="F1109" s="2">
        <v>41839</v>
      </c>
      <c r="G1109" s="2">
        <v>29042</v>
      </c>
      <c r="H1109">
        <v>46</v>
      </c>
      <c r="I1109" t="s">
        <v>27</v>
      </c>
      <c r="J1109" s="2"/>
      <c r="K1109" t="s">
        <v>28</v>
      </c>
      <c r="L1109">
        <v>30</v>
      </c>
      <c r="M1109" t="s">
        <v>70</v>
      </c>
      <c r="N1109" t="s">
        <v>348</v>
      </c>
      <c r="O1109">
        <f t="shared" si="34"/>
        <v>8500</v>
      </c>
      <c r="P1109">
        <v>6000</v>
      </c>
      <c r="Q1109">
        <v>450</v>
      </c>
      <c r="R1109">
        <v>0</v>
      </c>
      <c r="S1109">
        <v>0</v>
      </c>
      <c r="T1109">
        <v>0</v>
      </c>
      <c r="U1109">
        <v>0</v>
      </c>
      <c r="V1109">
        <v>2000</v>
      </c>
      <c r="W1109">
        <v>0</v>
      </c>
      <c r="X1109">
        <v>2050</v>
      </c>
      <c r="Y1109">
        <v>3051.96</v>
      </c>
      <c r="Z1109">
        <f t="shared" si="35"/>
        <v>11551.96</v>
      </c>
    </row>
    <row r="1110" spans="1:26" x14ac:dyDescent="0.3">
      <c r="A1110">
        <v>1</v>
      </c>
      <c r="B1110">
        <v>89900</v>
      </c>
      <c r="C1110" t="s">
        <v>25</v>
      </c>
      <c r="D1110" t="s">
        <v>39</v>
      </c>
      <c r="E1110">
        <v>29398</v>
      </c>
      <c r="F1110" s="2">
        <v>41840</v>
      </c>
      <c r="G1110" s="2">
        <v>30408</v>
      </c>
      <c r="H1110">
        <v>42</v>
      </c>
      <c r="I1110" t="s">
        <v>27</v>
      </c>
      <c r="J1110" s="2"/>
      <c r="K1110" t="s">
        <v>28</v>
      </c>
      <c r="L1110">
        <v>42</v>
      </c>
      <c r="M1110" t="s">
        <v>29</v>
      </c>
      <c r="N1110" t="s">
        <v>224</v>
      </c>
      <c r="O1110">
        <f t="shared" si="34"/>
        <v>1750</v>
      </c>
      <c r="P1110">
        <v>1375</v>
      </c>
      <c r="Q1110">
        <v>200</v>
      </c>
      <c r="R1110">
        <v>0</v>
      </c>
      <c r="S1110">
        <v>0</v>
      </c>
      <c r="T1110">
        <v>0</v>
      </c>
      <c r="U1110">
        <v>0</v>
      </c>
      <c r="V1110">
        <v>350</v>
      </c>
      <c r="W1110">
        <v>0</v>
      </c>
      <c r="X1110">
        <v>175</v>
      </c>
      <c r="Y1110">
        <v>1435.9</v>
      </c>
      <c r="Z1110">
        <f t="shared" si="35"/>
        <v>3185.9</v>
      </c>
    </row>
    <row r="1111" spans="1:26" x14ac:dyDescent="0.3">
      <c r="A1111">
        <v>1</v>
      </c>
      <c r="B1111">
        <v>89920</v>
      </c>
      <c r="C1111" t="s">
        <v>768</v>
      </c>
      <c r="D1111" t="s">
        <v>32</v>
      </c>
      <c r="E1111">
        <v>21268</v>
      </c>
      <c r="F1111" s="2">
        <v>41843</v>
      </c>
      <c r="G1111" s="2">
        <v>27617</v>
      </c>
      <c r="H1111">
        <v>50</v>
      </c>
      <c r="I1111" t="s">
        <v>27</v>
      </c>
      <c r="J1111" s="2"/>
      <c r="K1111" t="s">
        <v>28</v>
      </c>
      <c r="L1111">
        <v>42</v>
      </c>
      <c r="M1111" t="s">
        <v>59</v>
      </c>
      <c r="N1111" t="s">
        <v>990</v>
      </c>
      <c r="O1111">
        <f t="shared" si="34"/>
        <v>1500</v>
      </c>
      <c r="P1111">
        <v>1200</v>
      </c>
      <c r="Q1111">
        <v>300</v>
      </c>
      <c r="R1111">
        <v>0</v>
      </c>
      <c r="S1111">
        <v>0</v>
      </c>
      <c r="T1111">
        <v>0</v>
      </c>
      <c r="U1111">
        <v>0</v>
      </c>
      <c r="V1111">
        <v>0</v>
      </c>
      <c r="W1111">
        <v>0</v>
      </c>
      <c r="X1111">
        <v>0</v>
      </c>
      <c r="Y1111">
        <v>1375.98</v>
      </c>
      <c r="Z1111">
        <f t="shared" si="35"/>
        <v>2875.98</v>
      </c>
    </row>
    <row r="1112" spans="1:26" x14ac:dyDescent="0.3">
      <c r="A1112">
        <v>1</v>
      </c>
      <c r="B1112">
        <v>89921</v>
      </c>
      <c r="C1112" t="s">
        <v>934</v>
      </c>
      <c r="D1112" t="s">
        <v>32</v>
      </c>
      <c r="E1112">
        <v>21268</v>
      </c>
      <c r="F1112" s="2">
        <v>41843</v>
      </c>
      <c r="G1112" s="2">
        <v>32533</v>
      </c>
      <c r="H1112">
        <v>36</v>
      </c>
      <c r="I1112" t="s">
        <v>27</v>
      </c>
      <c r="J1112" s="2"/>
      <c r="K1112" t="s">
        <v>28</v>
      </c>
      <c r="L1112">
        <v>42</v>
      </c>
      <c r="M1112" t="s">
        <v>59</v>
      </c>
      <c r="N1112" t="s">
        <v>30</v>
      </c>
      <c r="O1112">
        <f t="shared" si="34"/>
        <v>1300</v>
      </c>
      <c r="P1112">
        <v>1100</v>
      </c>
      <c r="Q1112">
        <v>200</v>
      </c>
      <c r="R1112">
        <v>0</v>
      </c>
      <c r="S1112">
        <v>0</v>
      </c>
      <c r="T1112">
        <v>0</v>
      </c>
      <c r="U1112">
        <v>0</v>
      </c>
      <c r="V1112">
        <v>0</v>
      </c>
      <c r="W1112">
        <v>0</v>
      </c>
      <c r="X1112">
        <v>0</v>
      </c>
      <c r="Y1112">
        <v>1333.93</v>
      </c>
      <c r="Z1112">
        <f t="shared" si="35"/>
        <v>2633.9300000000003</v>
      </c>
    </row>
    <row r="1113" spans="1:26" x14ac:dyDescent="0.3">
      <c r="A1113">
        <v>1</v>
      </c>
      <c r="B1113">
        <v>89923</v>
      </c>
      <c r="C1113" t="s">
        <v>991</v>
      </c>
      <c r="D1113" t="s">
        <v>44</v>
      </c>
      <c r="E1113">
        <v>10025</v>
      </c>
      <c r="F1113" s="2">
        <v>41843</v>
      </c>
      <c r="G1113" s="2">
        <v>32874</v>
      </c>
      <c r="H1113">
        <v>35</v>
      </c>
      <c r="I1113" t="s">
        <v>27</v>
      </c>
      <c r="J1113" s="2"/>
      <c r="K1113" t="s">
        <v>28</v>
      </c>
      <c r="L1113">
        <v>42</v>
      </c>
      <c r="M1113" t="s">
        <v>59</v>
      </c>
      <c r="N1113" t="s">
        <v>285</v>
      </c>
      <c r="O1113">
        <f t="shared" si="34"/>
        <v>1300</v>
      </c>
      <c r="P1113">
        <v>1100</v>
      </c>
      <c r="Q1113">
        <v>200</v>
      </c>
      <c r="R1113">
        <v>0</v>
      </c>
      <c r="S1113">
        <v>0</v>
      </c>
      <c r="T1113">
        <v>0</v>
      </c>
      <c r="U1113">
        <v>0</v>
      </c>
      <c r="V1113">
        <v>0</v>
      </c>
      <c r="W1113">
        <v>0</v>
      </c>
      <c r="X1113">
        <v>0</v>
      </c>
      <c r="Y1113">
        <v>1333.93</v>
      </c>
      <c r="Z1113">
        <f t="shared" si="35"/>
        <v>2633.9300000000003</v>
      </c>
    </row>
    <row r="1114" spans="1:26" x14ac:dyDescent="0.3">
      <c r="A1114">
        <v>1</v>
      </c>
      <c r="B1114">
        <v>89966</v>
      </c>
      <c r="C1114" t="s">
        <v>992</v>
      </c>
      <c r="D1114" t="s">
        <v>32</v>
      </c>
      <c r="E1114">
        <v>21280</v>
      </c>
      <c r="F1114" s="2">
        <v>41853</v>
      </c>
      <c r="G1114" s="2">
        <v>30334</v>
      </c>
      <c r="H1114">
        <v>42</v>
      </c>
      <c r="I1114" t="s">
        <v>27</v>
      </c>
      <c r="J1114" s="2"/>
      <c r="K1114" t="s">
        <v>28</v>
      </c>
      <c r="L1114">
        <v>30</v>
      </c>
      <c r="M1114" t="s">
        <v>70</v>
      </c>
      <c r="N1114" t="s">
        <v>993</v>
      </c>
      <c r="O1114">
        <f t="shared" si="34"/>
        <v>6500</v>
      </c>
      <c r="P1114">
        <v>3500</v>
      </c>
      <c r="Q1114">
        <v>450</v>
      </c>
      <c r="R1114">
        <v>1000</v>
      </c>
      <c r="S1114">
        <v>336</v>
      </c>
      <c r="T1114">
        <v>0</v>
      </c>
      <c r="U1114">
        <v>0</v>
      </c>
      <c r="V1114">
        <v>1500</v>
      </c>
      <c r="W1114">
        <v>0</v>
      </c>
      <c r="X1114">
        <v>1214</v>
      </c>
      <c r="Y1114">
        <v>2584.84</v>
      </c>
      <c r="Z1114">
        <f t="shared" si="35"/>
        <v>9084.84</v>
      </c>
    </row>
    <row r="1115" spans="1:26" x14ac:dyDescent="0.3">
      <c r="A1115">
        <v>1</v>
      </c>
      <c r="B1115">
        <v>89989</v>
      </c>
      <c r="C1115" t="s">
        <v>994</v>
      </c>
      <c r="D1115" t="s">
        <v>32</v>
      </c>
      <c r="E1115">
        <v>21268</v>
      </c>
      <c r="F1115" s="2">
        <v>41859</v>
      </c>
      <c r="G1115" s="2">
        <v>33208</v>
      </c>
      <c r="H1115">
        <v>35</v>
      </c>
      <c r="I1115" t="s">
        <v>27</v>
      </c>
      <c r="J1115" s="2"/>
      <c r="K1115" t="s">
        <v>28</v>
      </c>
      <c r="L1115">
        <v>42</v>
      </c>
      <c r="M1115" t="s">
        <v>29</v>
      </c>
      <c r="N1115" t="s">
        <v>33</v>
      </c>
      <c r="O1115">
        <f t="shared" si="34"/>
        <v>1100</v>
      </c>
      <c r="P1115">
        <v>900</v>
      </c>
      <c r="Q1115">
        <v>200</v>
      </c>
      <c r="R1115">
        <v>0</v>
      </c>
      <c r="S1115">
        <v>0</v>
      </c>
      <c r="T1115">
        <v>0</v>
      </c>
      <c r="U1115">
        <v>0</v>
      </c>
      <c r="V1115">
        <v>0</v>
      </c>
      <c r="W1115">
        <v>0</v>
      </c>
      <c r="X1115">
        <v>0</v>
      </c>
      <c r="Y1115">
        <v>1285.26</v>
      </c>
      <c r="Z1115">
        <f t="shared" si="35"/>
        <v>2385.2600000000002</v>
      </c>
    </row>
    <row r="1116" spans="1:26" x14ac:dyDescent="0.3">
      <c r="A1116">
        <v>1</v>
      </c>
      <c r="B1116">
        <v>90022</v>
      </c>
      <c r="C1116" t="s">
        <v>995</v>
      </c>
      <c r="D1116" t="s">
        <v>39</v>
      </c>
      <c r="E1116">
        <v>29397</v>
      </c>
      <c r="F1116" s="2">
        <v>42014</v>
      </c>
      <c r="G1116" s="2">
        <v>31879</v>
      </c>
      <c r="H1116">
        <v>38</v>
      </c>
      <c r="I1116" t="s">
        <v>27</v>
      </c>
      <c r="J1116" s="2"/>
      <c r="K1116" t="s">
        <v>28</v>
      </c>
      <c r="L1116">
        <v>42</v>
      </c>
      <c r="M1116" t="s">
        <v>59</v>
      </c>
      <c r="N1116" t="s">
        <v>33</v>
      </c>
      <c r="O1116">
        <f t="shared" si="34"/>
        <v>1100</v>
      </c>
      <c r="P1116">
        <v>900</v>
      </c>
      <c r="Q1116">
        <v>200</v>
      </c>
      <c r="R1116">
        <v>0</v>
      </c>
      <c r="S1116">
        <v>0</v>
      </c>
      <c r="T1116">
        <v>0</v>
      </c>
      <c r="U1116">
        <v>0</v>
      </c>
      <c r="V1116">
        <v>0</v>
      </c>
      <c r="W1116">
        <v>0</v>
      </c>
      <c r="X1116">
        <v>0</v>
      </c>
      <c r="Y1116">
        <v>1289.56</v>
      </c>
      <c r="Z1116">
        <f t="shared" si="35"/>
        <v>2389.56</v>
      </c>
    </row>
    <row r="1117" spans="1:26" x14ac:dyDescent="0.3">
      <c r="A1117">
        <v>1</v>
      </c>
      <c r="B1117">
        <v>90034</v>
      </c>
      <c r="C1117" t="s">
        <v>687</v>
      </c>
      <c r="D1117" t="s">
        <v>32</v>
      </c>
      <c r="E1117">
        <v>21268</v>
      </c>
      <c r="F1117" s="2">
        <v>42015</v>
      </c>
      <c r="G1117" s="2">
        <v>32666</v>
      </c>
      <c r="H1117">
        <v>36</v>
      </c>
      <c r="I1117" t="s">
        <v>27</v>
      </c>
      <c r="J1117" s="2"/>
      <c r="K1117" t="s">
        <v>28</v>
      </c>
      <c r="L1117">
        <v>42</v>
      </c>
      <c r="M1117" t="s">
        <v>680</v>
      </c>
      <c r="N1117" t="s">
        <v>121</v>
      </c>
      <c r="O1117">
        <f t="shared" si="34"/>
        <v>1000</v>
      </c>
      <c r="P1117">
        <v>800</v>
      </c>
      <c r="Q1117">
        <v>200</v>
      </c>
      <c r="R1117">
        <v>0</v>
      </c>
      <c r="S1117">
        <v>0</v>
      </c>
      <c r="T1117">
        <v>0</v>
      </c>
      <c r="U1117">
        <v>0</v>
      </c>
      <c r="V1117">
        <v>0</v>
      </c>
      <c r="W1117">
        <v>0</v>
      </c>
      <c r="X1117">
        <v>0</v>
      </c>
      <c r="Y1117">
        <v>1256.81</v>
      </c>
      <c r="Z1117">
        <f t="shared" si="35"/>
        <v>2256.81</v>
      </c>
    </row>
    <row r="1118" spans="1:26" x14ac:dyDescent="0.3">
      <c r="A1118">
        <v>1</v>
      </c>
      <c r="B1118">
        <v>90042</v>
      </c>
      <c r="C1118" t="s">
        <v>996</v>
      </c>
      <c r="D1118" t="s">
        <v>32</v>
      </c>
      <c r="E1118">
        <v>21268</v>
      </c>
      <c r="F1118" s="2">
        <v>42018</v>
      </c>
      <c r="G1118" s="2">
        <v>33781</v>
      </c>
      <c r="H1118">
        <v>33</v>
      </c>
      <c r="I1118" t="s">
        <v>27</v>
      </c>
      <c r="J1118" s="2"/>
      <c r="K1118" t="s">
        <v>28</v>
      </c>
      <c r="L1118">
        <v>30</v>
      </c>
      <c r="M1118" t="s">
        <v>142</v>
      </c>
      <c r="N1118" t="s">
        <v>317</v>
      </c>
      <c r="O1118">
        <f t="shared" si="34"/>
        <v>12000</v>
      </c>
      <c r="P1118">
        <v>6500</v>
      </c>
      <c r="Q1118">
        <v>600</v>
      </c>
      <c r="R1118">
        <v>2000</v>
      </c>
      <c r="S1118">
        <v>1000</v>
      </c>
      <c r="T1118">
        <v>0</v>
      </c>
      <c r="U1118">
        <v>0</v>
      </c>
      <c r="V1118">
        <v>2000</v>
      </c>
      <c r="W1118">
        <v>0</v>
      </c>
      <c r="X1118">
        <v>1900</v>
      </c>
      <c r="Y1118">
        <v>3669.44</v>
      </c>
      <c r="Z1118">
        <f t="shared" si="35"/>
        <v>15669.44</v>
      </c>
    </row>
    <row r="1119" spans="1:26" x14ac:dyDescent="0.3">
      <c r="A1119">
        <v>1</v>
      </c>
      <c r="B1119">
        <v>90053</v>
      </c>
      <c r="C1119" t="s">
        <v>744</v>
      </c>
      <c r="D1119" t="s">
        <v>32</v>
      </c>
      <c r="E1119">
        <v>21268</v>
      </c>
      <c r="F1119" s="2">
        <v>42020</v>
      </c>
      <c r="G1119" s="2">
        <v>31026</v>
      </c>
      <c r="H1119">
        <v>41</v>
      </c>
      <c r="I1119" t="s">
        <v>27</v>
      </c>
      <c r="J1119" s="2"/>
      <c r="K1119" t="s">
        <v>28</v>
      </c>
      <c r="L1119">
        <v>42</v>
      </c>
      <c r="M1119" t="s">
        <v>59</v>
      </c>
      <c r="N1119" t="s">
        <v>200</v>
      </c>
      <c r="O1119">
        <f t="shared" si="34"/>
        <v>1200</v>
      </c>
      <c r="P1119">
        <v>1000</v>
      </c>
      <c r="Q1119">
        <v>200</v>
      </c>
      <c r="R1119">
        <v>0</v>
      </c>
      <c r="S1119">
        <v>0</v>
      </c>
      <c r="T1119">
        <v>0</v>
      </c>
      <c r="U1119">
        <v>0</v>
      </c>
      <c r="V1119">
        <v>0</v>
      </c>
      <c r="W1119">
        <v>0</v>
      </c>
      <c r="X1119">
        <v>0</v>
      </c>
      <c r="Y1119">
        <v>1311.74</v>
      </c>
      <c r="Z1119">
        <f t="shared" si="35"/>
        <v>2511.7399999999998</v>
      </c>
    </row>
    <row r="1120" spans="1:26" x14ac:dyDescent="0.3">
      <c r="A1120">
        <v>1</v>
      </c>
      <c r="B1120">
        <v>90055</v>
      </c>
      <c r="C1120" t="s">
        <v>997</v>
      </c>
      <c r="D1120" t="s">
        <v>32</v>
      </c>
      <c r="E1120">
        <v>21277</v>
      </c>
      <c r="F1120" s="2">
        <v>42020</v>
      </c>
      <c r="G1120" s="2">
        <v>32417</v>
      </c>
      <c r="H1120">
        <v>37</v>
      </c>
      <c r="I1120" t="s">
        <v>27</v>
      </c>
      <c r="J1120" s="2"/>
      <c r="K1120" t="s">
        <v>28</v>
      </c>
      <c r="L1120">
        <v>42</v>
      </c>
      <c r="M1120" t="s">
        <v>59</v>
      </c>
      <c r="N1120" t="s">
        <v>200</v>
      </c>
      <c r="O1120">
        <f t="shared" si="34"/>
        <v>1100</v>
      </c>
      <c r="P1120">
        <v>900</v>
      </c>
      <c r="Q1120">
        <v>200</v>
      </c>
      <c r="R1120">
        <v>0</v>
      </c>
      <c r="S1120">
        <v>0</v>
      </c>
      <c r="T1120">
        <v>0</v>
      </c>
      <c r="U1120">
        <v>0</v>
      </c>
      <c r="V1120">
        <v>0</v>
      </c>
      <c r="W1120">
        <v>0</v>
      </c>
      <c r="X1120">
        <v>0</v>
      </c>
      <c r="Y1120">
        <v>1289.56</v>
      </c>
      <c r="Z1120">
        <f t="shared" si="35"/>
        <v>2389.56</v>
      </c>
    </row>
    <row r="1121" spans="1:26" x14ac:dyDescent="0.3">
      <c r="A1121">
        <v>1</v>
      </c>
      <c r="B1121">
        <v>90060</v>
      </c>
      <c r="C1121" t="s">
        <v>718</v>
      </c>
      <c r="D1121" t="s">
        <v>32</v>
      </c>
      <c r="E1121">
        <v>21268</v>
      </c>
      <c r="F1121" s="2">
        <v>42020</v>
      </c>
      <c r="G1121" s="2">
        <v>32509</v>
      </c>
      <c r="H1121">
        <v>36</v>
      </c>
      <c r="I1121" t="s">
        <v>27</v>
      </c>
      <c r="J1121" s="2"/>
      <c r="K1121" t="s">
        <v>28</v>
      </c>
      <c r="L1121">
        <v>42</v>
      </c>
      <c r="M1121" t="s">
        <v>59</v>
      </c>
      <c r="N1121" t="s">
        <v>200</v>
      </c>
      <c r="O1121">
        <f t="shared" si="34"/>
        <v>1100</v>
      </c>
      <c r="P1121">
        <v>900</v>
      </c>
      <c r="Q1121">
        <v>200</v>
      </c>
      <c r="R1121">
        <v>0</v>
      </c>
      <c r="S1121">
        <v>0</v>
      </c>
      <c r="T1121">
        <v>0</v>
      </c>
      <c r="U1121">
        <v>0</v>
      </c>
      <c r="V1121">
        <v>0</v>
      </c>
      <c r="W1121">
        <v>0</v>
      </c>
      <c r="X1121">
        <v>0</v>
      </c>
      <c r="Y1121">
        <v>1289.56</v>
      </c>
      <c r="Z1121">
        <f t="shared" si="35"/>
        <v>2389.56</v>
      </c>
    </row>
    <row r="1122" spans="1:26" x14ac:dyDescent="0.3">
      <c r="A1122">
        <v>1</v>
      </c>
      <c r="B1122">
        <v>90067</v>
      </c>
      <c r="C1122" t="s">
        <v>998</v>
      </c>
      <c r="D1122" t="s">
        <v>44</v>
      </c>
      <c r="E1122">
        <v>10029</v>
      </c>
      <c r="F1122" s="2">
        <v>42020</v>
      </c>
      <c r="G1122" s="2">
        <v>25930</v>
      </c>
      <c r="H1122">
        <v>55</v>
      </c>
      <c r="I1122" t="s">
        <v>27</v>
      </c>
      <c r="J1122" s="2"/>
      <c r="K1122" t="s">
        <v>28</v>
      </c>
      <c r="L1122">
        <v>42</v>
      </c>
      <c r="M1122" t="s">
        <v>680</v>
      </c>
      <c r="N1122" t="s">
        <v>121</v>
      </c>
      <c r="O1122">
        <f t="shared" si="34"/>
        <v>1000</v>
      </c>
      <c r="P1122">
        <v>800</v>
      </c>
      <c r="Q1122">
        <v>200</v>
      </c>
      <c r="R1122">
        <v>0</v>
      </c>
      <c r="S1122">
        <v>0</v>
      </c>
      <c r="T1122">
        <v>0</v>
      </c>
      <c r="U1122">
        <v>0</v>
      </c>
      <c r="V1122">
        <v>0</v>
      </c>
      <c r="W1122">
        <v>0</v>
      </c>
      <c r="X1122">
        <v>0</v>
      </c>
      <c r="Y1122">
        <v>1256.81</v>
      </c>
      <c r="Z1122">
        <f t="shared" si="35"/>
        <v>2256.81</v>
      </c>
    </row>
    <row r="1123" spans="1:26" x14ac:dyDescent="0.3">
      <c r="A1123">
        <v>1</v>
      </c>
      <c r="B1123">
        <v>90070</v>
      </c>
      <c r="C1123" t="s">
        <v>999</v>
      </c>
      <c r="D1123" t="s">
        <v>39</v>
      </c>
      <c r="E1123">
        <v>29398</v>
      </c>
      <c r="F1123" s="2">
        <v>42020</v>
      </c>
      <c r="G1123" s="2">
        <v>28228</v>
      </c>
      <c r="H1123">
        <v>48</v>
      </c>
      <c r="I1123" t="s">
        <v>27</v>
      </c>
      <c r="J1123" s="2"/>
      <c r="K1123" t="s">
        <v>28</v>
      </c>
      <c r="L1123">
        <v>42</v>
      </c>
      <c r="M1123" t="s">
        <v>680</v>
      </c>
      <c r="N1123" t="s">
        <v>121</v>
      </c>
      <c r="O1123">
        <f t="shared" si="34"/>
        <v>1000</v>
      </c>
      <c r="P1123">
        <v>800</v>
      </c>
      <c r="Q1123">
        <v>200</v>
      </c>
      <c r="R1123">
        <v>0</v>
      </c>
      <c r="S1123">
        <v>0</v>
      </c>
      <c r="T1123">
        <v>0</v>
      </c>
      <c r="U1123">
        <v>0</v>
      </c>
      <c r="V1123">
        <v>0</v>
      </c>
      <c r="W1123">
        <v>0</v>
      </c>
      <c r="X1123">
        <v>0</v>
      </c>
      <c r="Y1123">
        <v>1256.81</v>
      </c>
      <c r="Z1123">
        <f t="shared" si="35"/>
        <v>2256.81</v>
      </c>
    </row>
    <row r="1124" spans="1:26" x14ac:dyDescent="0.3">
      <c r="A1124">
        <v>1</v>
      </c>
      <c r="B1124">
        <v>90079</v>
      </c>
      <c r="C1124" t="s">
        <v>1000</v>
      </c>
      <c r="D1124" t="s">
        <v>39</v>
      </c>
      <c r="E1124">
        <v>29397</v>
      </c>
      <c r="F1124" s="2">
        <v>42022</v>
      </c>
      <c r="G1124" s="2">
        <v>30407</v>
      </c>
      <c r="H1124">
        <v>42</v>
      </c>
      <c r="I1124" t="s">
        <v>27</v>
      </c>
      <c r="J1124" s="2"/>
      <c r="K1124" t="s">
        <v>28</v>
      </c>
      <c r="L1124">
        <v>42</v>
      </c>
      <c r="M1124" t="s">
        <v>29</v>
      </c>
      <c r="N1124" t="s">
        <v>213</v>
      </c>
      <c r="O1124">
        <f t="shared" si="34"/>
        <v>2000</v>
      </c>
      <c r="P1124">
        <v>1300</v>
      </c>
      <c r="Q1124">
        <v>300</v>
      </c>
      <c r="R1124">
        <v>0</v>
      </c>
      <c r="S1124">
        <v>0</v>
      </c>
      <c r="T1124">
        <v>0</v>
      </c>
      <c r="U1124">
        <v>0</v>
      </c>
      <c r="V1124">
        <v>400</v>
      </c>
      <c r="W1124">
        <v>0</v>
      </c>
      <c r="X1124">
        <v>400</v>
      </c>
      <c r="Y1124">
        <v>1473.29</v>
      </c>
      <c r="Z1124">
        <f t="shared" si="35"/>
        <v>3473.29</v>
      </c>
    </row>
    <row r="1125" spans="1:26" x14ac:dyDescent="0.3">
      <c r="A1125">
        <v>1</v>
      </c>
      <c r="B1125">
        <v>90081</v>
      </c>
      <c r="C1125" t="s">
        <v>346</v>
      </c>
      <c r="D1125" t="s">
        <v>32</v>
      </c>
      <c r="E1125">
        <v>21268</v>
      </c>
      <c r="F1125" s="2">
        <v>41977</v>
      </c>
      <c r="G1125" s="2">
        <v>25370</v>
      </c>
      <c r="H1125">
        <v>56</v>
      </c>
      <c r="I1125" t="s">
        <v>27</v>
      </c>
      <c r="J1125" s="2"/>
      <c r="K1125" t="s">
        <v>28</v>
      </c>
      <c r="L1125">
        <v>30</v>
      </c>
      <c r="M1125" t="s">
        <v>93</v>
      </c>
      <c r="N1125" t="s">
        <v>109</v>
      </c>
      <c r="O1125">
        <f t="shared" si="34"/>
        <v>7500</v>
      </c>
      <c r="P1125">
        <v>4500</v>
      </c>
      <c r="Q1125">
        <v>450</v>
      </c>
      <c r="R1125">
        <v>1125</v>
      </c>
      <c r="S1125">
        <v>540</v>
      </c>
      <c r="T1125">
        <v>0</v>
      </c>
      <c r="U1125">
        <v>0</v>
      </c>
      <c r="V1125">
        <v>0</v>
      </c>
      <c r="W1125">
        <v>0</v>
      </c>
      <c r="X1125">
        <v>885</v>
      </c>
      <c r="Y1125">
        <v>2721.9</v>
      </c>
      <c r="Z1125">
        <f t="shared" si="35"/>
        <v>10221.9</v>
      </c>
    </row>
    <row r="1126" spans="1:26" x14ac:dyDescent="0.3">
      <c r="A1126">
        <v>1</v>
      </c>
      <c r="B1126">
        <v>90082</v>
      </c>
      <c r="C1126" t="s">
        <v>1001</v>
      </c>
      <c r="D1126" t="s">
        <v>32</v>
      </c>
      <c r="E1126">
        <v>21268</v>
      </c>
      <c r="F1126" s="2">
        <v>42022</v>
      </c>
      <c r="G1126" s="2">
        <v>32151</v>
      </c>
      <c r="H1126">
        <v>37</v>
      </c>
      <c r="I1126" t="s">
        <v>27</v>
      </c>
      <c r="J1126" s="2"/>
      <c r="K1126" t="s">
        <v>28</v>
      </c>
      <c r="L1126">
        <v>42</v>
      </c>
      <c r="M1126" t="s">
        <v>59</v>
      </c>
      <c r="N1126" t="s">
        <v>51</v>
      </c>
      <c r="O1126">
        <f t="shared" si="34"/>
        <v>1200</v>
      </c>
      <c r="P1126">
        <v>1000</v>
      </c>
      <c r="Q1126">
        <v>200</v>
      </c>
      <c r="R1126">
        <v>0</v>
      </c>
      <c r="S1126">
        <v>0</v>
      </c>
      <c r="T1126">
        <v>0</v>
      </c>
      <c r="U1126">
        <v>0</v>
      </c>
      <c r="V1126">
        <v>0</v>
      </c>
      <c r="W1126">
        <v>0</v>
      </c>
      <c r="X1126">
        <v>0</v>
      </c>
      <c r="Y1126">
        <v>1311.74</v>
      </c>
      <c r="Z1126">
        <f t="shared" si="35"/>
        <v>2511.7399999999998</v>
      </c>
    </row>
    <row r="1127" spans="1:26" x14ac:dyDescent="0.3">
      <c r="A1127">
        <v>1</v>
      </c>
      <c r="B1127">
        <v>90089</v>
      </c>
      <c r="C1127" t="s">
        <v>1002</v>
      </c>
      <c r="D1127" t="s">
        <v>39</v>
      </c>
      <c r="E1127">
        <v>29398</v>
      </c>
      <c r="F1127" s="2">
        <v>42027</v>
      </c>
      <c r="G1127" s="2">
        <v>29290</v>
      </c>
      <c r="H1127">
        <v>45</v>
      </c>
      <c r="I1127" t="s">
        <v>27</v>
      </c>
      <c r="J1127" s="2"/>
      <c r="K1127" t="s">
        <v>28</v>
      </c>
      <c r="L1127">
        <v>42</v>
      </c>
      <c r="M1127" t="s">
        <v>59</v>
      </c>
      <c r="N1127" t="s">
        <v>51</v>
      </c>
      <c r="O1127">
        <f t="shared" si="34"/>
        <v>1200</v>
      </c>
      <c r="P1127">
        <v>1000</v>
      </c>
      <c r="Q1127">
        <v>200</v>
      </c>
      <c r="R1127">
        <v>0</v>
      </c>
      <c r="S1127">
        <v>0</v>
      </c>
      <c r="T1127">
        <v>0</v>
      </c>
      <c r="U1127">
        <v>0</v>
      </c>
      <c r="V1127">
        <v>100</v>
      </c>
      <c r="W1127">
        <v>0</v>
      </c>
      <c r="X1127">
        <v>0</v>
      </c>
      <c r="Y1127">
        <v>1311.74</v>
      </c>
      <c r="Z1127">
        <f t="shared" si="35"/>
        <v>2511.7399999999998</v>
      </c>
    </row>
    <row r="1128" spans="1:26" x14ac:dyDescent="0.3">
      <c r="A1128">
        <v>1</v>
      </c>
      <c r="B1128">
        <v>90091</v>
      </c>
      <c r="C1128" t="s">
        <v>1003</v>
      </c>
      <c r="D1128" t="s">
        <v>39</v>
      </c>
      <c r="E1128">
        <v>29399</v>
      </c>
      <c r="F1128" s="2">
        <v>42027</v>
      </c>
      <c r="G1128" s="2">
        <v>28903</v>
      </c>
      <c r="H1128">
        <v>46</v>
      </c>
      <c r="I1128" t="s">
        <v>27</v>
      </c>
      <c r="J1128" s="2"/>
      <c r="K1128" t="s">
        <v>28</v>
      </c>
      <c r="L1128">
        <v>42</v>
      </c>
      <c r="M1128" t="s">
        <v>70</v>
      </c>
      <c r="N1128" t="s">
        <v>36</v>
      </c>
      <c r="O1128">
        <f t="shared" si="34"/>
        <v>1800</v>
      </c>
      <c r="P1128">
        <v>1500</v>
      </c>
      <c r="Q1128">
        <v>300</v>
      </c>
      <c r="R1128">
        <v>0</v>
      </c>
      <c r="S1128">
        <v>0</v>
      </c>
      <c r="T1128">
        <v>0</v>
      </c>
      <c r="U1128">
        <v>0</v>
      </c>
      <c r="V1128">
        <v>0</v>
      </c>
      <c r="W1128">
        <v>0</v>
      </c>
      <c r="X1128">
        <v>0</v>
      </c>
      <c r="Y1128">
        <v>1485.75</v>
      </c>
      <c r="Z1128">
        <f t="shared" si="35"/>
        <v>3285.75</v>
      </c>
    </row>
    <row r="1129" spans="1:26" x14ac:dyDescent="0.3">
      <c r="A1129">
        <v>1</v>
      </c>
      <c r="B1129">
        <v>90099</v>
      </c>
      <c r="C1129" t="s">
        <v>1004</v>
      </c>
      <c r="D1129" t="s">
        <v>32</v>
      </c>
      <c r="E1129">
        <v>21281</v>
      </c>
      <c r="F1129" s="2">
        <v>42031</v>
      </c>
      <c r="G1129" s="2">
        <v>31055</v>
      </c>
      <c r="H1129">
        <v>40</v>
      </c>
      <c r="I1129" t="s">
        <v>27</v>
      </c>
      <c r="J1129" s="2"/>
      <c r="K1129" t="s">
        <v>28</v>
      </c>
      <c r="L1129">
        <v>42</v>
      </c>
      <c r="M1129" t="s">
        <v>29</v>
      </c>
      <c r="N1129" t="s">
        <v>51</v>
      </c>
      <c r="O1129">
        <f t="shared" si="34"/>
        <v>1100</v>
      </c>
      <c r="P1129">
        <v>900</v>
      </c>
      <c r="Q1129">
        <v>200</v>
      </c>
      <c r="R1129">
        <v>0</v>
      </c>
      <c r="S1129">
        <v>0</v>
      </c>
      <c r="T1129">
        <v>0</v>
      </c>
      <c r="U1129">
        <v>0</v>
      </c>
      <c r="V1129">
        <v>0</v>
      </c>
      <c r="W1129">
        <v>0</v>
      </c>
      <c r="X1129">
        <v>0</v>
      </c>
      <c r="Y1129">
        <v>1285.26</v>
      </c>
      <c r="Z1129">
        <f t="shared" si="35"/>
        <v>2385.2600000000002</v>
      </c>
    </row>
    <row r="1130" spans="1:26" x14ac:dyDescent="0.3">
      <c r="A1130">
        <v>1</v>
      </c>
      <c r="B1130">
        <v>90115</v>
      </c>
      <c r="C1130" t="s">
        <v>1005</v>
      </c>
      <c r="D1130" t="s">
        <v>32</v>
      </c>
      <c r="E1130">
        <v>21268</v>
      </c>
      <c r="F1130" s="2">
        <v>42030</v>
      </c>
      <c r="G1130" s="2">
        <v>28318</v>
      </c>
      <c r="H1130">
        <v>48</v>
      </c>
      <c r="I1130" t="s">
        <v>27</v>
      </c>
      <c r="J1130" s="2"/>
      <c r="K1130" t="s">
        <v>28</v>
      </c>
      <c r="L1130">
        <v>42</v>
      </c>
      <c r="M1130" t="s">
        <v>59</v>
      </c>
      <c r="N1130" t="s">
        <v>100</v>
      </c>
      <c r="O1130">
        <f t="shared" si="34"/>
        <v>1300</v>
      </c>
      <c r="P1130">
        <v>1100</v>
      </c>
      <c r="Q1130">
        <v>200</v>
      </c>
      <c r="R1130">
        <v>0</v>
      </c>
      <c r="S1130">
        <v>0</v>
      </c>
      <c r="T1130">
        <v>0</v>
      </c>
      <c r="U1130">
        <v>0</v>
      </c>
      <c r="V1130">
        <v>0</v>
      </c>
      <c r="W1130">
        <v>0</v>
      </c>
      <c r="X1130">
        <v>0</v>
      </c>
      <c r="Y1130">
        <v>1333.93</v>
      </c>
      <c r="Z1130">
        <f t="shared" si="35"/>
        <v>2633.9300000000003</v>
      </c>
    </row>
    <row r="1131" spans="1:26" x14ac:dyDescent="0.3">
      <c r="A1131">
        <v>1</v>
      </c>
      <c r="B1131">
        <v>90127</v>
      </c>
      <c r="C1131" t="s">
        <v>964</v>
      </c>
      <c r="D1131" t="s">
        <v>32</v>
      </c>
      <c r="E1131">
        <v>21280</v>
      </c>
      <c r="F1131" s="2">
        <v>42032</v>
      </c>
      <c r="G1131" s="2">
        <v>32143</v>
      </c>
      <c r="H1131">
        <v>37</v>
      </c>
      <c r="I1131" t="s">
        <v>27</v>
      </c>
      <c r="J1131" s="2"/>
      <c r="K1131" t="s">
        <v>28</v>
      </c>
      <c r="L1131">
        <v>42</v>
      </c>
      <c r="M1131" t="s">
        <v>59</v>
      </c>
      <c r="N1131" t="s">
        <v>200</v>
      </c>
      <c r="O1131">
        <f t="shared" si="34"/>
        <v>1100</v>
      </c>
      <c r="P1131">
        <v>900</v>
      </c>
      <c r="Q1131">
        <v>200</v>
      </c>
      <c r="R1131">
        <v>0</v>
      </c>
      <c r="S1131">
        <v>0</v>
      </c>
      <c r="T1131">
        <v>0</v>
      </c>
      <c r="U1131">
        <v>0</v>
      </c>
      <c r="V1131">
        <v>0</v>
      </c>
      <c r="W1131">
        <v>0</v>
      </c>
      <c r="X1131">
        <v>0</v>
      </c>
      <c r="Y1131">
        <v>1289.56</v>
      </c>
      <c r="Z1131">
        <f t="shared" si="35"/>
        <v>2389.56</v>
      </c>
    </row>
    <row r="1132" spans="1:26" x14ac:dyDescent="0.3">
      <c r="A1132">
        <v>1</v>
      </c>
      <c r="B1132">
        <v>90130</v>
      </c>
      <c r="C1132" t="s">
        <v>1006</v>
      </c>
      <c r="D1132" t="s">
        <v>32</v>
      </c>
      <c r="E1132">
        <v>21268</v>
      </c>
      <c r="F1132" s="2">
        <v>42032</v>
      </c>
      <c r="G1132" s="2">
        <v>30324</v>
      </c>
      <c r="H1132">
        <v>42</v>
      </c>
      <c r="I1132" t="s">
        <v>27</v>
      </c>
      <c r="J1132" s="2"/>
      <c r="K1132" t="s">
        <v>28</v>
      </c>
      <c r="L1132">
        <v>42</v>
      </c>
      <c r="M1132" t="s">
        <v>59</v>
      </c>
      <c r="N1132" t="s">
        <v>200</v>
      </c>
      <c r="O1132">
        <f t="shared" si="34"/>
        <v>1200</v>
      </c>
      <c r="P1132">
        <v>1000</v>
      </c>
      <c r="Q1132">
        <v>200</v>
      </c>
      <c r="R1132">
        <v>0</v>
      </c>
      <c r="S1132">
        <v>0</v>
      </c>
      <c r="T1132">
        <v>0</v>
      </c>
      <c r="U1132">
        <v>0</v>
      </c>
      <c r="V1132">
        <v>0</v>
      </c>
      <c r="W1132">
        <v>0</v>
      </c>
      <c r="X1132">
        <v>0</v>
      </c>
      <c r="Y1132">
        <v>1311.74</v>
      </c>
      <c r="Z1132">
        <f t="shared" si="35"/>
        <v>2511.7399999999998</v>
      </c>
    </row>
    <row r="1133" spans="1:26" x14ac:dyDescent="0.3">
      <c r="A1133">
        <v>1</v>
      </c>
      <c r="B1133">
        <v>90135</v>
      </c>
      <c r="C1133" t="s">
        <v>385</v>
      </c>
      <c r="D1133" t="s">
        <v>32</v>
      </c>
      <c r="E1133">
        <v>21268</v>
      </c>
      <c r="F1133" s="2">
        <v>42036</v>
      </c>
      <c r="G1133" s="2">
        <v>32665</v>
      </c>
      <c r="H1133">
        <v>36</v>
      </c>
      <c r="I1133" t="s">
        <v>27</v>
      </c>
      <c r="J1133" s="2"/>
      <c r="K1133" t="s">
        <v>28</v>
      </c>
      <c r="L1133">
        <v>42</v>
      </c>
      <c r="M1133" t="s">
        <v>29</v>
      </c>
      <c r="N1133" t="s">
        <v>106</v>
      </c>
      <c r="O1133">
        <f t="shared" si="34"/>
        <v>1100</v>
      </c>
      <c r="P1133">
        <v>900</v>
      </c>
      <c r="Q1133">
        <v>200</v>
      </c>
      <c r="R1133">
        <v>0</v>
      </c>
      <c r="S1133">
        <v>0</v>
      </c>
      <c r="T1133">
        <v>0</v>
      </c>
      <c r="U1133">
        <v>0</v>
      </c>
      <c r="V1133">
        <v>0</v>
      </c>
      <c r="W1133">
        <v>0</v>
      </c>
      <c r="X1133">
        <v>0</v>
      </c>
      <c r="Y1133">
        <v>1285.26</v>
      </c>
      <c r="Z1133">
        <f t="shared" si="35"/>
        <v>2385.2600000000002</v>
      </c>
    </row>
    <row r="1134" spans="1:26" x14ac:dyDescent="0.3">
      <c r="A1134">
        <v>1</v>
      </c>
      <c r="B1134">
        <v>90139</v>
      </c>
      <c r="C1134" t="s">
        <v>1007</v>
      </c>
      <c r="D1134" t="s">
        <v>32</v>
      </c>
      <c r="E1134">
        <v>21268</v>
      </c>
      <c r="F1134" s="2">
        <v>42037</v>
      </c>
      <c r="G1134" s="2">
        <v>33501</v>
      </c>
      <c r="H1134">
        <v>34</v>
      </c>
      <c r="I1134" t="s">
        <v>27</v>
      </c>
      <c r="J1134" s="2"/>
      <c r="K1134" t="s">
        <v>28</v>
      </c>
      <c r="L1134">
        <v>42</v>
      </c>
      <c r="M1134" t="s">
        <v>29</v>
      </c>
      <c r="N1134" t="s">
        <v>51</v>
      </c>
      <c r="O1134">
        <f t="shared" si="34"/>
        <v>1100</v>
      </c>
      <c r="P1134">
        <v>900</v>
      </c>
      <c r="Q1134">
        <v>200</v>
      </c>
      <c r="R1134">
        <v>0</v>
      </c>
      <c r="S1134">
        <v>0</v>
      </c>
      <c r="T1134">
        <v>0</v>
      </c>
      <c r="U1134">
        <v>0</v>
      </c>
      <c r="V1134">
        <v>0</v>
      </c>
      <c r="W1134">
        <v>0</v>
      </c>
      <c r="X1134">
        <v>0</v>
      </c>
      <c r="Y1134">
        <v>1285.26</v>
      </c>
      <c r="Z1134">
        <f t="shared" si="35"/>
        <v>2385.2600000000002</v>
      </c>
    </row>
    <row r="1135" spans="1:26" x14ac:dyDescent="0.3">
      <c r="A1135">
        <v>1</v>
      </c>
      <c r="B1135">
        <v>90144</v>
      </c>
      <c r="C1135" t="s">
        <v>1008</v>
      </c>
      <c r="D1135" t="s">
        <v>39</v>
      </c>
      <c r="E1135">
        <v>29398</v>
      </c>
      <c r="F1135" s="2">
        <v>42038</v>
      </c>
      <c r="G1135" s="2">
        <v>28916</v>
      </c>
      <c r="H1135">
        <v>46</v>
      </c>
      <c r="I1135" t="s">
        <v>27</v>
      </c>
      <c r="J1135" s="2"/>
      <c r="K1135" t="s">
        <v>28</v>
      </c>
      <c r="L1135">
        <v>42</v>
      </c>
      <c r="M1135" t="s">
        <v>59</v>
      </c>
      <c r="N1135" t="s">
        <v>33</v>
      </c>
      <c r="O1135">
        <f t="shared" si="34"/>
        <v>1200</v>
      </c>
      <c r="P1135">
        <v>1000</v>
      </c>
      <c r="Q1135">
        <v>200</v>
      </c>
      <c r="R1135">
        <v>0</v>
      </c>
      <c r="S1135">
        <v>0</v>
      </c>
      <c r="T1135">
        <v>0</v>
      </c>
      <c r="U1135">
        <v>0</v>
      </c>
      <c r="V1135">
        <v>0</v>
      </c>
      <c r="W1135">
        <v>0</v>
      </c>
      <c r="X1135">
        <v>0</v>
      </c>
      <c r="Y1135">
        <v>1311.74</v>
      </c>
      <c r="Z1135">
        <f t="shared" si="35"/>
        <v>2511.7399999999998</v>
      </c>
    </row>
    <row r="1136" spans="1:26" x14ac:dyDescent="0.3">
      <c r="A1136">
        <v>1</v>
      </c>
      <c r="B1136">
        <v>90145</v>
      </c>
      <c r="C1136" t="s">
        <v>25</v>
      </c>
      <c r="D1136" t="s">
        <v>32</v>
      </c>
      <c r="E1136">
        <v>21280</v>
      </c>
      <c r="F1136" s="2">
        <v>42037</v>
      </c>
      <c r="G1136" s="2">
        <v>33001</v>
      </c>
      <c r="H1136">
        <v>35</v>
      </c>
      <c r="I1136" t="s">
        <v>27</v>
      </c>
      <c r="J1136" s="2"/>
      <c r="K1136" t="s">
        <v>28</v>
      </c>
      <c r="L1136">
        <v>42</v>
      </c>
      <c r="M1136" t="s">
        <v>29</v>
      </c>
      <c r="N1136" t="s">
        <v>51</v>
      </c>
      <c r="O1136">
        <f t="shared" si="34"/>
        <v>1100</v>
      </c>
      <c r="P1136">
        <v>900</v>
      </c>
      <c r="Q1136">
        <v>200</v>
      </c>
      <c r="R1136">
        <v>0</v>
      </c>
      <c r="S1136">
        <v>0</v>
      </c>
      <c r="T1136">
        <v>0</v>
      </c>
      <c r="U1136">
        <v>0</v>
      </c>
      <c r="V1136">
        <v>0</v>
      </c>
      <c r="W1136">
        <v>0</v>
      </c>
      <c r="X1136">
        <v>0</v>
      </c>
      <c r="Y1136">
        <v>1285.26</v>
      </c>
      <c r="Z1136">
        <f t="shared" si="35"/>
        <v>2385.2600000000002</v>
      </c>
    </row>
    <row r="1137" spans="1:26" x14ac:dyDescent="0.3">
      <c r="A1137">
        <v>1</v>
      </c>
      <c r="B1137">
        <v>90151</v>
      </c>
      <c r="C1137" t="s">
        <v>1009</v>
      </c>
      <c r="D1137" t="s">
        <v>32</v>
      </c>
      <c r="E1137">
        <v>21281</v>
      </c>
      <c r="F1137" s="2">
        <v>42037</v>
      </c>
      <c r="G1137" s="2">
        <v>33151</v>
      </c>
      <c r="H1137">
        <v>35</v>
      </c>
      <c r="I1137" t="s">
        <v>27</v>
      </c>
      <c r="J1137" s="2"/>
      <c r="K1137" t="s">
        <v>28</v>
      </c>
      <c r="L1137">
        <v>42</v>
      </c>
      <c r="M1137" t="s">
        <v>29</v>
      </c>
      <c r="N1137" t="s">
        <v>51</v>
      </c>
      <c r="O1137">
        <f t="shared" si="34"/>
        <v>1200</v>
      </c>
      <c r="P1137">
        <v>1000</v>
      </c>
      <c r="Q1137">
        <v>200</v>
      </c>
      <c r="R1137">
        <v>0</v>
      </c>
      <c r="S1137">
        <v>0</v>
      </c>
      <c r="T1137">
        <v>0</v>
      </c>
      <c r="U1137">
        <v>0</v>
      </c>
      <c r="V1137">
        <v>0</v>
      </c>
      <c r="W1137">
        <v>0</v>
      </c>
      <c r="X1137">
        <v>0</v>
      </c>
      <c r="Y1137">
        <v>1307.44</v>
      </c>
      <c r="Z1137">
        <f t="shared" si="35"/>
        <v>2507.44</v>
      </c>
    </row>
    <row r="1138" spans="1:26" x14ac:dyDescent="0.3">
      <c r="A1138">
        <v>1</v>
      </c>
      <c r="B1138">
        <v>90168</v>
      </c>
      <c r="C1138" t="s">
        <v>99</v>
      </c>
      <c r="D1138" t="s">
        <v>32</v>
      </c>
      <c r="E1138">
        <v>21268</v>
      </c>
      <c r="F1138" s="2">
        <v>42038</v>
      </c>
      <c r="G1138" s="2">
        <v>34244</v>
      </c>
      <c r="H1138">
        <v>32</v>
      </c>
      <c r="I1138" t="s">
        <v>27</v>
      </c>
      <c r="J1138" s="2"/>
      <c r="K1138" t="s">
        <v>28</v>
      </c>
      <c r="L1138">
        <v>42</v>
      </c>
      <c r="M1138" t="s">
        <v>59</v>
      </c>
      <c r="N1138" t="s">
        <v>200</v>
      </c>
      <c r="O1138">
        <f t="shared" si="34"/>
        <v>1200</v>
      </c>
      <c r="P1138">
        <v>1000</v>
      </c>
      <c r="Q1138">
        <v>200</v>
      </c>
      <c r="R1138">
        <v>0</v>
      </c>
      <c r="S1138">
        <v>0</v>
      </c>
      <c r="T1138">
        <v>0</v>
      </c>
      <c r="U1138">
        <v>0</v>
      </c>
      <c r="V1138">
        <v>0</v>
      </c>
      <c r="W1138">
        <v>0</v>
      </c>
      <c r="X1138">
        <v>0</v>
      </c>
      <c r="Y1138">
        <v>1311.74</v>
      </c>
      <c r="Z1138">
        <f t="shared" si="35"/>
        <v>2511.7399999999998</v>
      </c>
    </row>
    <row r="1139" spans="1:26" x14ac:dyDescent="0.3">
      <c r="A1139">
        <v>1</v>
      </c>
      <c r="B1139">
        <v>90172</v>
      </c>
      <c r="C1139" t="s">
        <v>1010</v>
      </c>
      <c r="D1139" t="s">
        <v>39</v>
      </c>
      <c r="E1139">
        <v>29397</v>
      </c>
      <c r="F1139" s="2">
        <v>42038</v>
      </c>
      <c r="G1139" s="2">
        <v>31630</v>
      </c>
      <c r="H1139">
        <v>39</v>
      </c>
      <c r="I1139" t="s">
        <v>27</v>
      </c>
      <c r="J1139" s="2"/>
      <c r="K1139" t="s">
        <v>28</v>
      </c>
      <c r="L1139">
        <v>42</v>
      </c>
      <c r="M1139" t="s">
        <v>59</v>
      </c>
      <c r="N1139" t="s">
        <v>200</v>
      </c>
      <c r="O1139">
        <f t="shared" si="34"/>
        <v>1200</v>
      </c>
      <c r="P1139">
        <v>1000</v>
      </c>
      <c r="Q1139">
        <v>200</v>
      </c>
      <c r="R1139">
        <v>0</v>
      </c>
      <c r="S1139">
        <v>0</v>
      </c>
      <c r="T1139">
        <v>0</v>
      </c>
      <c r="U1139">
        <v>0</v>
      </c>
      <c r="V1139">
        <v>0</v>
      </c>
      <c r="W1139">
        <v>0</v>
      </c>
      <c r="X1139">
        <v>0</v>
      </c>
      <c r="Y1139">
        <v>1311.74</v>
      </c>
      <c r="Z1139">
        <f t="shared" si="35"/>
        <v>2511.7399999999998</v>
      </c>
    </row>
    <row r="1140" spans="1:26" x14ac:dyDescent="0.3">
      <c r="A1140">
        <v>1</v>
      </c>
      <c r="B1140">
        <v>90184</v>
      </c>
      <c r="C1140" t="s">
        <v>913</v>
      </c>
      <c r="D1140" t="s">
        <v>39</v>
      </c>
      <c r="E1140">
        <v>29398</v>
      </c>
      <c r="F1140" s="2">
        <v>42039</v>
      </c>
      <c r="G1140" s="2">
        <v>28491</v>
      </c>
      <c r="H1140">
        <v>47</v>
      </c>
      <c r="I1140" t="s">
        <v>27</v>
      </c>
      <c r="J1140" s="2"/>
      <c r="K1140" t="s">
        <v>28</v>
      </c>
      <c r="L1140">
        <v>42</v>
      </c>
      <c r="M1140" t="s">
        <v>59</v>
      </c>
      <c r="N1140" t="s">
        <v>51</v>
      </c>
      <c r="O1140">
        <f t="shared" si="34"/>
        <v>1200</v>
      </c>
      <c r="P1140">
        <v>1000</v>
      </c>
      <c r="Q1140">
        <v>200</v>
      </c>
      <c r="R1140">
        <v>0</v>
      </c>
      <c r="S1140">
        <v>0</v>
      </c>
      <c r="T1140">
        <v>0</v>
      </c>
      <c r="U1140">
        <v>0</v>
      </c>
      <c r="V1140">
        <v>0</v>
      </c>
      <c r="W1140">
        <v>0</v>
      </c>
      <c r="X1140">
        <v>0</v>
      </c>
      <c r="Y1140">
        <v>1311.74</v>
      </c>
      <c r="Z1140">
        <f t="shared" si="35"/>
        <v>2511.7399999999998</v>
      </c>
    </row>
    <row r="1141" spans="1:26" x14ac:dyDescent="0.3">
      <c r="A1141">
        <v>1</v>
      </c>
      <c r="B1141">
        <v>90200</v>
      </c>
      <c r="C1141" t="s">
        <v>742</v>
      </c>
      <c r="D1141" t="s">
        <v>32</v>
      </c>
      <c r="E1141">
        <v>21268</v>
      </c>
      <c r="F1141" s="2">
        <v>42043</v>
      </c>
      <c r="G1141" s="2">
        <v>31959</v>
      </c>
      <c r="H1141">
        <v>38</v>
      </c>
      <c r="I1141" t="s">
        <v>27</v>
      </c>
      <c r="J1141" s="2"/>
      <c r="K1141" t="s">
        <v>28</v>
      </c>
      <c r="L1141">
        <v>42</v>
      </c>
      <c r="M1141" t="s">
        <v>59</v>
      </c>
      <c r="N1141" t="s">
        <v>200</v>
      </c>
      <c r="O1141">
        <f t="shared" si="34"/>
        <v>1200</v>
      </c>
      <c r="P1141">
        <v>1000</v>
      </c>
      <c r="Q1141">
        <v>200</v>
      </c>
      <c r="R1141">
        <v>0</v>
      </c>
      <c r="S1141">
        <v>0</v>
      </c>
      <c r="T1141">
        <v>0</v>
      </c>
      <c r="U1141">
        <v>0</v>
      </c>
      <c r="V1141">
        <v>0</v>
      </c>
      <c r="W1141">
        <v>0</v>
      </c>
      <c r="X1141">
        <v>0</v>
      </c>
      <c r="Y1141">
        <v>1311.74</v>
      </c>
      <c r="Z1141">
        <f t="shared" si="35"/>
        <v>2511.7399999999998</v>
      </c>
    </row>
    <row r="1142" spans="1:26" x14ac:dyDescent="0.3">
      <c r="A1142">
        <v>1</v>
      </c>
      <c r="B1142">
        <v>90207</v>
      </c>
      <c r="C1142" t="s">
        <v>193</v>
      </c>
      <c r="D1142" t="s">
        <v>32</v>
      </c>
      <c r="E1142">
        <v>21268</v>
      </c>
      <c r="F1142" s="2">
        <v>42041</v>
      </c>
      <c r="G1142" s="2">
        <v>32920</v>
      </c>
      <c r="H1142">
        <v>35</v>
      </c>
      <c r="I1142" t="s">
        <v>27</v>
      </c>
      <c r="J1142" s="2"/>
      <c r="K1142" t="s">
        <v>28</v>
      </c>
      <c r="L1142">
        <v>42</v>
      </c>
      <c r="M1142" t="s">
        <v>29</v>
      </c>
      <c r="N1142" t="s">
        <v>213</v>
      </c>
      <c r="O1142">
        <f t="shared" si="34"/>
        <v>1500</v>
      </c>
      <c r="P1142">
        <v>1200</v>
      </c>
      <c r="Q1142">
        <v>300</v>
      </c>
      <c r="R1142">
        <v>0</v>
      </c>
      <c r="S1142">
        <v>0</v>
      </c>
      <c r="T1142">
        <v>0</v>
      </c>
      <c r="U1142">
        <v>0</v>
      </c>
      <c r="V1142">
        <v>0</v>
      </c>
      <c r="W1142">
        <v>0</v>
      </c>
      <c r="X1142">
        <v>0</v>
      </c>
      <c r="Y1142">
        <v>1371.68</v>
      </c>
      <c r="Z1142">
        <f t="shared" si="35"/>
        <v>2871.6800000000003</v>
      </c>
    </row>
    <row r="1143" spans="1:26" x14ac:dyDescent="0.3">
      <c r="A1143">
        <v>1</v>
      </c>
      <c r="B1143">
        <v>82818</v>
      </c>
      <c r="C1143" t="s">
        <v>489</v>
      </c>
      <c r="D1143" t="s">
        <v>32</v>
      </c>
      <c r="E1143">
        <v>21280</v>
      </c>
      <c r="F1143" s="2">
        <v>38059</v>
      </c>
      <c r="G1143" s="2">
        <v>27760</v>
      </c>
      <c r="H1143">
        <v>49</v>
      </c>
      <c r="I1143" t="s">
        <v>27</v>
      </c>
      <c r="J1143" s="2"/>
      <c r="K1143" t="s">
        <v>28</v>
      </c>
      <c r="L1143">
        <v>30</v>
      </c>
      <c r="M1143" t="s">
        <v>112</v>
      </c>
      <c r="N1143" t="s">
        <v>490</v>
      </c>
      <c r="O1143">
        <f t="shared" si="34"/>
        <v>10000</v>
      </c>
      <c r="P1143">
        <v>4450</v>
      </c>
      <c r="Q1143">
        <v>400</v>
      </c>
      <c r="R1143">
        <v>1150</v>
      </c>
      <c r="S1143">
        <v>350</v>
      </c>
      <c r="T1143">
        <v>0</v>
      </c>
      <c r="U1143">
        <v>250</v>
      </c>
      <c r="V1143">
        <v>1500</v>
      </c>
      <c r="W1143">
        <v>0</v>
      </c>
      <c r="X1143">
        <v>3400</v>
      </c>
      <c r="Y1143">
        <v>3243.46</v>
      </c>
      <c r="Z1143">
        <f t="shared" si="35"/>
        <v>13243.46</v>
      </c>
    </row>
    <row r="1144" spans="1:26" x14ac:dyDescent="0.3">
      <c r="A1144">
        <v>1</v>
      </c>
      <c r="B1144">
        <v>90217</v>
      </c>
      <c r="C1144" t="s">
        <v>1012</v>
      </c>
      <c r="D1144" t="s">
        <v>32</v>
      </c>
      <c r="E1144">
        <v>21281</v>
      </c>
      <c r="F1144" s="2">
        <v>42046</v>
      </c>
      <c r="G1144" s="2">
        <v>34062</v>
      </c>
      <c r="H1144">
        <v>32</v>
      </c>
      <c r="I1144" t="s">
        <v>27</v>
      </c>
      <c r="J1144" s="2"/>
      <c r="K1144" t="s">
        <v>28</v>
      </c>
      <c r="L1144">
        <v>42</v>
      </c>
      <c r="M1144" t="s">
        <v>29</v>
      </c>
      <c r="N1144" t="s">
        <v>51</v>
      </c>
      <c r="O1144">
        <f t="shared" si="34"/>
        <v>1100</v>
      </c>
      <c r="P1144">
        <v>900</v>
      </c>
      <c r="Q1144">
        <v>200</v>
      </c>
      <c r="R1144">
        <v>0</v>
      </c>
      <c r="S1144">
        <v>0</v>
      </c>
      <c r="T1144">
        <v>0</v>
      </c>
      <c r="U1144">
        <v>0</v>
      </c>
      <c r="V1144">
        <v>0</v>
      </c>
      <c r="W1144">
        <v>0</v>
      </c>
      <c r="X1144">
        <v>0</v>
      </c>
      <c r="Y1144">
        <v>1285.26</v>
      </c>
      <c r="Z1144">
        <f t="shared" si="35"/>
        <v>2385.2600000000002</v>
      </c>
    </row>
    <row r="1145" spans="1:26" x14ac:dyDescent="0.3">
      <c r="A1145">
        <v>1</v>
      </c>
      <c r="B1145">
        <v>90220</v>
      </c>
      <c r="C1145" t="s">
        <v>786</v>
      </c>
      <c r="D1145" t="s">
        <v>44</v>
      </c>
      <c r="E1145">
        <v>10025</v>
      </c>
      <c r="F1145" s="2">
        <v>42046</v>
      </c>
      <c r="G1145" s="2">
        <v>32179</v>
      </c>
      <c r="H1145">
        <v>37</v>
      </c>
      <c r="I1145" t="s">
        <v>27</v>
      </c>
      <c r="J1145" s="2"/>
      <c r="K1145" t="s">
        <v>28</v>
      </c>
      <c r="L1145">
        <v>42</v>
      </c>
      <c r="M1145" t="s">
        <v>29</v>
      </c>
      <c r="N1145" t="s">
        <v>51</v>
      </c>
      <c r="O1145">
        <f t="shared" si="34"/>
        <v>1100</v>
      </c>
      <c r="P1145">
        <v>900</v>
      </c>
      <c r="Q1145">
        <v>200</v>
      </c>
      <c r="R1145">
        <v>0</v>
      </c>
      <c r="S1145">
        <v>0</v>
      </c>
      <c r="T1145">
        <v>0</v>
      </c>
      <c r="U1145">
        <v>0</v>
      </c>
      <c r="V1145">
        <v>0</v>
      </c>
      <c r="W1145">
        <v>0</v>
      </c>
      <c r="X1145">
        <v>0</v>
      </c>
      <c r="Y1145">
        <v>1285.26</v>
      </c>
      <c r="Z1145">
        <f t="shared" si="35"/>
        <v>2385.2600000000002</v>
      </c>
    </row>
    <row r="1146" spans="1:26" x14ac:dyDescent="0.3">
      <c r="A1146">
        <v>1</v>
      </c>
      <c r="B1146">
        <v>90224</v>
      </c>
      <c r="C1146" t="s">
        <v>692</v>
      </c>
      <c r="D1146" t="s">
        <v>39</v>
      </c>
      <c r="E1146">
        <v>29397</v>
      </c>
      <c r="F1146" s="2">
        <v>42046</v>
      </c>
      <c r="G1146" s="2">
        <v>30724</v>
      </c>
      <c r="H1146">
        <v>41</v>
      </c>
      <c r="I1146" t="s">
        <v>27</v>
      </c>
      <c r="J1146" s="2"/>
      <c r="K1146" t="s">
        <v>28</v>
      </c>
      <c r="L1146">
        <v>42</v>
      </c>
      <c r="M1146" t="s">
        <v>29</v>
      </c>
      <c r="N1146" t="s">
        <v>51</v>
      </c>
      <c r="O1146">
        <f t="shared" si="34"/>
        <v>1100</v>
      </c>
      <c r="P1146">
        <v>900</v>
      </c>
      <c r="Q1146">
        <v>200</v>
      </c>
      <c r="R1146">
        <v>0</v>
      </c>
      <c r="S1146">
        <v>0</v>
      </c>
      <c r="T1146">
        <v>0</v>
      </c>
      <c r="U1146">
        <v>0</v>
      </c>
      <c r="V1146">
        <v>0</v>
      </c>
      <c r="W1146">
        <v>0</v>
      </c>
      <c r="X1146">
        <v>0</v>
      </c>
      <c r="Y1146">
        <v>1285.26</v>
      </c>
      <c r="Z1146">
        <f t="shared" si="35"/>
        <v>2385.2600000000002</v>
      </c>
    </row>
    <row r="1147" spans="1:26" x14ac:dyDescent="0.3">
      <c r="A1147">
        <v>1</v>
      </c>
      <c r="B1147">
        <v>90226</v>
      </c>
      <c r="C1147" t="s">
        <v>395</v>
      </c>
      <c r="D1147" t="s">
        <v>32</v>
      </c>
      <c r="E1147">
        <v>21281</v>
      </c>
      <c r="F1147" s="2">
        <v>42046</v>
      </c>
      <c r="G1147" s="2">
        <v>33645</v>
      </c>
      <c r="H1147">
        <v>33</v>
      </c>
      <c r="I1147" t="s">
        <v>27</v>
      </c>
      <c r="J1147" s="2"/>
      <c r="K1147" t="s">
        <v>28</v>
      </c>
      <c r="L1147">
        <v>42</v>
      </c>
      <c r="M1147" t="s">
        <v>29</v>
      </c>
      <c r="N1147" t="s">
        <v>51</v>
      </c>
      <c r="O1147">
        <f t="shared" si="34"/>
        <v>1100</v>
      </c>
      <c r="P1147">
        <v>900</v>
      </c>
      <c r="Q1147">
        <v>200</v>
      </c>
      <c r="R1147">
        <v>0</v>
      </c>
      <c r="S1147">
        <v>0</v>
      </c>
      <c r="T1147">
        <v>0</v>
      </c>
      <c r="U1147">
        <v>0</v>
      </c>
      <c r="V1147">
        <v>0</v>
      </c>
      <c r="W1147">
        <v>0</v>
      </c>
      <c r="X1147">
        <v>0</v>
      </c>
      <c r="Y1147">
        <v>1285.26</v>
      </c>
      <c r="Z1147">
        <f t="shared" si="35"/>
        <v>2385.2600000000002</v>
      </c>
    </row>
    <row r="1148" spans="1:26" x14ac:dyDescent="0.3">
      <c r="A1148">
        <v>1</v>
      </c>
      <c r="B1148">
        <v>90229</v>
      </c>
      <c r="C1148" t="s">
        <v>972</v>
      </c>
      <c r="D1148" t="s">
        <v>32</v>
      </c>
      <c r="E1148">
        <v>17011</v>
      </c>
      <c r="F1148" s="2">
        <v>42046</v>
      </c>
      <c r="G1148" s="2">
        <v>29952</v>
      </c>
      <c r="H1148">
        <v>43</v>
      </c>
      <c r="I1148" t="s">
        <v>27</v>
      </c>
      <c r="J1148" s="2"/>
      <c r="K1148" t="s">
        <v>28</v>
      </c>
      <c r="L1148">
        <v>42</v>
      </c>
      <c r="M1148" t="s">
        <v>29</v>
      </c>
      <c r="N1148" t="s">
        <v>121</v>
      </c>
      <c r="O1148">
        <f t="shared" si="34"/>
        <v>900</v>
      </c>
      <c r="P1148">
        <v>700</v>
      </c>
      <c r="Q1148">
        <v>200</v>
      </c>
      <c r="R1148">
        <v>0</v>
      </c>
      <c r="S1148">
        <v>0</v>
      </c>
      <c r="T1148">
        <v>0</v>
      </c>
      <c r="U1148">
        <v>0</v>
      </c>
      <c r="V1148">
        <v>0</v>
      </c>
      <c r="W1148">
        <v>0</v>
      </c>
      <c r="X1148">
        <v>0</v>
      </c>
      <c r="Y1148">
        <v>1240.8699999999999</v>
      </c>
      <c r="Z1148">
        <f t="shared" si="35"/>
        <v>2140.87</v>
      </c>
    </row>
    <row r="1149" spans="1:26" x14ac:dyDescent="0.3">
      <c r="A1149">
        <v>1</v>
      </c>
      <c r="B1149">
        <v>90234</v>
      </c>
      <c r="C1149" t="s">
        <v>1013</v>
      </c>
      <c r="D1149" t="s">
        <v>32</v>
      </c>
      <c r="E1149">
        <v>21277</v>
      </c>
      <c r="F1149" s="2">
        <v>42048</v>
      </c>
      <c r="G1149" s="2">
        <v>34054</v>
      </c>
      <c r="H1149">
        <v>32</v>
      </c>
      <c r="I1149" t="s">
        <v>27</v>
      </c>
      <c r="J1149" s="2"/>
      <c r="K1149" t="s">
        <v>28</v>
      </c>
      <c r="L1149">
        <v>42</v>
      </c>
      <c r="M1149" t="s">
        <v>59</v>
      </c>
      <c r="N1149" t="s">
        <v>200</v>
      </c>
      <c r="O1149">
        <f t="shared" si="34"/>
        <v>1100</v>
      </c>
      <c r="P1149">
        <v>900</v>
      </c>
      <c r="Q1149">
        <v>200</v>
      </c>
      <c r="R1149">
        <v>0</v>
      </c>
      <c r="S1149">
        <v>0</v>
      </c>
      <c r="T1149">
        <v>0</v>
      </c>
      <c r="U1149">
        <v>0</v>
      </c>
      <c r="V1149">
        <v>0</v>
      </c>
      <c r="W1149">
        <v>0</v>
      </c>
      <c r="X1149">
        <v>0</v>
      </c>
      <c r="Y1149">
        <v>1289.56</v>
      </c>
      <c r="Z1149">
        <f t="shared" si="35"/>
        <v>2389.56</v>
      </c>
    </row>
    <row r="1150" spans="1:26" x14ac:dyDescent="0.3">
      <c r="A1150">
        <v>1</v>
      </c>
      <c r="B1150">
        <v>84944</v>
      </c>
      <c r="C1150" t="s">
        <v>658</v>
      </c>
      <c r="D1150" t="s">
        <v>44</v>
      </c>
      <c r="E1150">
        <v>10024</v>
      </c>
      <c r="F1150" s="2">
        <v>39832</v>
      </c>
      <c r="G1150" s="2">
        <v>28707</v>
      </c>
      <c r="H1150">
        <v>47</v>
      </c>
      <c r="I1150" t="s">
        <v>27</v>
      </c>
      <c r="J1150" s="2"/>
      <c r="K1150" t="s">
        <v>28</v>
      </c>
      <c r="L1150">
        <v>30</v>
      </c>
      <c r="M1150" t="s">
        <v>112</v>
      </c>
      <c r="N1150" t="s">
        <v>113</v>
      </c>
      <c r="O1150">
        <f t="shared" si="34"/>
        <v>10000</v>
      </c>
      <c r="P1150">
        <v>5300</v>
      </c>
      <c r="Q1150">
        <v>1300</v>
      </c>
      <c r="R1150">
        <v>2075</v>
      </c>
      <c r="S1150">
        <v>0</v>
      </c>
      <c r="T1150">
        <v>0</v>
      </c>
      <c r="U1150">
        <v>0</v>
      </c>
      <c r="V1150">
        <v>2000</v>
      </c>
      <c r="W1150">
        <v>0</v>
      </c>
      <c r="X1150">
        <v>1325</v>
      </c>
      <c r="Y1150">
        <v>3278.96</v>
      </c>
      <c r="Z1150">
        <f t="shared" si="35"/>
        <v>13278.96</v>
      </c>
    </row>
    <row r="1151" spans="1:26" x14ac:dyDescent="0.3">
      <c r="A1151">
        <v>1</v>
      </c>
      <c r="B1151">
        <v>90259</v>
      </c>
      <c r="C1151" t="s">
        <v>1014</v>
      </c>
      <c r="D1151" t="s">
        <v>32</v>
      </c>
      <c r="E1151">
        <v>17011</v>
      </c>
      <c r="F1151" s="2">
        <v>42053</v>
      </c>
      <c r="G1151" s="2">
        <v>32237</v>
      </c>
      <c r="H1151">
        <v>37</v>
      </c>
      <c r="I1151" t="s">
        <v>27</v>
      </c>
      <c r="J1151" s="2"/>
      <c r="K1151" t="s">
        <v>28</v>
      </c>
      <c r="L1151">
        <v>42</v>
      </c>
      <c r="M1151" t="s">
        <v>59</v>
      </c>
      <c r="N1151" t="s">
        <v>214</v>
      </c>
      <c r="O1151">
        <f t="shared" ref="O1151:O1214" si="36">P1151+Q1151+R1151+S1151+T1151+U1151+W1151+X1151</f>
        <v>1500</v>
      </c>
      <c r="P1151">
        <v>1200</v>
      </c>
      <c r="Q1151">
        <v>300</v>
      </c>
      <c r="R1151">
        <v>0</v>
      </c>
      <c r="S1151">
        <v>0</v>
      </c>
      <c r="T1151">
        <v>0</v>
      </c>
      <c r="U1151">
        <v>0</v>
      </c>
      <c r="V1151">
        <v>100</v>
      </c>
      <c r="W1151">
        <v>0</v>
      </c>
      <c r="X1151">
        <v>0</v>
      </c>
      <c r="Y1151">
        <v>1375.98</v>
      </c>
      <c r="Z1151">
        <f t="shared" ref="Z1151:Z1214" si="37">Y1151+O1151</f>
        <v>2875.98</v>
      </c>
    </row>
    <row r="1152" spans="1:26" x14ac:dyDescent="0.3">
      <c r="A1152">
        <v>1</v>
      </c>
      <c r="B1152">
        <v>90262</v>
      </c>
      <c r="C1152" t="s">
        <v>1015</v>
      </c>
      <c r="D1152" t="s">
        <v>35</v>
      </c>
      <c r="E1152">
        <v>15700</v>
      </c>
      <c r="F1152" s="2">
        <v>42053</v>
      </c>
      <c r="G1152" s="2">
        <v>28579</v>
      </c>
      <c r="H1152">
        <v>47</v>
      </c>
      <c r="I1152" t="s">
        <v>27</v>
      </c>
      <c r="J1152" s="2"/>
      <c r="K1152" t="s">
        <v>28</v>
      </c>
      <c r="L1152">
        <v>42</v>
      </c>
      <c r="M1152" t="s">
        <v>59</v>
      </c>
      <c r="N1152" t="s">
        <v>33</v>
      </c>
      <c r="O1152">
        <f t="shared" si="36"/>
        <v>1200</v>
      </c>
      <c r="P1152">
        <v>1000</v>
      </c>
      <c r="Q1152">
        <v>200</v>
      </c>
      <c r="R1152">
        <v>0</v>
      </c>
      <c r="S1152">
        <v>0</v>
      </c>
      <c r="T1152">
        <v>0</v>
      </c>
      <c r="U1152">
        <v>0</v>
      </c>
      <c r="V1152">
        <v>0</v>
      </c>
      <c r="W1152">
        <v>0</v>
      </c>
      <c r="X1152">
        <v>0</v>
      </c>
      <c r="Y1152">
        <v>1311.74</v>
      </c>
      <c r="Z1152">
        <f t="shared" si="37"/>
        <v>2511.7399999999998</v>
      </c>
    </row>
    <row r="1153" spans="1:26" x14ac:dyDescent="0.3">
      <c r="A1153">
        <v>1</v>
      </c>
      <c r="B1153">
        <v>90271</v>
      </c>
      <c r="C1153" t="s">
        <v>1016</v>
      </c>
      <c r="D1153" t="s">
        <v>32</v>
      </c>
      <c r="E1153">
        <v>21268</v>
      </c>
      <c r="F1153" s="2">
        <v>42056</v>
      </c>
      <c r="G1153" s="2">
        <v>32781</v>
      </c>
      <c r="H1153">
        <v>36</v>
      </c>
      <c r="I1153" t="s">
        <v>27</v>
      </c>
      <c r="J1153" s="2"/>
      <c r="K1153" t="s">
        <v>28</v>
      </c>
      <c r="L1153">
        <v>42</v>
      </c>
      <c r="M1153" t="s">
        <v>680</v>
      </c>
      <c r="N1153" t="s">
        <v>190</v>
      </c>
      <c r="O1153">
        <f t="shared" si="36"/>
        <v>1000</v>
      </c>
      <c r="P1153">
        <v>800</v>
      </c>
      <c r="Q1153">
        <v>200</v>
      </c>
      <c r="R1153">
        <v>0</v>
      </c>
      <c r="S1153">
        <v>0</v>
      </c>
      <c r="T1153">
        <v>0</v>
      </c>
      <c r="U1153">
        <v>0</v>
      </c>
      <c r="V1153">
        <v>0</v>
      </c>
      <c r="W1153">
        <v>0</v>
      </c>
      <c r="X1153">
        <v>0</v>
      </c>
      <c r="Y1153">
        <v>1256.81</v>
      </c>
      <c r="Z1153">
        <f t="shared" si="37"/>
        <v>2256.81</v>
      </c>
    </row>
    <row r="1154" spans="1:26" x14ac:dyDescent="0.3">
      <c r="A1154">
        <v>1</v>
      </c>
      <c r="B1154">
        <v>87000</v>
      </c>
      <c r="C1154" t="s">
        <v>397</v>
      </c>
      <c r="D1154" t="s">
        <v>44</v>
      </c>
      <c r="E1154">
        <v>10055</v>
      </c>
      <c r="F1154" s="2">
        <v>41168</v>
      </c>
      <c r="G1154" s="2">
        <v>32568</v>
      </c>
      <c r="H1154">
        <v>36</v>
      </c>
      <c r="I1154" t="s">
        <v>27</v>
      </c>
      <c r="J1154" s="2"/>
      <c r="K1154" t="s">
        <v>28</v>
      </c>
      <c r="L1154">
        <v>30</v>
      </c>
      <c r="M1154" t="s">
        <v>112</v>
      </c>
      <c r="N1154" t="s">
        <v>462</v>
      </c>
      <c r="O1154">
        <f t="shared" si="36"/>
        <v>10000</v>
      </c>
      <c r="P1154">
        <v>4617</v>
      </c>
      <c r="Q1154">
        <v>300</v>
      </c>
      <c r="R1154">
        <v>1154</v>
      </c>
      <c r="S1154">
        <v>550</v>
      </c>
      <c r="T1154">
        <v>0</v>
      </c>
      <c r="U1154">
        <v>0</v>
      </c>
      <c r="V1154">
        <v>2500</v>
      </c>
      <c r="W1154">
        <v>0</v>
      </c>
      <c r="X1154">
        <v>3379</v>
      </c>
      <c r="Y1154">
        <v>3246.88</v>
      </c>
      <c r="Z1154">
        <f t="shared" si="37"/>
        <v>13246.880000000001</v>
      </c>
    </row>
    <row r="1155" spans="1:26" x14ac:dyDescent="0.3">
      <c r="A1155">
        <v>1</v>
      </c>
      <c r="B1155">
        <v>90281</v>
      </c>
      <c r="C1155" t="s">
        <v>63</v>
      </c>
      <c r="D1155" t="s">
        <v>32</v>
      </c>
      <c r="E1155">
        <v>21268</v>
      </c>
      <c r="F1155" s="2">
        <v>42055</v>
      </c>
      <c r="G1155" s="2">
        <v>32129</v>
      </c>
      <c r="H1155">
        <v>38</v>
      </c>
      <c r="I1155" t="s">
        <v>27</v>
      </c>
      <c r="J1155" s="2"/>
      <c r="K1155" t="s">
        <v>28</v>
      </c>
      <c r="L1155">
        <v>42</v>
      </c>
      <c r="M1155" t="s">
        <v>59</v>
      </c>
      <c r="N1155" t="s">
        <v>79</v>
      </c>
      <c r="O1155">
        <f t="shared" si="36"/>
        <v>1250</v>
      </c>
      <c r="P1155">
        <v>1050</v>
      </c>
      <c r="Q1155">
        <v>200</v>
      </c>
      <c r="R1155">
        <v>0</v>
      </c>
      <c r="S1155">
        <v>0</v>
      </c>
      <c r="T1155">
        <v>0</v>
      </c>
      <c r="U1155">
        <v>0</v>
      </c>
      <c r="V1155">
        <v>0</v>
      </c>
      <c r="W1155">
        <v>0</v>
      </c>
      <c r="X1155">
        <v>0</v>
      </c>
      <c r="Y1155">
        <v>1322.84</v>
      </c>
      <c r="Z1155">
        <f t="shared" si="37"/>
        <v>2572.84</v>
      </c>
    </row>
    <row r="1156" spans="1:26" x14ac:dyDescent="0.3">
      <c r="A1156">
        <v>1</v>
      </c>
      <c r="B1156">
        <v>90291</v>
      </c>
      <c r="C1156" t="s">
        <v>709</v>
      </c>
      <c r="D1156" t="s">
        <v>32</v>
      </c>
      <c r="E1156">
        <v>21277</v>
      </c>
      <c r="F1156" s="2">
        <v>42057</v>
      </c>
      <c r="G1156" s="2">
        <v>31356</v>
      </c>
      <c r="H1156">
        <v>40</v>
      </c>
      <c r="I1156" t="s">
        <v>27</v>
      </c>
      <c r="J1156" s="2"/>
      <c r="K1156" t="s">
        <v>28</v>
      </c>
      <c r="L1156">
        <v>42</v>
      </c>
      <c r="M1156" t="s">
        <v>680</v>
      </c>
      <c r="N1156" t="s">
        <v>121</v>
      </c>
      <c r="O1156">
        <f t="shared" si="36"/>
        <v>1000</v>
      </c>
      <c r="P1156">
        <v>800</v>
      </c>
      <c r="Q1156">
        <v>200</v>
      </c>
      <c r="R1156">
        <v>0</v>
      </c>
      <c r="S1156">
        <v>0</v>
      </c>
      <c r="T1156">
        <v>0</v>
      </c>
      <c r="U1156">
        <v>0</v>
      </c>
      <c r="V1156">
        <v>0</v>
      </c>
      <c r="W1156">
        <v>0</v>
      </c>
      <c r="X1156">
        <v>0</v>
      </c>
      <c r="Y1156">
        <v>1256.81</v>
      </c>
      <c r="Z1156">
        <f t="shared" si="37"/>
        <v>2256.81</v>
      </c>
    </row>
    <row r="1157" spans="1:26" x14ac:dyDescent="0.3">
      <c r="A1157">
        <v>1</v>
      </c>
      <c r="B1157">
        <v>90292</v>
      </c>
      <c r="C1157" t="s">
        <v>66</v>
      </c>
      <c r="D1157" t="s">
        <v>32</v>
      </c>
      <c r="E1157">
        <v>21282</v>
      </c>
      <c r="F1157" s="2">
        <v>42057</v>
      </c>
      <c r="G1157" s="2">
        <v>27835</v>
      </c>
      <c r="H1157">
        <v>49</v>
      </c>
      <c r="I1157" t="s">
        <v>27</v>
      </c>
      <c r="J1157" s="2"/>
      <c r="K1157" t="s">
        <v>28</v>
      </c>
      <c r="L1157">
        <v>42</v>
      </c>
      <c r="M1157" t="s">
        <v>680</v>
      </c>
      <c r="N1157" t="s">
        <v>121</v>
      </c>
      <c r="O1157">
        <f t="shared" si="36"/>
        <v>1000</v>
      </c>
      <c r="P1157">
        <v>800</v>
      </c>
      <c r="Q1157">
        <v>200</v>
      </c>
      <c r="R1157">
        <v>0</v>
      </c>
      <c r="S1157">
        <v>0</v>
      </c>
      <c r="T1157">
        <v>0</v>
      </c>
      <c r="U1157">
        <v>0</v>
      </c>
      <c r="V1157">
        <v>0</v>
      </c>
      <c r="W1157">
        <v>0</v>
      </c>
      <c r="X1157">
        <v>0</v>
      </c>
      <c r="Y1157">
        <v>1256.81</v>
      </c>
      <c r="Z1157">
        <f t="shared" si="37"/>
        <v>2256.81</v>
      </c>
    </row>
    <row r="1158" spans="1:26" x14ac:dyDescent="0.3">
      <c r="A1158">
        <v>1</v>
      </c>
      <c r="B1158">
        <v>90296</v>
      </c>
      <c r="C1158" t="s">
        <v>1018</v>
      </c>
      <c r="D1158" t="s">
        <v>39</v>
      </c>
      <c r="E1158">
        <v>29397</v>
      </c>
      <c r="F1158" s="2">
        <v>42057</v>
      </c>
      <c r="G1158" s="2">
        <v>31126</v>
      </c>
      <c r="H1158">
        <v>40</v>
      </c>
      <c r="I1158" t="s">
        <v>27</v>
      </c>
      <c r="J1158" s="2"/>
      <c r="K1158" t="s">
        <v>28</v>
      </c>
      <c r="L1158">
        <v>42</v>
      </c>
      <c r="M1158" t="s">
        <v>680</v>
      </c>
      <c r="N1158" t="s">
        <v>121</v>
      </c>
      <c r="O1158">
        <f t="shared" si="36"/>
        <v>1000</v>
      </c>
      <c r="P1158">
        <v>800</v>
      </c>
      <c r="Q1158">
        <v>200</v>
      </c>
      <c r="R1158">
        <v>0</v>
      </c>
      <c r="S1158">
        <v>0</v>
      </c>
      <c r="T1158">
        <v>0</v>
      </c>
      <c r="U1158">
        <v>0</v>
      </c>
      <c r="V1158">
        <v>0</v>
      </c>
      <c r="W1158">
        <v>0</v>
      </c>
      <c r="X1158">
        <v>0</v>
      </c>
      <c r="Y1158">
        <v>1256.81</v>
      </c>
      <c r="Z1158">
        <f t="shared" si="37"/>
        <v>2256.81</v>
      </c>
    </row>
    <row r="1159" spans="1:26" x14ac:dyDescent="0.3">
      <c r="A1159">
        <v>1</v>
      </c>
      <c r="B1159">
        <v>90301</v>
      </c>
      <c r="C1159" t="s">
        <v>1019</v>
      </c>
      <c r="D1159" t="s">
        <v>32</v>
      </c>
      <c r="E1159">
        <v>21268</v>
      </c>
      <c r="F1159" s="2">
        <v>42057</v>
      </c>
      <c r="G1159" s="2">
        <v>29881</v>
      </c>
      <c r="H1159">
        <v>44</v>
      </c>
      <c r="I1159" t="s">
        <v>27</v>
      </c>
      <c r="J1159" s="2"/>
      <c r="K1159" t="s">
        <v>28</v>
      </c>
      <c r="L1159">
        <v>42</v>
      </c>
      <c r="M1159" t="s">
        <v>680</v>
      </c>
      <c r="N1159" t="s">
        <v>121</v>
      </c>
      <c r="O1159">
        <f t="shared" si="36"/>
        <v>1000</v>
      </c>
      <c r="P1159">
        <v>800</v>
      </c>
      <c r="Q1159">
        <v>200</v>
      </c>
      <c r="R1159">
        <v>0</v>
      </c>
      <c r="S1159">
        <v>0</v>
      </c>
      <c r="T1159">
        <v>0</v>
      </c>
      <c r="U1159">
        <v>0</v>
      </c>
      <c r="V1159">
        <v>0</v>
      </c>
      <c r="W1159">
        <v>0</v>
      </c>
      <c r="X1159">
        <v>0</v>
      </c>
      <c r="Y1159">
        <v>1256.81</v>
      </c>
      <c r="Z1159">
        <f t="shared" si="37"/>
        <v>2256.81</v>
      </c>
    </row>
    <row r="1160" spans="1:26" x14ac:dyDescent="0.3">
      <c r="A1160">
        <v>1</v>
      </c>
      <c r="B1160">
        <v>90319</v>
      </c>
      <c r="C1160" t="s">
        <v>572</v>
      </c>
      <c r="D1160" t="s">
        <v>44</v>
      </c>
      <c r="E1160">
        <v>10011</v>
      </c>
      <c r="F1160" s="2">
        <v>42005</v>
      </c>
      <c r="G1160" s="2">
        <v>27760</v>
      </c>
      <c r="H1160">
        <v>49</v>
      </c>
      <c r="I1160" t="s">
        <v>27</v>
      </c>
      <c r="J1160" s="2"/>
      <c r="K1160" t="s">
        <v>28</v>
      </c>
      <c r="L1160">
        <v>30</v>
      </c>
      <c r="M1160" t="s">
        <v>223</v>
      </c>
      <c r="N1160" t="s">
        <v>224</v>
      </c>
      <c r="O1160">
        <f t="shared" si="36"/>
        <v>4500</v>
      </c>
      <c r="P1160">
        <v>2700</v>
      </c>
      <c r="Q1160">
        <v>450</v>
      </c>
      <c r="R1160">
        <v>675</v>
      </c>
      <c r="S1160">
        <v>324</v>
      </c>
      <c r="T1160">
        <v>0</v>
      </c>
      <c r="U1160">
        <v>0</v>
      </c>
      <c r="V1160">
        <v>620</v>
      </c>
      <c r="W1160">
        <v>0</v>
      </c>
      <c r="X1160">
        <v>351</v>
      </c>
      <c r="Y1160">
        <v>1923.54</v>
      </c>
      <c r="Z1160">
        <f t="shared" si="37"/>
        <v>6423.54</v>
      </c>
    </row>
    <row r="1161" spans="1:26" x14ac:dyDescent="0.3">
      <c r="A1161">
        <v>1</v>
      </c>
      <c r="B1161">
        <v>90343</v>
      </c>
      <c r="C1161" t="s">
        <v>1020</v>
      </c>
      <c r="D1161" t="s">
        <v>32</v>
      </c>
      <c r="E1161">
        <v>21277</v>
      </c>
      <c r="F1161" s="2">
        <v>42066</v>
      </c>
      <c r="G1161" s="2">
        <v>31486</v>
      </c>
      <c r="H1161">
        <v>39</v>
      </c>
      <c r="I1161" t="s">
        <v>27</v>
      </c>
      <c r="J1161" s="2"/>
      <c r="K1161" t="s">
        <v>28</v>
      </c>
      <c r="L1161">
        <v>42</v>
      </c>
      <c r="M1161" t="s">
        <v>29</v>
      </c>
      <c r="N1161" t="s">
        <v>213</v>
      </c>
      <c r="O1161">
        <f t="shared" si="36"/>
        <v>1500</v>
      </c>
      <c r="P1161">
        <v>1300</v>
      </c>
      <c r="Q1161">
        <v>200</v>
      </c>
      <c r="R1161">
        <v>0</v>
      </c>
      <c r="S1161">
        <v>0</v>
      </c>
      <c r="T1161">
        <v>0</v>
      </c>
      <c r="U1161">
        <v>0</v>
      </c>
      <c r="V1161">
        <v>0</v>
      </c>
      <c r="W1161">
        <v>0</v>
      </c>
      <c r="X1161">
        <v>0</v>
      </c>
      <c r="Y1161">
        <v>1374.01</v>
      </c>
      <c r="Z1161">
        <f t="shared" si="37"/>
        <v>2874.01</v>
      </c>
    </row>
    <row r="1162" spans="1:26" x14ac:dyDescent="0.3">
      <c r="A1162">
        <v>1</v>
      </c>
      <c r="B1162">
        <v>90345</v>
      </c>
      <c r="C1162" t="s">
        <v>75</v>
      </c>
      <c r="D1162" t="s">
        <v>32</v>
      </c>
      <c r="E1162">
        <v>21268</v>
      </c>
      <c r="F1162" s="2">
        <v>42065</v>
      </c>
      <c r="G1162" s="2">
        <v>31311</v>
      </c>
      <c r="H1162">
        <v>40</v>
      </c>
      <c r="I1162" t="s">
        <v>27</v>
      </c>
      <c r="J1162" s="2"/>
      <c r="K1162" t="s">
        <v>28</v>
      </c>
      <c r="L1162">
        <v>42</v>
      </c>
      <c r="M1162" t="s">
        <v>680</v>
      </c>
      <c r="N1162" t="s">
        <v>121</v>
      </c>
      <c r="O1162">
        <f t="shared" si="36"/>
        <v>1000</v>
      </c>
      <c r="P1162">
        <v>800</v>
      </c>
      <c r="Q1162">
        <v>200</v>
      </c>
      <c r="R1162">
        <v>0</v>
      </c>
      <c r="S1162">
        <v>0</v>
      </c>
      <c r="T1162">
        <v>0</v>
      </c>
      <c r="U1162">
        <v>0</v>
      </c>
      <c r="V1162">
        <v>0</v>
      </c>
      <c r="W1162">
        <v>0</v>
      </c>
      <c r="X1162">
        <v>0</v>
      </c>
      <c r="Y1162">
        <v>1256.81</v>
      </c>
      <c r="Z1162">
        <f t="shared" si="37"/>
        <v>2256.81</v>
      </c>
    </row>
    <row r="1163" spans="1:26" x14ac:dyDescent="0.3">
      <c r="A1163">
        <v>1</v>
      </c>
      <c r="B1163">
        <v>90346</v>
      </c>
      <c r="C1163" t="s">
        <v>1021</v>
      </c>
      <c r="D1163" t="s">
        <v>32</v>
      </c>
      <c r="E1163">
        <v>21277</v>
      </c>
      <c r="F1163" s="2">
        <v>42065</v>
      </c>
      <c r="G1163" s="2">
        <v>31380</v>
      </c>
      <c r="H1163">
        <v>40</v>
      </c>
      <c r="I1163" t="s">
        <v>27</v>
      </c>
      <c r="J1163" s="2"/>
      <c r="K1163" t="s">
        <v>28</v>
      </c>
      <c r="L1163">
        <v>42</v>
      </c>
      <c r="M1163" t="s">
        <v>680</v>
      </c>
      <c r="N1163" t="s">
        <v>121</v>
      </c>
      <c r="O1163">
        <f t="shared" si="36"/>
        <v>1000</v>
      </c>
      <c r="P1163">
        <v>800</v>
      </c>
      <c r="Q1163">
        <v>200</v>
      </c>
      <c r="R1163">
        <v>0</v>
      </c>
      <c r="S1163">
        <v>0</v>
      </c>
      <c r="T1163">
        <v>0</v>
      </c>
      <c r="U1163">
        <v>0</v>
      </c>
      <c r="V1163">
        <v>0</v>
      </c>
      <c r="W1163">
        <v>0</v>
      </c>
      <c r="X1163">
        <v>0</v>
      </c>
      <c r="Y1163">
        <v>1256.81</v>
      </c>
      <c r="Z1163">
        <f t="shared" si="37"/>
        <v>2256.81</v>
      </c>
    </row>
    <row r="1164" spans="1:26" x14ac:dyDescent="0.3">
      <c r="A1164">
        <v>1</v>
      </c>
      <c r="B1164">
        <v>90352</v>
      </c>
      <c r="C1164" t="s">
        <v>1022</v>
      </c>
      <c r="D1164" t="s">
        <v>39</v>
      </c>
      <c r="E1164">
        <v>29397</v>
      </c>
      <c r="F1164" s="2">
        <v>42066</v>
      </c>
      <c r="G1164" s="2">
        <v>30795</v>
      </c>
      <c r="H1164">
        <v>41</v>
      </c>
      <c r="I1164" t="s">
        <v>27</v>
      </c>
      <c r="J1164" s="2"/>
      <c r="K1164" t="s">
        <v>28</v>
      </c>
      <c r="L1164">
        <v>42</v>
      </c>
      <c r="M1164" t="s">
        <v>70</v>
      </c>
      <c r="N1164" t="s">
        <v>36</v>
      </c>
      <c r="O1164">
        <f t="shared" si="36"/>
        <v>2500</v>
      </c>
      <c r="P1164">
        <v>2200</v>
      </c>
      <c r="Q1164">
        <v>300</v>
      </c>
      <c r="R1164">
        <v>0</v>
      </c>
      <c r="S1164">
        <v>0</v>
      </c>
      <c r="T1164">
        <v>0</v>
      </c>
      <c r="U1164">
        <v>0</v>
      </c>
      <c r="V1164">
        <v>0</v>
      </c>
      <c r="W1164">
        <v>0</v>
      </c>
      <c r="X1164">
        <v>0</v>
      </c>
      <c r="Y1164">
        <v>1641.06</v>
      </c>
      <c r="Z1164">
        <f t="shared" si="37"/>
        <v>4141.0599999999995</v>
      </c>
    </row>
    <row r="1165" spans="1:26" x14ac:dyDescent="0.3">
      <c r="A1165">
        <v>1</v>
      </c>
      <c r="B1165">
        <v>90358</v>
      </c>
      <c r="C1165" t="s">
        <v>1023</v>
      </c>
      <c r="D1165" t="s">
        <v>32</v>
      </c>
      <c r="E1165">
        <v>21280</v>
      </c>
      <c r="F1165" s="2">
        <v>42071</v>
      </c>
      <c r="G1165" s="2">
        <v>27902</v>
      </c>
      <c r="H1165">
        <v>49</v>
      </c>
      <c r="I1165" t="s">
        <v>27</v>
      </c>
      <c r="J1165" s="2"/>
      <c r="K1165" t="s">
        <v>28</v>
      </c>
      <c r="L1165">
        <v>42</v>
      </c>
      <c r="M1165" t="s">
        <v>70</v>
      </c>
      <c r="N1165" t="s">
        <v>36</v>
      </c>
      <c r="O1165">
        <f t="shared" si="36"/>
        <v>2000</v>
      </c>
      <c r="P1165">
        <v>1620</v>
      </c>
      <c r="Q1165">
        <v>380</v>
      </c>
      <c r="R1165">
        <v>0</v>
      </c>
      <c r="S1165">
        <v>0</v>
      </c>
      <c r="T1165">
        <v>0</v>
      </c>
      <c r="U1165">
        <v>0</v>
      </c>
      <c r="V1165">
        <v>200</v>
      </c>
      <c r="W1165">
        <v>0</v>
      </c>
      <c r="X1165">
        <v>0</v>
      </c>
      <c r="Y1165">
        <v>1528.26</v>
      </c>
      <c r="Z1165">
        <f t="shared" si="37"/>
        <v>3528.26</v>
      </c>
    </row>
    <row r="1166" spans="1:26" x14ac:dyDescent="0.3">
      <c r="A1166">
        <v>1</v>
      </c>
      <c r="B1166">
        <v>90364</v>
      </c>
      <c r="C1166" t="s">
        <v>1024</v>
      </c>
      <c r="D1166" t="s">
        <v>32</v>
      </c>
      <c r="E1166">
        <v>21280</v>
      </c>
      <c r="F1166" s="2">
        <v>42071</v>
      </c>
      <c r="G1166" s="2">
        <v>25796</v>
      </c>
      <c r="H1166">
        <v>55</v>
      </c>
      <c r="I1166" t="s">
        <v>27</v>
      </c>
      <c r="J1166" s="2"/>
      <c r="K1166" t="s">
        <v>28</v>
      </c>
      <c r="L1166">
        <v>42</v>
      </c>
      <c r="M1166" t="s">
        <v>70</v>
      </c>
      <c r="N1166" t="s">
        <v>76</v>
      </c>
      <c r="O1166">
        <f t="shared" si="36"/>
        <v>1700</v>
      </c>
      <c r="P1166">
        <v>1400</v>
      </c>
      <c r="Q1166">
        <v>300</v>
      </c>
      <c r="R1166">
        <v>0</v>
      </c>
      <c r="S1166">
        <v>0</v>
      </c>
      <c r="T1166">
        <v>0</v>
      </c>
      <c r="U1166">
        <v>0</v>
      </c>
      <c r="V1166">
        <v>0</v>
      </c>
      <c r="W1166">
        <v>0</v>
      </c>
      <c r="X1166">
        <v>0</v>
      </c>
      <c r="Y1166">
        <v>1463.57</v>
      </c>
      <c r="Z1166">
        <f t="shared" si="37"/>
        <v>3163.5699999999997</v>
      </c>
    </row>
    <row r="1167" spans="1:26" x14ac:dyDescent="0.3">
      <c r="A1167">
        <v>1</v>
      </c>
      <c r="B1167">
        <v>90372</v>
      </c>
      <c r="C1167" t="s">
        <v>593</v>
      </c>
      <c r="D1167" t="s">
        <v>44</v>
      </c>
      <c r="E1167">
        <v>10025</v>
      </c>
      <c r="F1167" s="2">
        <v>42073</v>
      </c>
      <c r="G1167" s="2">
        <v>33909</v>
      </c>
      <c r="H1167">
        <v>33</v>
      </c>
      <c r="I1167" t="s">
        <v>27</v>
      </c>
      <c r="J1167" s="2"/>
      <c r="K1167" t="s">
        <v>28</v>
      </c>
      <c r="L1167">
        <v>42</v>
      </c>
      <c r="M1167" t="s">
        <v>29</v>
      </c>
      <c r="N1167" t="s">
        <v>51</v>
      </c>
      <c r="O1167">
        <f t="shared" si="36"/>
        <v>1100</v>
      </c>
      <c r="P1167">
        <v>900</v>
      </c>
      <c r="Q1167">
        <v>200</v>
      </c>
      <c r="R1167">
        <v>0</v>
      </c>
      <c r="S1167">
        <v>0</v>
      </c>
      <c r="T1167">
        <v>0</v>
      </c>
      <c r="U1167">
        <v>0</v>
      </c>
      <c r="V1167">
        <v>0</v>
      </c>
      <c r="W1167">
        <v>0</v>
      </c>
      <c r="X1167">
        <v>0</v>
      </c>
      <c r="Y1167">
        <v>1285.26</v>
      </c>
      <c r="Z1167">
        <f t="shared" si="37"/>
        <v>2385.2600000000002</v>
      </c>
    </row>
    <row r="1168" spans="1:26" x14ac:dyDescent="0.3">
      <c r="A1168">
        <v>1</v>
      </c>
      <c r="B1168">
        <v>90373</v>
      </c>
      <c r="C1168" t="s">
        <v>25</v>
      </c>
      <c r="D1168" t="s">
        <v>32</v>
      </c>
      <c r="E1168">
        <v>21281</v>
      </c>
      <c r="F1168" s="2">
        <v>42073</v>
      </c>
      <c r="G1168" s="2">
        <v>30762</v>
      </c>
      <c r="H1168">
        <v>41</v>
      </c>
      <c r="I1168" t="s">
        <v>27</v>
      </c>
      <c r="J1168" s="2"/>
      <c r="K1168" t="s">
        <v>28</v>
      </c>
      <c r="L1168">
        <v>42</v>
      </c>
      <c r="M1168" t="s">
        <v>29</v>
      </c>
      <c r="N1168" t="s">
        <v>51</v>
      </c>
      <c r="O1168">
        <f t="shared" si="36"/>
        <v>1100</v>
      </c>
      <c r="P1168">
        <v>900</v>
      </c>
      <c r="Q1168">
        <v>200</v>
      </c>
      <c r="R1168">
        <v>0</v>
      </c>
      <c r="S1168">
        <v>0</v>
      </c>
      <c r="T1168">
        <v>0</v>
      </c>
      <c r="U1168">
        <v>0</v>
      </c>
      <c r="V1168">
        <v>0</v>
      </c>
      <c r="W1168">
        <v>0</v>
      </c>
      <c r="X1168">
        <v>0</v>
      </c>
      <c r="Y1168">
        <v>1285.26</v>
      </c>
      <c r="Z1168">
        <f t="shared" si="37"/>
        <v>2385.2600000000002</v>
      </c>
    </row>
    <row r="1169" spans="1:26" x14ac:dyDescent="0.3">
      <c r="A1169">
        <v>1</v>
      </c>
      <c r="B1169">
        <v>90385</v>
      </c>
      <c r="C1169" t="s">
        <v>25</v>
      </c>
      <c r="D1169" t="s">
        <v>44</v>
      </c>
      <c r="E1169">
        <v>10048</v>
      </c>
      <c r="F1169" s="2">
        <v>42077</v>
      </c>
      <c r="G1169" s="2">
        <v>31651</v>
      </c>
      <c r="H1169">
        <v>39</v>
      </c>
      <c r="I1169" t="s">
        <v>27</v>
      </c>
      <c r="J1169" s="2"/>
      <c r="K1169" t="s">
        <v>28</v>
      </c>
      <c r="L1169">
        <v>42</v>
      </c>
      <c r="M1169" t="s">
        <v>29</v>
      </c>
      <c r="N1169" t="s">
        <v>865</v>
      </c>
      <c r="O1169">
        <f t="shared" si="36"/>
        <v>1950</v>
      </c>
      <c r="P1169">
        <v>1350</v>
      </c>
      <c r="Q1169">
        <v>200</v>
      </c>
      <c r="R1169">
        <v>0</v>
      </c>
      <c r="S1169">
        <v>0</v>
      </c>
      <c r="T1169">
        <v>0</v>
      </c>
      <c r="U1169">
        <v>0</v>
      </c>
      <c r="V1169">
        <v>150</v>
      </c>
      <c r="W1169">
        <v>0</v>
      </c>
      <c r="X1169">
        <v>400</v>
      </c>
      <c r="Y1169">
        <v>1464.52</v>
      </c>
      <c r="Z1169">
        <f t="shared" si="37"/>
        <v>3414.52</v>
      </c>
    </row>
    <row r="1170" spans="1:26" x14ac:dyDescent="0.3">
      <c r="A1170">
        <v>1</v>
      </c>
      <c r="B1170">
        <v>90389</v>
      </c>
      <c r="C1170" t="s">
        <v>1025</v>
      </c>
      <c r="D1170" t="s">
        <v>32</v>
      </c>
      <c r="E1170">
        <v>21268</v>
      </c>
      <c r="F1170" s="2">
        <v>42077</v>
      </c>
      <c r="G1170" s="2">
        <v>29269</v>
      </c>
      <c r="H1170">
        <v>45</v>
      </c>
      <c r="I1170" t="s">
        <v>27</v>
      </c>
      <c r="J1170" s="2"/>
      <c r="K1170" t="s">
        <v>28</v>
      </c>
      <c r="L1170">
        <v>42</v>
      </c>
      <c r="M1170" t="s">
        <v>29</v>
      </c>
      <c r="N1170" t="s">
        <v>76</v>
      </c>
      <c r="O1170">
        <f t="shared" si="36"/>
        <v>1300</v>
      </c>
      <c r="P1170">
        <v>1100</v>
      </c>
      <c r="Q1170">
        <v>200</v>
      </c>
      <c r="R1170">
        <v>0</v>
      </c>
      <c r="S1170">
        <v>0</v>
      </c>
      <c r="T1170">
        <v>0</v>
      </c>
      <c r="U1170">
        <v>0</v>
      </c>
      <c r="V1170">
        <v>0</v>
      </c>
      <c r="W1170">
        <v>0</v>
      </c>
      <c r="X1170">
        <v>0</v>
      </c>
      <c r="Y1170">
        <v>1329.63</v>
      </c>
      <c r="Z1170">
        <f t="shared" si="37"/>
        <v>2629.63</v>
      </c>
    </row>
    <row r="1171" spans="1:26" x14ac:dyDescent="0.3">
      <c r="A1171">
        <v>1</v>
      </c>
      <c r="B1171">
        <v>90392</v>
      </c>
      <c r="C1171" t="s">
        <v>1026</v>
      </c>
      <c r="D1171" t="s">
        <v>35</v>
      </c>
      <c r="E1171">
        <v>15701</v>
      </c>
      <c r="F1171" s="2">
        <v>42077</v>
      </c>
      <c r="G1171" s="2">
        <v>28912</v>
      </c>
      <c r="H1171">
        <v>46</v>
      </c>
      <c r="I1171" t="s">
        <v>27</v>
      </c>
      <c r="J1171" s="2"/>
      <c r="K1171" t="s">
        <v>28</v>
      </c>
      <c r="L1171">
        <v>42</v>
      </c>
      <c r="M1171" t="s">
        <v>29</v>
      </c>
      <c r="N1171" t="s">
        <v>386</v>
      </c>
      <c r="O1171">
        <f t="shared" si="36"/>
        <v>2200</v>
      </c>
      <c r="P1171">
        <v>1820</v>
      </c>
      <c r="Q1171">
        <v>380</v>
      </c>
      <c r="R1171">
        <v>0</v>
      </c>
      <c r="S1171">
        <v>0</v>
      </c>
      <c r="T1171">
        <v>0</v>
      </c>
      <c r="U1171">
        <v>0</v>
      </c>
      <c r="V1171">
        <v>200</v>
      </c>
      <c r="W1171">
        <v>0</v>
      </c>
      <c r="X1171">
        <v>0</v>
      </c>
      <c r="Y1171">
        <v>1525.13</v>
      </c>
      <c r="Z1171">
        <f t="shared" si="37"/>
        <v>3725.13</v>
      </c>
    </row>
    <row r="1172" spans="1:26" x14ac:dyDescent="0.3">
      <c r="A1172">
        <v>1</v>
      </c>
      <c r="B1172">
        <v>90397</v>
      </c>
      <c r="C1172" t="s">
        <v>1027</v>
      </c>
      <c r="D1172" t="s">
        <v>32</v>
      </c>
      <c r="E1172">
        <v>21268</v>
      </c>
      <c r="F1172" s="2">
        <v>42084</v>
      </c>
      <c r="G1172" s="2">
        <v>31999</v>
      </c>
      <c r="H1172">
        <v>38</v>
      </c>
      <c r="I1172" t="s">
        <v>27</v>
      </c>
      <c r="J1172" s="2"/>
      <c r="K1172" t="s">
        <v>28</v>
      </c>
      <c r="L1172">
        <v>42</v>
      </c>
      <c r="M1172" t="s">
        <v>59</v>
      </c>
      <c r="N1172" t="s">
        <v>76</v>
      </c>
      <c r="O1172">
        <f t="shared" si="36"/>
        <v>1250</v>
      </c>
      <c r="P1172">
        <v>1050</v>
      </c>
      <c r="Q1172">
        <v>200</v>
      </c>
      <c r="R1172">
        <v>0</v>
      </c>
      <c r="S1172">
        <v>0</v>
      </c>
      <c r="T1172">
        <v>0</v>
      </c>
      <c r="U1172">
        <v>0</v>
      </c>
      <c r="V1172">
        <v>0</v>
      </c>
      <c r="W1172">
        <v>0</v>
      </c>
      <c r="X1172">
        <v>0</v>
      </c>
      <c r="Y1172">
        <v>1322.84</v>
      </c>
      <c r="Z1172">
        <f t="shared" si="37"/>
        <v>2572.84</v>
      </c>
    </row>
    <row r="1173" spans="1:26" x14ac:dyDescent="0.3">
      <c r="A1173">
        <v>1</v>
      </c>
      <c r="B1173">
        <v>90398</v>
      </c>
      <c r="C1173" t="s">
        <v>1028</v>
      </c>
      <c r="D1173" t="s">
        <v>32</v>
      </c>
      <c r="E1173">
        <v>21276</v>
      </c>
      <c r="F1173" s="2">
        <v>42084</v>
      </c>
      <c r="G1173" s="2">
        <v>30609</v>
      </c>
      <c r="H1173">
        <v>42</v>
      </c>
      <c r="I1173" t="s">
        <v>27</v>
      </c>
      <c r="J1173" s="2"/>
      <c r="K1173" t="s">
        <v>28</v>
      </c>
      <c r="L1173">
        <v>42</v>
      </c>
      <c r="M1173" t="s">
        <v>59</v>
      </c>
      <c r="N1173" t="s">
        <v>79</v>
      </c>
      <c r="O1173">
        <f t="shared" si="36"/>
        <v>1500</v>
      </c>
      <c r="P1173">
        <v>1150</v>
      </c>
      <c r="Q1173">
        <v>200</v>
      </c>
      <c r="R1173">
        <v>0</v>
      </c>
      <c r="S1173">
        <v>0</v>
      </c>
      <c r="T1173">
        <v>0</v>
      </c>
      <c r="U1173">
        <v>0</v>
      </c>
      <c r="V1173">
        <v>150</v>
      </c>
      <c r="W1173">
        <v>0</v>
      </c>
      <c r="X1173">
        <v>150</v>
      </c>
      <c r="Y1173">
        <v>1374.81</v>
      </c>
      <c r="Z1173">
        <f t="shared" si="37"/>
        <v>2874.81</v>
      </c>
    </row>
    <row r="1174" spans="1:26" x14ac:dyDescent="0.3">
      <c r="A1174">
        <v>1</v>
      </c>
      <c r="B1174">
        <v>90400</v>
      </c>
      <c r="C1174" t="s">
        <v>1029</v>
      </c>
      <c r="D1174" t="s">
        <v>32</v>
      </c>
      <c r="E1174">
        <v>21268</v>
      </c>
      <c r="F1174" s="2">
        <v>42084</v>
      </c>
      <c r="G1174" s="2">
        <v>32116</v>
      </c>
      <c r="H1174">
        <v>38</v>
      </c>
      <c r="I1174" t="s">
        <v>27</v>
      </c>
      <c r="J1174" s="2"/>
      <c r="K1174" t="s">
        <v>28</v>
      </c>
      <c r="L1174">
        <v>42</v>
      </c>
      <c r="M1174" t="s">
        <v>59</v>
      </c>
      <c r="N1174" t="s">
        <v>990</v>
      </c>
      <c r="O1174">
        <f t="shared" si="36"/>
        <v>1200</v>
      </c>
      <c r="P1174">
        <v>1000</v>
      </c>
      <c r="Q1174">
        <v>200</v>
      </c>
      <c r="R1174">
        <v>0</v>
      </c>
      <c r="S1174">
        <v>0</v>
      </c>
      <c r="T1174">
        <v>0</v>
      </c>
      <c r="U1174">
        <v>0</v>
      </c>
      <c r="V1174">
        <v>0</v>
      </c>
      <c r="W1174">
        <v>0</v>
      </c>
      <c r="X1174">
        <v>0</v>
      </c>
      <c r="Y1174">
        <v>1311.74</v>
      </c>
      <c r="Z1174">
        <f t="shared" si="37"/>
        <v>2511.7399999999998</v>
      </c>
    </row>
    <row r="1175" spans="1:26" x14ac:dyDescent="0.3">
      <c r="A1175">
        <v>1</v>
      </c>
      <c r="B1175">
        <v>90405</v>
      </c>
      <c r="C1175" t="s">
        <v>1030</v>
      </c>
      <c r="D1175" t="s">
        <v>82</v>
      </c>
      <c r="E1175">
        <v>11075</v>
      </c>
      <c r="F1175" s="2">
        <v>42085</v>
      </c>
      <c r="G1175" s="2">
        <v>28177</v>
      </c>
      <c r="H1175">
        <v>48</v>
      </c>
      <c r="I1175" t="s">
        <v>27</v>
      </c>
      <c r="J1175" s="2"/>
      <c r="K1175" t="s">
        <v>28</v>
      </c>
      <c r="L1175">
        <v>42</v>
      </c>
      <c r="M1175" t="s">
        <v>70</v>
      </c>
      <c r="N1175" t="s">
        <v>76</v>
      </c>
      <c r="O1175">
        <f t="shared" si="36"/>
        <v>1425</v>
      </c>
      <c r="P1175">
        <v>1125</v>
      </c>
      <c r="Q1175">
        <v>300</v>
      </c>
      <c r="R1175">
        <v>0</v>
      </c>
      <c r="S1175">
        <v>0</v>
      </c>
      <c r="T1175">
        <v>0</v>
      </c>
      <c r="U1175">
        <v>0</v>
      </c>
      <c r="V1175">
        <v>0</v>
      </c>
      <c r="W1175">
        <v>0</v>
      </c>
      <c r="X1175">
        <v>0</v>
      </c>
      <c r="Y1175">
        <v>1402.53</v>
      </c>
      <c r="Z1175">
        <f t="shared" si="37"/>
        <v>2827.5299999999997</v>
      </c>
    </row>
    <row r="1176" spans="1:26" x14ac:dyDescent="0.3">
      <c r="A1176">
        <v>1</v>
      </c>
      <c r="B1176">
        <v>90409</v>
      </c>
      <c r="C1176" t="s">
        <v>1031</v>
      </c>
      <c r="D1176" t="s">
        <v>35</v>
      </c>
      <c r="E1176">
        <v>15700</v>
      </c>
      <c r="F1176" s="2">
        <v>42088</v>
      </c>
      <c r="G1176" s="2">
        <v>29999</v>
      </c>
      <c r="H1176">
        <v>43</v>
      </c>
      <c r="I1176" t="s">
        <v>27</v>
      </c>
      <c r="J1176" s="2"/>
      <c r="K1176" t="s">
        <v>28</v>
      </c>
      <c r="L1176">
        <v>42</v>
      </c>
      <c r="M1176" t="s">
        <v>59</v>
      </c>
      <c r="N1176" t="s">
        <v>600</v>
      </c>
      <c r="O1176">
        <f t="shared" si="36"/>
        <v>1700</v>
      </c>
      <c r="P1176">
        <v>1400</v>
      </c>
      <c r="Q1176">
        <v>300</v>
      </c>
      <c r="R1176">
        <v>0</v>
      </c>
      <c r="S1176">
        <v>0</v>
      </c>
      <c r="T1176">
        <v>0</v>
      </c>
      <c r="U1176">
        <v>0</v>
      </c>
      <c r="V1176">
        <v>0</v>
      </c>
      <c r="W1176">
        <v>0</v>
      </c>
      <c r="X1176">
        <v>0</v>
      </c>
      <c r="Y1176">
        <v>1420.37</v>
      </c>
      <c r="Z1176">
        <f t="shared" si="37"/>
        <v>3120.37</v>
      </c>
    </row>
    <row r="1177" spans="1:26" x14ac:dyDescent="0.3">
      <c r="A1177">
        <v>1</v>
      </c>
      <c r="B1177">
        <v>90413</v>
      </c>
      <c r="C1177" t="s">
        <v>1032</v>
      </c>
      <c r="D1177" t="s">
        <v>32</v>
      </c>
      <c r="E1177">
        <v>17011</v>
      </c>
      <c r="F1177" s="2">
        <v>42089</v>
      </c>
      <c r="G1177" s="2">
        <v>28921</v>
      </c>
      <c r="H1177">
        <v>46</v>
      </c>
      <c r="I1177" t="s">
        <v>27</v>
      </c>
      <c r="J1177" s="2"/>
      <c r="K1177" t="s">
        <v>28</v>
      </c>
      <c r="L1177">
        <v>42</v>
      </c>
      <c r="M1177" t="s">
        <v>59</v>
      </c>
      <c r="N1177" t="s">
        <v>214</v>
      </c>
      <c r="O1177">
        <f t="shared" si="36"/>
        <v>1600</v>
      </c>
      <c r="P1177">
        <v>1300</v>
      </c>
      <c r="Q1177">
        <v>300</v>
      </c>
      <c r="R1177">
        <v>0</v>
      </c>
      <c r="S1177">
        <v>0</v>
      </c>
      <c r="T1177">
        <v>0</v>
      </c>
      <c r="U1177">
        <v>0</v>
      </c>
      <c r="V1177">
        <v>0</v>
      </c>
      <c r="W1177">
        <v>0</v>
      </c>
      <c r="X1177">
        <v>0</v>
      </c>
      <c r="Y1177">
        <v>1398.16</v>
      </c>
      <c r="Z1177">
        <f t="shared" si="37"/>
        <v>2998.16</v>
      </c>
    </row>
    <row r="1178" spans="1:26" x14ac:dyDescent="0.3">
      <c r="A1178">
        <v>1</v>
      </c>
      <c r="B1178">
        <v>90421</v>
      </c>
      <c r="C1178" t="s">
        <v>1033</v>
      </c>
      <c r="D1178" t="s">
        <v>32</v>
      </c>
      <c r="E1178">
        <v>21268</v>
      </c>
      <c r="F1178" s="2">
        <v>42100</v>
      </c>
      <c r="G1178" s="2">
        <v>32369</v>
      </c>
      <c r="H1178">
        <v>37</v>
      </c>
      <c r="I1178" t="s">
        <v>27</v>
      </c>
      <c r="J1178" s="2"/>
      <c r="K1178" t="s">
        <v>28</v>
      </c>
      <c r="L1178">
        <v>42</v>
      </c>
      <c r="M1178" t="s">
        <v>29</v>
      </c>
      <c r="N1178" t="s">
        <v>1034</v>
      </c>
      <c r="O1178">
        <f t="shared" si="36"/>
        <v>1300</v>
      </c>
      <c r="P1178">
        <v>1100</v>
      </c>
      <c r="Q1178">
        <v>200</v>
      </c>
      <c r="R1178">
        <v>0</v>
      </c>
      <c r="S1178">
        <v>0</v>
      </c>
      <c r="T1178">
        <v>0</v>
      </c>
      <c r="U1178">
        <v>0</v>
      </c>
      <c r="V1178">
        <v>0</v>
      </c>
      <c r="W1178">
        <v>0</v>
      </c>
      <c r="X1178">
        <v>0</v>
      </c>
      <c r="Y1178">
        <v>1329.63</v>
      </c>
      <c r="Z1178">
        <f t="shared" si="37"/>
        <v>2629.63</v>
      </c>
    </row>
    <row r="1179" spans="1:26" x14ac:dyDescent="0.3">
      <c r="A1179">
        <v>1</v>
      </c>
      <c r="B1179">
        <v>90425</v>
      </c>
      <c r="C1179" t="s">
        <v>1035</v>
      </c>
      <c r="D1179" t="s">
        <v>32</v>
      </c>
      <c r="E1179">
        <v>21268</v>
      </c>
      <c r="F1179" s="2">
        <v>42103</v>
      </c>
      <c r="G1179" s="2">
        <v>32595</v>
      </c>
      <c r="H1179">
        <v>36</v>
      </c>
      <c r="I1179" t="s">
        <v>27</v>
      </c>
      <c r="J1179" s="2"/>
      <c r="K1179" t="s">
        <v>28</v>
      </c>
      <c r="L1179">
        <v>42</v>
      </c>
      <c r="M1179" t="s">
        <v>59</v>
      </c>
      <c r="N1179" t="s">
        <v>1034</v>
      </c>
      <c r="O1179">
        <f t="shared" si="36"/>
        <v>1450</v>
      </c>
      <c r="P1179">
        <v>1100</v>
      </c>
      <c r="Q1179">
        <v>200</v>
      </c>
      <c r="R1179">
        <v>0</v>
      </c>
      <c r="S1179">
        <v>0</v>
      </c>
      <c r="T1179">
        <v>0</v>
      </c>
      <c r="U1179">
        <v>0</v>
      </c>
      <c r="V1179">
        <v>150</v>
      </c>
      <c r="W1179">
        <v>0</v>
      </c>
      <c r="X1179">
        <v>150</v>
      </c>
      <c r="Y1179">
        <v>1363.71</v>
      </c>
      <c r="Z1179">
        <f t="shared" si="37"/>
        <v>2813.71</v>
      </c>
    </row>
    <row r="1180" spans="1:26" x14ac:dyDescent="0.3">
      <c r="A1180">
        <v>1</v>
      </c>
      <c r="B1180">
        <v>90426</v>
      </c>
      <c r="C1180" t="s">
        <v>296</v>
      </c>
      <c r="D1180" t="s">
        <v>32</v>
      </c>
      <c r="E1180">
        <v>21280</v>
      </c>
      <c r="F1180" s="2">
        <v>42103</v>
      </c>
      <c r="G1180" s="2">
        <v>34323</v>
      </c>
      <c r="H1180">
        <v>32</v>
      </c>
      <c r="I1180" t="s">
        <v>27</v>
      </c>
      <c r="J1180" s="2"/>
      <c r="K1180" t="s">
        <v>28</v>
      </c>
      <c r="L1180">
        <v>42</v>
      </c>
      <c r="M1180" t="s">
        <v>59</v>
      </c>
      <c r="N1180" t="s">
        <v>79</v>
      </c>
      <c r="O1180">
        <f t="shared" si="36"/>
        <v>1200</v>
      </c>
      <c r="P1180">
        <v>1000</v>
      </c>
      <c r="Q1180">
        <v>200</v>
      </c>
      <c r="R1180">
        <v>0</v>
      </c>
      <c r="S1180">
        <v>0</v>
      </c>
      <c r="T1180">
        <v>0</v>
      </c>
      <c r="U1180">
        <v>0</v>
      </c>
      <c r="V1180">
        <v>0</v>
      </c>
      <c r="W1180">
        <v>0</v>
      </c>
      <c r="X1180">
        <v>0</v>
      </c>
      <c r="Y1180">
        <v>1311.74</v>
      </c>
      <c r="Z1180">
        <f t="shared" si="37"/>
        <v>2511.7399999999998</v>
      </c>
    </row>
    <row r="1181" spans="1:26" x14ac:dyDescent="0.3">
      <c r="A1181">
        <v>1</v>
      </c>
      <c r="B1181">
        <v>90427</v>
      </c>
      <c r="C1181" t="s">
        <v>997</v>
      </c>
      <c r="D1181" t="s">
        <v>32</v>
      </c>
      <c r="E1181">
        <v>21268</v>
      </c>
      <c r="F1181" s="2">
        <v>42103</v>
      </c>
      <c r="G1181" s="2">
        <v>33970</v>
      </c>
      <c r="H1181">
        <v>32</v>
      </c>
      <c r="I1181" t="s">
        <v>27</v>
      </c>
      <c r="J1181" s="2"/>
      <c r="K1181" t="s">
        <v>28</v>
      </c>
      <c r="L1181">
        <v>42</v>
      </c>
      <c r="M1181" t="s">
        <v>59</v>
      </c>
      <c r="N1181" t="s">
        <v>990</v>
      </c>
      <c r="O1181">
        <f t="shared" si="36"/>
        <v>1375</v>
      </c>
      <c r="P1181">
        <v>1125</v>
      </c>
      <c r="Q1181">
        <v>250</v>
      </c>
      <c r="R1181">
        <v>0</v>
      </c>
      <c r="S1181">
        <v>0</v>
      </c>
      <c r="T1181">
        <v>0</v>
      </c>
      <c r="U1181">
        <v>0</v>
      </c>
      <c r="V1181">
        <v>125</v>
      </c>
      <c r="W1181">
        <v>0</v>
      </c>
      <c r="X1181">
        <v>0</v>
      </c>
      <c r="Y1181">
        <v>1349.4</v>
      </c>
      <c r="Z1181">
        <f t="shared" si="37"/>
        <v>2724.4</v>
      </c>
    </row>
    <row r="1182" spans="1:26" x14ac:dyDescent="0.3">
      <c r="A1182">
        <v>1</v>
      </c>
      <c r="B1182">
        <v>90428</v>
      </c>
      <c r="C1182" t="s">
        <v>870</v>
      </c>
      <c r="D1182" t="s">
        <v>32</v>
      </c>
      <c r="E1182">
        <v>21268</v>
      </c>
      <c r="F1182" s="2">
        <v>42103</v>
      </c>
      <c r="G1182" s="2">
        <v>33007</v>
      </c>
      <c r="H1182">
        <v>35</v>
      </c>
      <c r="I1182" t="s">
        <v>27</v>
      </c>
      <c r="J1182" s="2"/>
      <c r="K1182" t="s">
        <v>28</v>
      </c>
      <c r="L1182">
        <v>42</v>
      </c>
      <c r="M1182" t="s">
        <v>59</v>
      </c>
      <c r="N1182" t="s">
        <v>76</v>
      </c>
      <c r="O1182">
        <f t="shared" si="36"/>
        <v>1400</v>
      </c>
      <c r="P1182">
        <v>1050</v>
      </c>
      <c r="Q1182">
        <v>200</v>
      </c>
      <c r="R1182">
        <v>0</v>
      </c>
      <c r="S1182">
        <v>0</v>
      </c>
      <c r="T1182">
        <v>0</v>
      </c>
      <c r="U1182">
        <v>0</v>
      </c>
      <c r="V1182">
        <v>150</v>
      </c>
      <c r="W1182">
        <v>0</v>
      </c>
      <c r="X1182">
        <v>150</v>
      </c>
      <c r="Y1182">
        <v>1352.63</v>
      </c>
      <c r="Z1182">
        <f t="shared" si="37"/>
        <v>2752.63</v>
      </c>
    </row>
    <row r="1183" spans="1:26" x14ac:dyDescent="0.3">
      <c r="A1183">
        <v>1</v>
      </c>
      <c r="B1183">
        <v>90441</v>
      </c>
      <c r="C1183" t="s">
        <v>63</v>
      </c>
      <c r="D1183" t="s">
        <v>32</v>
      </c>
      <c r="E1183">
        <v>17011</v>
      </c>
      <c r="F1183" s="2">
        <v>42111</v>
      </c>
      <c r="G1183" s="2">
        <v>31786</v>
      </c>
      <c r="H1183">
        <v>38</v>
      </c>
      <c r="I1183" t="s">
        <v>27</v>
      </c>
      <c r="J1183" s="2"/>
      <c r="K1183" t="s">
        <v>28</v>
      </c>
      <c r="L1183">
        <v>42</v>
      </c>
      <c r="M1183" t="s">
        <v>59</v>
      </c>
      <c r="N1183" t="s">
        <v>214</v>
      </c>
      <c r="O1183">
        <f t="shared" si="36"/>
        <v>1400</v>
      </c>
      <c r="P1183">
        <v>1200</v>
      </c>
      <c r="Q1183">
        <v>200</v>
      </c>
      <c r="R1183">
        <v>0</v>
      </c>
      <c r="S1183">
        <v>0</v>
      </c>
      <c r="T1183">
        <v>0</v>
      </c>
      <c r="U1183">
        <v>0</v>
      </c>
      <c r="V1183">
        <v>0</v>
      </c>
      <c r="W1183">
        <v>0</v>
      </c>
      <c r="X1183">
        <v>0</v>
      </c>
      <c r="Y1183">
        <v>1356.13</v>
      </c>
      <c r="Z1183">
        <f t="shared" si="37"/>
        <v>2756.13</v>
      </c>
    </row>
    <row r="1184" spans="1:26" x14ac:dyDescent="0.3">
      <c r="A1184">
        <v>1</v>
      </c>
      <c r="B1184">
        <v>90455</v>
      </c>
      <c r="C1184" t="s">
        <v>1036</v>
      </c>
      <c r="D1184" t="s">
        <v>32</v>
      </c>
      <c r="E1184">
        <v>21280</v>
      </c>
      <c r="F1184" s="2">
        <v>42121</v>
      </c>
      <c r="G1184" s="2">
        <v>25314</v>
      </c>
      <c r="H1184">
        <v>56</v>
      </c>
      <c r="I1184" t="s">
        <v>27</v>
      </c>
      <c r="J1184" s="2"/>
      <c r="K1184" t="s">
        <v>28</v>
      </c>
      <c r="L1184">
        <v>42</v>
      </c>
      <c r="M1184" t="s">
        <v>70</v>
      </c>
      <c r="N1184" t="s">
        <v>332</v>
      </c>
      <c r="O1184">
        <f t="shared" si="36"/>
        <v>2500</v>
      </c>
      <c r="P1184">
        <v>2200</v>
      </c>
      <c r="Q1184">
        <v>300</v>
      </c>
      <c r="R1184">
        <v>0</v>
      </c>
      <c r="S1184">
        <v>0</v>
      </c>
      <c r="T1184">
        <v>0</v>
      </c>
      <c r="U1184">
        <v>0</v>
      </c>
      <c r="V1184">
        <v>0</v>
      </c>
      <c r="W1184">
        <v>0</v>
      </c>
      <c r="X1184">
        <v>0</v>
      </c>
      <c r="Y1184">
        <v>1641.06</v>
      </c>
      <c r="Z1184">
        <f t="shared" si="37"/>
        <v>4141.0599999999995</v>
      </c>
    </row>
    <row r="1185" spans="1:26" x14ac:dyDescent="0.3">
      <c r="A1185">
        <v>1</v>
      </c>
      <c r="B1185">
        <v>90460</v>
      </c>
      <c r="C1185" t="s">
        <v>1037</v>
      </c>
      <c r="D1185" t="s">
        <v>39</v>
      </c>
      <c r="E1185">
        <v>29397</v>
      </c>
      <c r="F1185" s="2">
        <v>42126</v>
      </c>
      <c r="G1185" s="2">
        <v>31177</v>
      </c>
      <c r="H1185">
        <v>40</v>
      </c>
      <c r="I1185" t="s">
        <v>27</v>
      </c>
      <c r="J1185" s="2"/>
      <c r="K1185" t="s">
        <v>28</v>
      </c>
      <c r="L1185">
        <v>42</v>
      </c>
      <c r="M1185" t="s">
        <v>59</v>
      </c>
      <c r="N1185" t="s">
        <v>259</v>
      </c>
      <c r="O1185">
        <f t="shared" si="36"/>
        <v>1200</v>
      </c>
      <c r="P1185">
        <v>1000</v>
      </c>
      <c r="Q1185">
        <v>200</v>
      </c>
      <c r="R1185">
        <v>0</v>
      </c>
      <c r="S1185">
        <v>0</v>
      </c>
      <c r="T1185">
        <v>0</v>
      </c>
      <c r="U1185">
        <v>0</v>
      </c>
      <c r="V1185">
        <v>0</v>
      </c>
      <c r="W1185">
        <v>0</v>
      </c>
      <c r="X1185">
        <v>0</v>
      </c>
      <c r="Y1185">
        <v>1311.74</v>
      </c>
      <c r="Z1185">
        <f t="shared" si="37"/>
        <v>2511.7399999999998</v>
      </c>
    </row>
    <row r="1186" spans="1:26" x14ac:dyDescent="0.3">
      <c r="A1186">
        <v>1</v>
      </c>
      <c r="B1186">
        <v>90468</v>
      </c>
      <c r="C1186" t="s">
        <v>1038</v>
      </c>
      <c r="D1186" t="s">
        <v>39</v>
      </c>
      <c r="E1186">
        <v>29390</v>
      </c>
      <c r="F1186" s="2">
        <v>42130</v>
      </c>
      <c r="G1186" s="2">
        <v>32767</v>
      </c>
      <c r="H1186">
        <v>36</v>
      </c>
      <c r="I1186" t="s">
        <v>27</v>
      </c>
      <c r="J1186" s="2"/>
      <c r="K1186" t="s">
        <v>28</v>
      </c>
      <c r="L1186">
        <v>42</v>
      </c>
      <c r="M1186" t="s">
        <v>29</v>
      </c>
      <c r="N1186" t="s">
        <v>51</v>
      </c>
      <c r="O1186">
        <f t="shared" si="36"/>
        <v>1450</v>
      </c>
      <c r="P1186">
        <v>1110</v>
      </c>
      <c r="Q1186">
        <v>340</v>
      </c>
      <c r="R1186">
        <v>0</v>
      </c>
      <c r="S1186">
        <v>0</v>
      </c>
      <c r="T1186">
        <v>0</v>
      </c>
      <c r="U1186">
        <v>0</v>
      </c>
      <c r="V1186">
        <v>350</v>
      </c>
      <c r="W1186">
        <v>0</v>
      </c>
      <c r="X1186">
        <v>0</v>
      </c>
      <c r="Y1186">
        <v>1359.64</v>
      </c>
      <c r="Z1186">
        <f t="shared" si="37"/>
        <v>2809.6400000000003</v>
      </c>
    </row>
    <row r="1187" spans="1:26" x14ac:dyDescent="0.3">
      <c r="A1187">
        <v>1</v>
      </c>
      <c r="B1187">
        <v>90474</v>
      </c>
      <c r="C1187" t="s">
        <v>25</v>
      </c>
      <c r="D1187" t="s">
        <v>32</v>
      </c>
      <c r="E1187">
        <v>21268</v>
      </c>
      <c r="F1187" s="2">
        <v>42130</v>
      </c>
      <c r="G1187" s="2">
        <v>33239</v>
      </c>
      <c r="H1187">
        <v>34</v>
      </c>
      <c r="I1187" t="s">
        <v>27</v>
      </c>
      <c r="J1187" s="2"/>
      <c r="K1187" t="s">
        <v>28</v>
      </c>
      <c r="L1187">
        <v>42</v>
      </c>
      <c r="M1187" t="s">
        <v>29</v>
      </c>
      <c r="N1187" t="s">
        <v>1039</v>
      </c>
      <c r="O1187">
        <f t="shared" si="36"/>
        <v>1100</v>
      </c>
      <c r="P1187">
        <v>900</v>
      </c>
      <c r="Q1187">
        <v>200</v>
      </c>
      <c r="R1187">
        <v>0</v>
      </c>
      <c r="S1187">
        <v>0</v>
      </c>
      <c r="T1187">
        <v>0</v>
      </c>
      <c r="U1187">
        <v>0</v>
      </c>
      <c r="V1187">
        <v>0</v>
      </c>
      <c r="W1187">
        <v>0</v>
      </c>
      <c r="X1187">
        <v>0</v>
      </c>
      <c r="Y1187">
        <v>1285.26</v>
      </c>
      <c r="Z1187">
        <f t="shared" si="37"/>
        <v>2385.2600000000002</v>
      </c>
    </row>
    <row r="1188" spans="1:26" x14ac:dyDescent="0.3">
      <c r="A1188">
        <v>1</v>
      </c>
      <c r="B1188">
        <v>90480</v>
      </c>
      <c r="C1188" t="s">
        <v>63</v>
      </c>
      <c r="D1188" t="s">
        <v>32</v>
      </c>
      <c r="E1188">
        <v>21279</v>
      </c>
      <c r="F1188" s="2">
        <v>42134</v>
      </c>
      <c r="G1188" s="2">
        <v>28559</v>
      </c>
      <c r="H1188">
        <v>47</v>
      </c>
      <c r="I1188" t="s">
        <v>27</v>
      </c>
      <c r="J1188" s="2"/>
      <c r="K1188" t="s">
        <v>28</v>
      </c>
      <c r="L1188">
        <v>42</v>
      </c>
      <c r="M1188" t="s">
        <v>29</v>
      </c>
      <c r="N1188" t="s">
        <v>51</v>
      </c>
      <c r="O1188">
        <f t="shared" si="36"/>
        <v>1100</v>
      </c>
      <c r="P1188">
        <v>900</v>
      </c>
      <c r="Q1188">
        <v>200</v>
      </c>
      <c r="R1188">
        <v>0</v>
      </c>
      <c r="S1188">
        <v>0</v>
      </c>
      <c r="T1188">
        <v>0</v>
      </c>
      <c r="U1188">
        <v>0</v>
      </c>
      <c r="V1188">
        <v>0</v>
      </c>
      <c r="W1188">
        <v>0</v>
      </c>
      <c r="X1188">
        <v>0</v>
      </c>
      <c r="Y1188">
        <v>1285.26</v>
      </c>
      <c r="Z1188">
        <f t="shared" si="37"/>
        <v>2385.2600000000002</v>
      </c>
    </row>
    <row r="1189" spans="1:26" x14ac:dyDescent="0.3">
      <c r="A1189">
        <v>2</v>
      </c>
      <c r="B1189">
        <v>90841</v>
      </c>
      <c r="C1189" t="s">
        <v>1071</v>
      </c>
      <c r="D1189" t="s">
        <v>44</v>
      </c>
      <c r="E1189">
        <v>11079</v>
      </c>
      <c r="F1189" s="2">
        <v>42401</v>
      </c>
      <c r="G1189" s="2">
        <v>27539</v>
      </c>
      <c r="H1189">
        <v>50</v>
      </c>
      <c r="I1189" t="s">
        <v>27</v>
      </c>
      <c r="J1189" s="2"/>
      <c r="K1189" t="s">
        <v>28</v>
      </c>
      <c r="L1189">
        <v>30</v>
      </c>
      <c r="M1189" t="s">
        <v>112</v>
      </c>
      <c r="N1189" t="s">
        <v>33</v>
      </c>
      <c r="O1189">
        <f t="shared" si="36"/>
        <v>9750</v>
      </c>
      <c r="P1189">
        <v>5250</v>
      </c>
      <c r="Q1189">
        <v>1500</v>
      </c>
      <c r="R1189">
        <v>0</v>
      </c>
      <c r="S1189">
        <v>0</v>
      </c>
      <c r="T1189">
        <v>0</v>
      </c>
      <c r="U1189">
        <v>0</v>
      </c>
      <c r="V1189">
        <v>3000</v>
      </c>
      <c r="W1189">
        <v>0</v>
      </c>
      <c r="X1189">
        <v>3000</v>
      </c>
      <c r="Y1189">
        <v>3204.32</v>
      </c>
      <c r="Z1189">
        <f t="shared" si="37"/>
        <v>12954.32</v>
      </c>
    </row>
    <row r="1190" spans="1:26" x14ac:dyDescent="0.3">
      <c r="A1190">
        <v>1</v>
      </c>
      <c r="B1190">
        <v>90486</v>
      </c>
      <c r="C1190" t="s">
        <v>133</v>
      </c>
      <c r="D1190" t="s">
        <v>117</v>
      </c>
      <c r="E1190">
        <v>10052</v>
      </c>
      <c r="F1190" s="2">
        <v>42125</v>
      </c>
      <c r="G1190" s="2">
        <v>33495</v>
      </c>
      <c r="H1190">
        <v>34</v>
      </c>
      <c r="I1190" t="s">
        <v>27</v>
      </c>
      <c r="J1190" s="2"/>
      <c r="K1190" t="s">
        <v>28</v>
      </c>
      <c r="L1190">
        <v>21</v>
      </c>
      <c r="M1190" t="s">
        <v>118</v>
      </c>
      <c r="N1190" t="s">
        <v>113</v>
      </c>
      <c r="O1190">
        <f t="shared" si="36"/>
        <v>4000</v>
      </c>
      <c r="P1190">
        <v>3000</v>
      </c>
      <c r="Q1190">
        <v>0</v>
      </c>
      <c r="R1190">
        <v>1000</v>
      </c>
      <c r="S1190">
        <v>0</v>
      </c>
      <c r="T1190">
        <v>0</v>
      </c>
      <c r="U1190">
        <v>0</v>
      </c>
      <c r="V1190">
        <v>1000</v>
      </c>
      <c r="W1190">
        <v>0</v>
      </c>
      <c r="X1190">
        <v>0</v>
      </c>
      <c r="Y1190">
        <v>1207.6600000000001</v>
      </c>
      <c r="Z1190">
        <f t="shared" si="37"/>
        <v>5207.66</v>
      </c>
    </row>
    <row r="1191" spans="1:26" x14ac:dyDescent="0.3">
      <c r="A1191">
        <v>1</v>
      </c>
      <c r="B1191">
        <v>90489</v>
      </c>
      <c r="C1191" t="s">
        <v>25</v>
      </c>
      <c r="D1191" t="s">
        <v>32</v>
      </c>
      <c r="E1191">
        <v>21268</v>
      </c>
      <c r="F1191" s="2">
        <v>42142</v>
      </c>
      <c r="G1191" s="2">
        <v>33974</v>
      </c>
      <c r="H1191">
        <v>32</v>
      </c>
      <c r="I1191" t="s">
        <v>27</v>
      </c>
      <c r="J1191" s="2"/>
      <c r="K1191" t="s">
        <v>28</v>
      </c>
      <c r="L1191">
        <v>42</v>
      </c>
      <c r="M1191" t="s">
        <v>29</v>
      </c>
      <c r="N1191" t="s">
        <v>990</v>
      </c>
      <c r="O1191">
        <f t="shared" si="36"/>
        <v>1200</v>
      </c>
      <c r="P1191">
        <v>1000</v>
      </c>
      <c r="Q1191">
        <v>200</v>
      </c>
      <c r="R1191">
        <v>0</v>
      </c>
      <c r="S1191">
        <v>0</v>
      </c>
      <c r="T1191">
        <v>0</v>
      </c>
      <c r="U1191">
        <v>0</v>
      </c>
      <c r="V1191">
        <v>0</v>
      </c>
      <c r="W1191">
        <v>0</v>
      </c>
      <c r="X1191">
        <v>0</v>
      </c>
      <c r="Y1191">
        <v>1307.44</v>
      </c>
      <c r="Z1191">
        <f t="shared" si="37"/>
        <v>2507.44</v>
      </c>
    </row>
    <row r="1192" spans="1:26" x14ac:dyDescent="0.3">
      <c r="A1192">
        <v>1</v>
      </c>
      <c r="B1192">
        <v>90492</v>
      </c>
      <c r="C1192" t="s">
        <v>616</v>
      </c>
      <c r="D1192" t="s">
        <v>39</v>
      </c>
      <c r="E1192">
        <v>29397</v>
      </c>
      <c r="F1192" s="2">
        <v>42142</v>
      </c>
      <c r="G1192" s="2">
        <v>32143</v>
      </c>
      <c r="H1192">
        <v>37</v>
      </c>
      <c r="I1192" t="s">
        <v>27</v>
      </c>
      <c r="J1192" s="2"/>
      <c r="K1192" t="s">
        <v>28</v>
      </c>
      <c r="L1192">
        <v>42</v>
      </c>
      <c r="M1192" t="s">
        <v>29</v>
      </c>
      <c r="N1192" t="s">
        <v>213</v>
      </c>
      <c r="O1192">
        <f t="shared" si="36"/>
        <v>1600</v>
      </c>
      <c r="P1192">
        <v>1300</v>
      </c>
      <c r="Q1192">
        <v>300</v>
      </c>
      <c r="R1192">
        <v>0</v>
      </c>
      <c r="S1192">
        <v>0</v>
      </c>
      <c r="T1192">
        <v>0</v>
      </c>
      <c r="U1192">
        <v>0</v>
      </c>
      <c r="V1192">
        <v>0</v>
      </c>
      <c r="W1192">
        <v>0</v>
      </c>
      <c r="X1192">
        <v>0</v>
      </c>
      <c r="Y1192">
        <v>1393.86</v>
      </c>
      <c r="Z1192">
        <f t="shared" si="37"/>
        <v>2993.8599999999997</v>
      </c>
    </row>
    <row r="1193" spans="1:26" x14ac:dyDescent="0.3">
      <c r="A1193">
        <v>1</v>
      </c>
      <c r="B1193">
        <v>90493</v>
      </c>
      <c r="C1193" t="s">
        <v>1042</v>
      </c>
      <c r="D1193" t="s">
        <v>32</v>
      </c>
      <c r="E1193">
        <v>21277</v>
      </c>
      <c r="F1193" s="2">
        <v>42142</v>
      </c>
      <c r="G1193" s="2">
        <v>30773</v>
      </c>
      <c r="H1193">
        <v>41</v>
      </c>
      <c r="I1193" t="s">
        <v>27</v>
      </c>
      <c r="J1193" s="2"/>
      <c r="K1193" t="s">
        <v>28</v>
      </c>
      <c r="L1193">
        <v>42</v>
      </c>
      <c r="M1193" t="s">
        <v>29</v>
      </c>
      <c r="N1193" t="s">
        <v>213</v>
      </c>
      <c r="O1193">
        <f t="shared" si="36"/>
        <v>1600</v>
      </c>
      <c r="P1193">
        <v>1300</v>
      </c>
      <c r="Q1193">
        <v>300</v>
      </c>
      <c r="R1193">
        <v>0</v>
      </c>
      <c r="S1193">
        <v>0</v>
      </c>
      <c r="T1193">
        <v>0</v>
      </c>
      <c r="U1193">
        <v>0</v>
      </c>
      <c r="V1193">
        <v>0</v>
      </c>
      <c r="W1193">
        <v>0</v>
      </c>
      <c r="X1193">
        <v>0</v>
      </c>
      <c r="Y1193">
        <v>1393.86</v>
      </c>
      <c r="Z1193">
        <f t="shared" si="37"/>
        <v>2993.8599999999997</v>
      </c>
    </row>
    <row r="1194" spans="1:26" x14ac:dyDescent="0.3">
      <c r="A1194">
        <v>1</v>
      </c>
      <c r="B1194">
        <v>90494</v>
      </c>
      <c r="C1194" t="s">
        <v>1043</v>
      </c>
      <c r="D1194" t="s">
        <v>26</v>
      </c>
      <c r="E1194">
        <v>23093</v>
      </c>
      <c r="F1194" s="2">
        <v>42142</v>
      </c>
      <c r="G1194" s="2">
        <v>28282</v>
      </c>
      <c r="H1194">
        <v>48</v>
      </c>
      <c r="I1194" t="s">
        <v>27</v>
      </c>
      <c r="J1194" s="2"/>
      <c r="K1194" t="s">
        <v>28</v>
      </c>
      <c r="L1194">
        <v>42</v>
      </c>
      <c r="M1194" t="s">
        <v>29</v>
      </c>
      <c r="N1194" t="s">
        <v>213</v>
      </c>
      <c r="O1194">
        <f t="shared" si="36"/>
        <v>1600</v>
      </c>
      <c r="P1194">
        <v>1300</v>
      </c>
      <c r="Q1194">
        <v>300</v>
      </c>
      <c r="R1194">
        <v>0</v>
      </c>
      <c r="S1194">
        <v>0</v>
      </c>
      <c r="T1194">
        <v>0</v>
      </c>
      <c r="U1194">
        <v>0</v>
      </c>
      <c r="V1194">
        <v>0</v>
      </c>
      <c r="W1194">
        <v>0</v>
      </c>
      <c r="X1194">
        <v>0</v>
      </c>
      <c r="Y1194">
        <v>1393.86</v>
      </c>
      <c r="Z1194">
        <f t="shared" si="37"/>
        <v>2993.8599999999997</v>
      </c>
    </row>
    <row r="1195" spans="1:26" x14ac:dyDescent="0.3">
      <c r="A1195">
        <v>1</v>
      </c>
      <c r="B1195">
        <v>90498</v>
      </c>
      <c r="C1195" t="s">
        <v>150</v>
      </c>
      <c r="D1195" t="s">
        <v>32</v>
      </c>
      <c r="E1195">
        <v>21268</v>
      </c>
      <c r="F1195" s="2">
        <v>42142</v>
      </c>
      <c r="G1195" s="2">
        <v>30317</v>
      </c>
      <c r="H1195">
        <v>42</v>
      </c>
      <c r="I1195" t="s">
        <v>27</v>
      </c>
      <c r="J1195" s="2"/>
      <c r="K1195" t="s">
        <v>28</v>
      </c>
      <c r="L1195">
        <v>42</v>
      </c>
      <c r="M1195" t="s">
        <v>29</v>
      </c>
      <c r="N1195" t="s">
        <v>214</v>
      </c>
      <c r="O1195">
        <f t="shared" si="36"/>
        <v>1300</v>
      </c>
      <c r="P1195">
        <v>1100</v>
      </c>
      <c r="Q1195">
        <v>200</v>
      </c>
      <c r="R1195">
        <v>0</v>
      </c>
      <c r="S1195">
        <v>0</v>
      </c>
      <c r="T1195">
        <v>0</v>
      </c>
      <c r="U1195">
        <v>0</v>
      </c>
      <c r="V1195">
        <v>0</v>
      </c>
      <c r="W1195">
        <v>0</v>
      </c>
      <c r="X1195">
        <v>0</v>
      </c>
      <c r="Y1195">
        <v>1329.63</v>
      </c>
      <c r="Z1195">
        <f t="shared" si="37"/>
        <v>2629.63</v>
      </c>
    </row>
    <row r="1196" spans="1:26" x14ac:dyDescent="0.3">
      <c r="A1196">
        <v>1</v>
      </c>
      <c r="B1196">
        <v>90499</v>
      </c>
      <c r="C1196" t="s">
        <v>1044</v>
      </c>
      <c r="D1196" t="s">
        <v>32</v>
      </c>
      <c r="E1196">
        <v>21277</v>
      </c>
      <c r="F1196" s="2">
        <v>42142</v>
      </c>
      <c r="G1196" s="2">
        <v>32143</v>
      </c>
      <c r="H1196">
        <v>37</v>
      </c>
      <c r="I1196" t="s">
        <v>27</v>
      </c>
      <c r="J1196" s="2"/>
      <c r="K1196" t="s">
        <v>28</v>
      </c>
      <c r="L1196">
        <v>42</v>
      </c>
      <c r="M1196" t="s">
        <v>29</v>
      </c>
      <c r="N1196" t="s">
        <v>214</v>
      </c>
      <c r="O1196">
        <f t="shared" si="36"/>
        <v>1300</v>
      </c>
      <c r="P1196">
        <v>1100</v>
      </c>
      <c r="Q1196">
        <v>200</v>
      </c>
      <c r="R1196">
        <v>0</v>
      </c>
      <c r="S1196">
        <v>0</v>
      </c>
      <c r="T1196">
        <v>0</v>
      </c>
      <c r="U1196">
        <v>0</v>
      </c>
      <c r="V1196">
        <v>0</v>
      </c>
      <c r="W1196">
        <v>0</v>
      </c>
      <c r="X1196">
        <v>0</v>
      </c>
      <c r="Y1196">
        <v>1329.63</v>
      </c>
      <c r="Z1196">
        <f t="shared" si="37"/>
        <v>2629.63</v>
      </c>
    </row>
    <row r="1197" spans="1:26" x14ac:dyDescent="0.3">
      <c r="A1197">
        <v>1</v>
      </c>
      <c r="B1197">
        <v>90507</v>
      </c>
      <c r="C1197" t="s">
        <v>1045</v>
      </c>
      <c r="D1197" t="s">
        <v>39</v>
      </c>
      <c r="E1197">
        <v>29398</v>
      </c>
      <c r="F1197" s="2">
        <v>42144</v>
      </c>
      <c r="G1197" s="2">
        <v>29108</v>
      </c>
      <c r="H1197">
        <v>46</v>
      </c>
      <c r="I1197" t="s">
        <v>27</v>
      </c>
      <c r="J1197" s="2"/>
      <c r="K1197" t="s">
        <v>28</v>
      </c>
      <c r="L1197">
        <v>42</v>
      </c>
      <c r="M1197" t="s">
        <v>680</v>
      </c>
      <c r="N1197" t="s">
        <v>121</v>
      </c>
      <c r="O1197">
        <f t="shared" si="36"/>
        <v>1000</v>
      </c>
      <c r="P1197">
        <v>800</v>
      </c>
      <c r="Q1197">
        <v>200</v>
      </c>
      <c r="R1197">
        <v>0</v>
      </c>
      <c r="S1197">
        <v>0</v>
      </c>
      <c r="T1197">
        <v>0</v>
      </c>
      <c r="U1197">
        <v>0</v>
      </c>
      <c r="V1197">
        <v>0</v>
      </c>
      <c r="W1197">
        <v>0</v>
      </c>
      <c r="X1197">
        <v>0</v>
      </c>
      <c r="Y1197">
        <v>1256.81</v>
      </c>
      <c r="Z1197">
        <f t="shared" si="37"/>
        <v>2256.81</v>
      </c>
    </row>
    <row r="1198" spans="1:26" x14ac:dyDescent="0.3">
      <c r="A1198">
        <v>1</v>
      </c>
      <c r="B1198">
        <v>90533</v>
      </c>
      <c r="C1198" t="s">
        <v>63</v>
      </c>
      <c r="D1198" t="s">
        <v>44</v>
      </c>
      <c r="E1198">
        <v>11079</v>
      </c>
      <c r="F1198" s="2">
        <v>42060</v>
      </c>
      <c r="G1198" s="2">
        <v>31172</v>
      </c>
      <c r="H1198">
        <v>40</v>
      </c>
      <c r="I1198" t="s">
        <v>27</v>
      </c>
      <c r="J1198" s="2"/>
      <c r="K1198" t="s">
        <v>28</v>
      </c>
      <c r="L1198">
        <v>42</v>
      </c>
      <c r="M1198" t="s">
        <v>59</v>
      </c>
      <c r="N1198" t="s">
        <v>33</v>
      </c>
      <c r="O1198">
        <f t="shared" si="36"/>
        <v>1800</v>
      </c>
      <c r="P1198">
        <v>1200</v>
      </c>
      <c r="Q1198">
        <v>600</v>
      </c>
      <c r="R1198">
        <v>0</v>
      </c>
      <c r="S1198">
        <v>0</v>
      </c>
      <c r="T1198">
        <v>0</v>
      </c>
      <c r="U1198">
        <v>0</v>
      </c>
      <c r="V1198">
        <v>300</v>
      </c>
      <c r="W1198">
        <v>0</v>
      </c>
      <c r="X1198">
        <v>0</v>
      </c>
      <c r="Y1198">
        <v>1435.55</v>
      </c>
      <c r="Z1198">
        <f t="shared" si="37"/>
        <v>3235.55</v>
      </c>
    </row>
    <row r="1199" spans="1:26" x14ac:dyDescent="0.3">
      <c r="A1199">
        <v>1</v>
      </c>
      <c r="B1199">
        <v>90535</v>
      </c>
      <c r="C1199" t="s">
        <v>25</v>
      </c>
      <c r="D1199" t="s">
        <v>44</v>
      </c>
      <c r="E1199">
        <v>11079</v>
      </c>
      <c r="F1199" s="2">
        <v>42067</v>
      </c>
      <c r="G1199" s="2">
        <v>31995</v>
      </c>
      <c r="H1199">
        <v>38</v>
      </c>
      <c r="I1199" t="s">
        <v>27</v>
      </c>
      <c r="J1199" s="2"/>
      <c r="K1199" t="s">
        <v>28</v>
      </c>
      <c r="L1199">
        <v>42</v>
      </c>
      <c r="M1199" t="s">
        <v>29</v>
      </c>
      <c r="N1199" t="s">
        <v>33</v>
      </c>
      <c r="O1199">
        <f t="shared" si="36"/>
        <v>2000</v>
      </c>
      <c r="P1199">
        <v>1200</v>
      </c>
      <c r="Q1199">
        <v>800</v>
      </c>
      <c r="R1199">
        <v>0</v>
      </c>
      <c r="S1199">
        <v>0</v>
      </c>
      <c r="T1199">
        <v>0</v>
      </c>
      <c r="U1199">
        <v>0</v>
      </c>
      <c r="V1199">
        <v>500</v>
      </c>
      <c r="W1199">
        <v>0</v>
      </c>
      <c r="X1199">
        <v>0</v>
      </c>
      <c r="Y1199">
        <v>1470.96</v>
      </c>
      <c r="Z1199">
        <f t="shared" si="37"/>
        <v>3470.96</v>
      </c>
    </row>
    <row r="1200" spans="1:26" x14ac:dyDescent="0.3">
      <c r="A1200">
        <v>1</v>
      </c>
      <c r="B1200">
        <v>90536</v>
      </c>
      <c r="C1200" t="s">
        <v>25</v>
      </c>
      <c r="D1200" t="s">
        <v>44</v>
      </c>
      <c r="E1200">
        <v>11079</v>
      </c>
      <c r="F1200" s="2">
        <v>42067</v>
      </c>
      <c r="G1200" s="2">
        <v>25204</v>
      </c>
      <c r="H1200">
        <v>56</v>
      </c>
      <c r="I1200" t="s">
        <v>27</v>
      </c>
      <c r="J1200" s="2"/>
      <c r="K1200" t="s">
        <v>28</v>
      </c>
      <c r="L1200">
        <v>42</v>
      </c>
      <c r="M1200" t="s">
        <v>29</v>
      </c>
      <c r="N1200" t="s">
        <v>33</v>
      </c>
      <c r="O1200">
        <f t="shared" si="36"/>
        <v>2000</v>
      </c>
      <c r="P1200">
        <v>1700</v>
      </c>
      <c r="Q1200">
        <v>300</v>
      </c>
      <c r="R1200">
        <v>0</v>
      </c>
      <c r="S1200">
        <v>0</v>
      </c>
      <c r="T1200">
        <v>0</v>
      </c>
      <c r="U1200">
        <v>0</v>
      </c>
      <c r="V1200">
        <v>0</v>
      </c>
      <c r="W1200">
        <v>0</v>
      </c>
      <c r="X1200">
        <v>0</v>
      </c>
      <c r="Y1200">
        <v>1482.63</v>
      </c>
      <c r="Z1200">
        <f t="shared" si="37"/>
        <v>3482.63</v>
      </c>
    </row>
    <row r="1201" spans="1:26" x14ac:dyDescent="0.3">
      <c r="A1201">
        <v>1</v>
      </c>
      <c r="B1201">
        <v>90537</v>
      </c>
      <c r="C1201" t="s">
        <v>63</v>
      </c>
      <c r="D1201" t="s">
        <v>44</v>
      </c>
      <c r="E1201">
        <v>11079</v>
      </c>
      <c r="F1201" s="2">
        <v>42060</v>
      </c>
      <c r="G1201" s="2">
        <v>32939</v>
      </c>
      <c r="H1201">
        <v>35</v>
      </c>
      <c r="I1201" t="s">
        <v>27</v>
      </c>
      <c r="J1201" s="2"/>
      <c r="K1201" t="s">
        <v>28</v>
      </c>
      <c r="L1201">
        <v>42</v>
      </c>
      <c r="M1201" t="s">
        <v>59</v>
      </c>
      <c r="N1201" t="s">
        <v>33</v>
      </c>
      <c r="O1201">
        <f t="shared" si="36"/>
        <v>1725</v>
      </c>
      <c r="P1201">
        <v>1335</v>
      </c>
      <c r="Q1201">
        <v>390</v>
      </c>
      <c r="R1201">
        <v>0</v>
      </c>
      <c r="S1201">
        <v>0</v>
      </c>
      <c r="T1201">
        <v>0</v>
      </c>
      <c r="U1201">
        <v>0</v>
      </c>
      <c r="V1201">
        <v>500</v>
      </c>
      <c r="W1201">
        <v>0</v>
      </c>
      <c r="X1201">
        <v>0</v>
      </c>
      <c r="Y1201">
        <v>1423.8</v>
      </c>
      <c r="Z1201">
        <f t="shared" si="37"/>
        <v>3148.8</v>
      </c>
    </row>
    <row r="1202" spans="1:26" x14ac:dyDescent="0.3">
      <c r="A1202">
        <v>1</v>
      </c>
      <c r="B1202">
        <v>90539</v>
      </c>
      <c r="C1202" t="s">
        <v>25</v>
      </c>
      <c r="D1202" t="s">
        <v>44</v>
      </c>
      <c r="E1202">
        <v>11079</v>
      </c>
      <c r="F1202" s="2">
        <v>42085</v>
      </c>
      <c r="G1202" s="2">
        <v>30500</v>
      </c>
      <c r="H1202">
        <v>42</v>
      </c>
      <c r="I1202" t="s">
        <v>27</v>
      </c>
      <c r="J1202" s="2"/>
      <c r="K1202" t="s">
        <v>28</v>
      </c>
      <c r="L1202">
        <v>42</v>
      </c>
      <c r="M1202" t="s">
        <v>29</v>
      </c>
      <c r="N1202" t="s">
        <v>33</v>
      </c>
      <c r="O1202">
        <f t="shared" si="36"/>
        <v>1700</v>
      </c>
      <c r="P1202">
        <v>1200</v>
      </c>
      <c r="Q1202">
        <v>500</v>
      </c>
      <c r="R1202">
        <v>0</v>
      </c>
      <c r="S1202">
        <v>0</v>
      </c>
      <c r="T1202">
        <v>0</v>
      </c>
      <c r="U1202">
        <v>0</v>
      </c>
      <c r="V1202">
        <v>200</v>
      </c>
      <c r="W1202">
        <v>0</v>
      </c>
      <c r="X1202">
        <v>0</v>
      </c>
      <c r="Y1202">
        <v>1411.4</v>
      </c>
      <c r="Z1202">
        <f t="shared" si="37"/>
        <v>3111.4</v>
      </c>
    </row>
    <row r="1203" spans="1:26" x14ac:dyDescent="0.3">
      <c r="A1203">
        <v>1</v>
      </c>
      <c r="B1203">
        <v>90543</v>
      </c>
      <c r="C1203" t="s">
        <v>808</v>
      </c>
      <c r="D1203" t="s">
        <v>44</v>
      </c>
      <c r="E1203">
        <v>11079</v>
      </c>
      <c r="F1203" s="2">
        <v>42119</v>
      </c>
      <c r="G1203" s="2">
        <v>31564</v>
      </c>
      <c r="H1203">
        <v>39</v>
      </c>
      <c r="I1203" t="s">
        <v>27</v>
      </c>
      <c r="J1203" s="2"/>
      <c r="K1203" t="s">
        <v>28</v>
      </c>
      <c r="L1203">
        <v>30</v>
      </c>
      <c r="M1203" t="s">
        <v>29</v>
      </c>
      <c r="N1203" t="s">
        <v>67</v>
      </c>
      <c r="O1203">
        <f t="shared" si="36"/>
        <v>8000</v>
      </c>
      <c r="P1203">
        <v>6000</v>
      </c>
      <c r="Q1203">
        <v>500</v>
      </c>
      <c r="R1203">
        <v>0</v>
      </c>
      <c r="S1203">
        <v>0</v>
      </c>
      <c r="T1203">
        <v>0</v>
      </c>
      <c r="U1203">
        <v>0</v>
      </c>
      <c r="V1203">
        <v>1500</v>
      </c>
      <c r="W1203">
        <v>0</v>
      </c>
      <c r="X1203">
        <v>1500</v>
      </c>
      <c r="Y1203">
        <v>2857.69</v>
      </c>
      <c r="Z1203">
        <f t="shared" si="37"/>
        <v>10857.69</v>
      </c>
    </row>
    <row r="1204" spans="1:26" x14ac:dyDescent="0.3">
      <c r="A1204">
        <v>1</v>
      </c>
      <c r="B1204">
        <v>90546</v>
      </c>
      <c r="C1204" t="s">
        <v>1046</v>
      </c>
      <c r="D1204" t="s">
        <v>44</v>
      </c>
      <c r="E1204">
        <v>11079</v>
      </c>
      <c r="F1204" s="2">
        <v>42114</v>
      </c>
      <c r="G1204" s="2">
        <v>25204</v>
      </c>
      <c r="H1204">
        <v>56</v>
      </c>
      <c r="I1204" t="s">
        <v>27</v>
      </c>
      <c r="J1204" s="2"/>
      <c r="K1204" t="s">
        <v>28</v>
      </c>
      <c r="L1204">
        <v>42</v>
      </c>
      <c r="M1204" t="s">
        <v>29</v>
      </c>
      <c r="N1204" t="s">
        <v>121</v>
      </c>
      <c r="O1204">
        <f t="shared" si="36"/>
        <v>1800</v>
      </c>
      <c r="P1204">
        <v>1500</v>
      </c>
      <c r="Q1204">
        <v>300</v>
      </c>
      <c r="R1204">
        <v>0</v>
      </c>
      <c r="S1204">
        <v>0</v>
      </c>
      <c r="T1204">
        <v>0</v>
      </c>
      <c r="U1204">
        <v>0</v>
      </c>
      <c r="V1204">
        <v>0</v>
      </c>
      <c r="W1204">
        <v>0</v>
      </c>
      <c r="X1204">
        <v>0</v>
      </c>
      <c r="Y1204">
        <v>1438.25</v>
      </c>
      <c r="Z1204">
        <f t="shared" si="37"/>
        <v>3238.25</v>
      </c>
    </row>
    <row r="1205" spans="1:26" x14ac:dyDescent="0.3">
      <c r="A1205">
        <v>1</v>
      </c>
      <c r="B1205">
        <v>90547</v>
      </c>
      <c r="C1205" t="s">
        <v>99</v>
      </c>
      <c r="D1205" t="s">
        <v>44</v>
      </c>
      <c r="E1205">
        <v>11079</v>
      </c>
      <c r="F1205" s="2">
        <v>42112</v>
      </c>
      <c r="G1205" s="2">
        <v>33601</v>
      </c>
      <c r="H1205">
        <v>34</v>
      </c>
      <c r="I1205" t="s">
        <v>27</v>
      </c>
      <c r="J1205" s="2"/>
      <c r="K1205" t="s">
        <v>28</v>
      </c>
      <c r="L1205">
        <v>42</v>
      </c>
      <c r="M1205" t="s">
        <v>680</v>
      </c>
      <c r="N1205" t="s">
        <v>121</v>
      </c>
      <c r="O1205">
        <f t="shared" si="36"/>
        <v>1600</v>
      </c>
      <c r="P1205">
        <v>1135</v>
      </c>
      <c r="Q1205">
        <v>465</v>
      </c>
      <c r="R1205">
        <v>0</v>
      </c>
      <c r="S1205">
        <v>0</v>
      </c>
      <c r="T1205">
        <v>0</v>
      </c>
      <c r="U1205">
        <v>0</v>
      </c>
      <c r="V1205">
        <v>350</v>
      </c>
      <c r="W1205">
        <v>0</v>
      </c>
      <c r="X1205">
        <v>0</v>
      </c>
      <c r="Y1205">
        <v>1383.76</v>
      </c>
      <c r="Z1205">
        <f t="shared" si="37"/>
        <v>2983.76</v>
      </c>
    </row>
    <row r="1206" spans="1:26" x14ac:dyDescent="0.3">
      <c r="A1206">
        <v>1</v>
      </c>
      <c r="B1206">
        <v>90551</v>
      </c>
      <c r="C1206" t="s">
        <v>1047</v>
      </c>
      <c r="D1206" t="s">
        <v>44</v>
      </c>
      <c r="E1206">
        <v>11079</v>
      </c>
      <c r="F1206" s="2">
        <v>42112</v>
      </c>
      <c r="G1206" s="2">
        <v>31882</v>
      </c>
      <c r="H1206">
        <v>38</v>
      </c>
      <c r="I1206" t="s">
        <v>27</v>
      </c>
      <c r="J1206" s="2"/>
      <c r="K1206" t="s">
        <v>28</v>
      </c>
      <c r="L1206">
        <v>42</v>
      </c>
      <c r="M1206" t="s">
        <v>680</v>
      </c>
      <c r="N1206" t="s">
        <v>121</v>
      </c>
      <c r="O1206">
        <f t="shared" si="36"/>
        <v>1400</v>
      </c>
      <c r="P1206">
        <v>1025</v>
      </c>
      <c r="Q1206">
        <v>375</v>
      </c>
      <c r="R1206">
        <v>0</v>
      </c>
      <c r="S1206">
        <v>0</v>
      </c>
      <c r="T1206">
        <v>0</v>
      </c>
      <c r="U1206">
        <v>0</v>
      </c>
      <c r="V1206">
        <v>250</v>
      </c>
      <c r="W1206">
        <v>0</v>
      </c>
      <c r="X1206">
        <v>0</v>
      </c>
      <c r="Y1206">
        <v>1341.5</v>
      </c>
      <c r="Z1206">
        <f t="shared" si="37"/>
        <v>2741.5</v>
      </c>
    </row>
    <row r="1207" spans="1:26" x14ac:dyDescent="0.3">
      <c r="A1207">
        <v>1</v>
      </c>
      <c r="B1207">
        <v>90563</v>
      </c>
      <c r="C1207" t="s">
        <v>1048</v>
      </c>
      <c r="D1207" t="s">
        <v>44</v>
      </c>
      <c r="E1207">
        <v>10051</v>
      </c>
      <c r="F1207" s="2">
        <v>42119</v>
      </c>
      <c r="G1207" s="2">
        <v>31136</v>
      </c>
      <c r="H1207">
        <v>40</v>
      </c>
      <c r="I1207" t="s">
        <v>132</v>
      </c>
      <c r="J1207" s="2"/>
      <c r="K1207" t="s">
        <v>28</v>
      </c>
      <c r="L1207">
        <v>21</v>
      </c>
      <c r="M1207" t="s">
        <v>118</v>
      </c>
      <c r="N1207" t="s">
        <v>833</v>
      </c>
      <c r="O1207">
        <f t="shared" si="36"/>
        <v>4300</v>
      </c>
      <c r="P1207">
        <v>3000</v>
      </c>
      <c r="Q1207">
        <v>0</v>
      </c>
      <c r="R1207">
        <v>1000</v>
      </c>
      <c r="S1207">
        <v>0</v>
      </c>
      <c r="T1207">
        <v>0</v>
      </c>
      <c r="U1207">
        <v>0</v>
      </c>
      <c r="V1207">
        <v>0</v>
      </c>
      <c r="W1207">
        <v>300</v>
      </c>
      <c r="X1207">
        <v>0</v>
      </c>
      <c r="Y1207">
        <v>1267.1500000000001</v>
      </c>
      <c r="Z1207">
        <f t="shared" si="37"/>
        <v>5567.15</v>
      </c>
    </row>
    <row r="1208" spans="1:26" x14ac:dyDescent="0.3">
      <c r="A1208">
        <v>1</v>
      </c>
      <c r="B1208">
        <v>90565</v>
      </c>
      <c r="C1208" t="s">
        <v>1049</v>
      </c>
      <c r="D1208" t="s">
        <v>32</v>
      </c>
      <c r="E1208">
        <v>21268</v>
      </c>
      <c r="F1208" s="2">
        <v>42125</v>
      </c>
      <c r="G1208" s="2">
        <v>31404</v>
      </c>
      <c r="H1208">
        <v>40</v>
      </c>
      <c r="I1208" t="s">
        <v>27</v>
      </c>
      <c r="J1208" s="2"/>
      <c r="K1208" t="s">
        <v>28</v>
      </c>
      <c r="L1208">
        <v>42</v>
      </c>
      <c r="M1208" t="s">
        <v>29</v>
      </c>
      <c r="N1208" t="s">
        <v>224</v>
      </c>
      <c r="O1208">
        <f t="shared" si="36"/>
        <v>2900</v>
      </c>
      <c r="P1208">
        <v>1595</v>
      </c>
      <c r="Q1208">
        <v>300</v>
      </c>
      <c r="R1208">
        <v>399</v>
      </c>
      <c r="S1208">
        <v>191</v>
      </c>
      <c r="T1208">
        <v>0</v>
      </c>
      <c r="U1208">
        <v>0</v>
      </c>
      <c r="V1208">
        <v>88</v>
      </c>
      <c r="W1208">
        <v>0</v>
      </c>
      <c r="X1208">
        <v>415</v>
      </c>
      <c r="Y1208">
        <v>1676.14</v>
      </c>
      <c r="Z1208">
        <f t="shared" si="37"/>
        <v>4576.1400000000003</v>
      </c>
    </row>
    <row r="1209" spans="1:26" x14ac:dyDescent="0.3">
      <c r="A1209">
        <v>1</v>
      </c>
      <c r="B1209">
        <v>90570</v>
      </c>
      <c r="C1209" t="s">
        <v>453</v>
      </c>
      <c r="D1209" t="s">
        <v>39</v>
      </c>
      <c r="E1209">
        <v>29397</v>
      </c>
      <c r="F1209" s="2">
        <v>42164</v>
      </c>
      <c r="G1209" s="2">
        <v>32375</v>
      </c>
      <c r="H1209">
        <v>37</v>
      </c>
      <c r="I1209" t="s">
        <v>27</v>
      </c>
      <c r="J1209" s="2"/>
      <c r="K1209" t="s">
        <v>28</v>
      </c>
      <c r="L1209">
        <v>42</v>
      </c>
      <c r="M1209" t="s">
        <v>29</v>
      </c>
      <c r="N1209" t="s">
        <v>213</v>
      </c>
      <c r="O1209">
        <f t="shared" si="36"/>
        <v>1600</v>
      </c>
      <c r="P1209">
        <v>1300</v>
      </c>
      <c r="Q1209">
        <v>300</v>
      </c>
      <c r="R1209">
        <v>0</v>
      </c>
      <c r="S1209">
        <v>0</v>
      </c>
      <c r="T1209">
        <v>0</v>
      </c>
      <c r="U1209">
        <v>0</v>
      </c>
      <c r="V1209">
        <v>0</v>
      </c>
      <c r="W1209">
        <v>0</v>
      </c>
      <c r="X1209">
        <v>0</v>
      </c>
      <c r="Y1209">
        <v>1393.86</v>
      </c>
      <c r="Z1209">
        <f t="shared" si="37"/>
        <v>2993.8599999999997</v>
      </c>
    </row>
    <row r="1210" spans="1:26" x14ac:dyDescent="0.3">
      <c r="A1210">
        <v>1</v>
      </c>
      <c r="B1210">
        <v>90573</v>
      </c>
      <c r="C1210" t="s">
        <v>302</v>
      </c>
      <c r="D1210" t="s">
        <v>39</v>
      </c>
      <c r="E1210">
        <v>29390</v>
      </c>
      <c r="F1210" s="2">
        <v>42169</v>
      </c>
      <c r="G1210" s="2">
        <v>24838</v>
      </c>
      <c r="H1210">
        <v>57</v>
      </c>
      <c r="I1210" t="s">
        <v>27</v>
      </c>
      <c r="J1210" s="2"/>
      <c r="K1210" t="s">
        <v>28</v>
      </c>
      <c r="L1210">
        <v>42</v>
      </c>
      <c r="M1210" t="s">
        <v>29</v>
      </c>
      <c r="N1210" t="s">
        <v>1050</v>
      </c>
      <c r="O1210">
        <f t="shared" si="36"/>
        <v>1500</v>
      </c>
      <c r="P1210">
        <v>1300</v>
      </c>
      <c r="Q1210">
        <v>200</v>
      </c>
      <c r="R1210">
        <v>0</v>
      </c>
      <c r="S1210">
        <v>0</v>
      </c>
      <c r="T1210">
        <v>0</v>
      </c>
      <c r="U1210">
        <v>0</v>
      </c>
      <c r="V1210">
        <v>0</v>
      </c>
      <c r="W1210">
        <v>0</v>
      </c>
      <c r="X1210">
        <v>0</v>
      </c>
      <c r="Y1210">
        <v>1374.01</v>
      </c>
      <c r="Z1210">
        <f t="shared" si="37"/>
        <v>2874.01</v>
      </c>
    </row>
    <row r="1211" spans="1:26" x14ac:dyDescent="0.3">
      <c r="A1211">
        <v>1</v>
      </c>
      <c r="B1211">
        <v>90574</v>
      </c>
      <c r="C1211" t="s">
        <v>1051</v>
      </c>
      <c r="D1211" t="s">
        <v>32</v>
      </c>
      <c r="E1211">
        <v>21281</v>
      </c>
      <c r="F1211" s="2">
        <v>42169</v>
      </c>
      <c r="G1211" s="2">
        <v>32113</v>
      </c>
      <c r="H1211">
        <v>38</v>
      </c>
      <c r="I1211" t="s">
        <v>27</v>
      </c>
      <c r="J1211" s="2"/>
      <c r="K1211" t="s">
        <v>28</v>
      </c>
      <c r="L1211">
        <v>42</v>
      </c>
      <c r="M1211" t="s">
        <v>29</v>
      </c>
      <c r="N1211" t="s">
        <v>1050</v>
      </c>
      <c r="O1211">
        <f t="shared" si="36"/>
        <v>1500</v>
      </c>
      <c r="P1211">
        <v>1300</v>
      </c>
      <c r="Q1211">
        <v>200</v>
      </c>
      <c r="R1211">
        <v>0</v>
      </c>
      <c r="S1211">
        <v>0</v>
      </c>
      <c r="T1211">
        <v>0</v>
      </c>
      <c r="U1211">
        <v>0</v>
      </c>
      <c r="V1211">
        <v>0</v>
      </c>
      <c r="W1211">
        <v>0</v>
      </c>
      <c r="X1211">
        <v>0</v>
      </c>
      <c r="Y1211">
        <v>1374.01</v>
      </c>
      <c r="Z1211">
        <f t="shared" si="37"/>
        <v>2874.01</v>
      </c>
    </row>
    <row r="1212" spans="1:26" x14ac:dyDescent="0.3">
      <c r="A1212">
        <v>1</v>
      </c>
      <c r="B1212">
        <v>90615</v>
      </c>
      <c r="C1212" t="s">
        <v>1052</v>
      </c>
      <c r="D1212" t="s">
        <v>117</v>
      </c>
      <c r="E1212">
        <v>10052</v>
      </c>
      <c r="F1212" s="2">
        <v>42156</v>
      </c>
      <c r="G1212" s="2">
        <v>33844</v>
      </c>
      <c r="H1212">
        <v>33</v>
      </c>
      <c r="I1212" t="s">
        <v>27</v>
      </c>
      <c r="J1212" s="2"/>
      <c r="K1212" t="s">
        <v>28</v>
      </c>
      <c r="L1212">
        <v>21</v>
      </c>
      <c r="M1212" t="s">
        <v>118</v>
      </c>
      <c r="N1212" t="s">
        <v>121</v>
      </c>
      <c r="O1212">
        <f t="shared" si="36"/>
        <v>4000</v>
      </c>
      <c r="P1212">
        <v>3000</v>
      </c>
      <c r="Q1212">
        <v>0</v>
      </c>
      <c r="R1212">
        <v>1000</v>
      </c>
      <c r="S1212">
        <v>0</v>
      </c>
      <c r="T1212">
        <v>0</v>
      </c>
      <c r="U1212">
        <v>0</v>
      </c>
      <c r="V1212">
        <v>1000</v>
      </c>
      <c r="W1212">
        <v>0</v>
      </c>
      <c r="X1212">
        <v>0</v>
      </c>
      <c r="Y1212">
        <v>1207.58</v>
      </c>
      <c r="Z1212">
        <f t="shared" si="37"/>
        <v>5207.58</v>
      </c>
    </row>
    <row r="1213" spans="1:26" x14ac:dyDescent="0.3">
      <c r="A1213">
        <v>1</v>
      </c>
      <c r="B1213">
        <v>90618</v>
      </c>
      <c r="C1213" t="s">
        <v>461</v>
      </c>
      <c r="D1213" t="s">
        <v>32</v>
      </c>
      <c r="E1213">
        <v>21281</v>
      </c>
      <c r="F1213" s="2">
        <v>42210</v>
      </c>
      <c r="G1213" s="2">
        <v>28036</v>
      </c>
      <c r="H1213">
        <v>49</v>
      </c>
      <c r="I1213" t="s">
        <v>27</v>
      </c>
      <c r="J1213" s="2"/>
      <c r="K1213" t="s">
        <v>28</v>
      </c>
      <c r="L1213">
        <v>30</v>
      </c>
      <c r="M1213" t="s">
        <v>282</v>
      </c>
      <c r="N1213" t="s">
        <v>434</v>
      </c>
      <c r="O1213">
        <f t="shared" si="36"/>
        <v>2700</v>
      </c>
      <c r="P1213">
        <v>1500</v>
      </c>
      <c r="Q1213">
        <v>300</v>
      </c>
      <c r="R1213">
        <v>0</v>
      </c>
      <c r="S1213">
        <v>0</v>
      </c>
      <c r="T1213">
        <v>0</v>
      </c>
      <c r="U1213">
        <v>0</v>
      </c>
      <c r="V1213">
        <v>500</v>
      </c>
      <c r="W1213">
        <v>0</v>
      </c>
      <c r="X1213">
        <v>900</v>
      </c>
      <c r="Y1213">
        <v>1680.95</v>
      </c>
      <c r="Z1213">
        <f t="shared" si="37"/>
        <v>4380.95</v>
      </c>
    </row>
    <row r="1214" spans="1:26" x14ac:dyDescent="0.3">
      <c r="A1214">
        <v>1</v>
      </c>
      <c r="B1214">
        <v>90639</v>
      </c>
      <c r="C1214" t="s">
        <v>1053</v>
      </c>
      <c r="D1214" t="s">
        <v>82</v>
      </c>
      <c r="E1214">
        <v>11075</v>
      </c>
      <c r="F1214" s="2">
        <v>42225</v>
      </c>
      <c r="G1214" s="2">
        <v>28176</v>
      </c>
      <c r="H1214">
        <v>48</v>
      </c>
      <c r="I1214" t="s">
        <v>27</v>
      </c>
      <c r="J1214" s="2"/>
      <c r="K1214" t="s">
        <v>28</v>
      </c>
      <c r="L1214">
        <v>42</v>
      </c>
      <c r="M1214" t="s">
        <v>70</v>
      </c>
      <c r="N1214" t="s">
        <v>76</v>
      </c>
      <c r="O1214">
        <f t="shared" si="36"/>
        <v>1650</v>
      </c>
      <c r="P1214">
        <v>1350</v>
      </c>
      <c r="Q1214">
        <v>300</v>
      </c>
      <c r="R1214">
        <v>0</v>
      </c>
      <c r="S1214">
        <v>0</v>
      </c>
      <c r="T1214">
        <v>0</v>
      </c>
      <c r="U1214">
        <v>0</v>
      </c>
      <c r="V1214">
        <v>0</v>
      </c>
      <c r="W1214">
        <v>0</v>
      </c>
      <c r="X1214">
        <v>0</v>
      </c>
      <c r="Y1214">
        <v>1452.46</v>
      </c>
      <c r="Z1214">
        <f t="shared" si="37"/>
        <v>3102.46</v>
      </c>
    </row>
    <row r="1215" spans="1:26" x14ac:dyDescent="0.3">
      <c r="A1215">
        <v>1</v>
      </c>
      <c r="B1215">
        <v>90648</v>
      </c>
      <c r="C1215" t="s">
        <v>133</v>
      </c>
      <c r="D1215" t="s">
        <v>44</v>
      </c>
      <c r="E1215">
        <v>11079</v>
      </c>
      <c r="F1215" s="2">
        <v>42225</v>
      </c>
      <c r="G1215" s="2">
        <v>25408</v>
      </c>
      <c r="H1215">
        <v>56</v>
      </c>
      <c r="I1215" t="s">
        <v>27</v>
      </c>
      <c r="J1215" s="2"/>
      <c r="K1215" t="s">
        <v>28</v>
      </c>
      <c r="L1215">
        <v>42</v>
      </c>
      <c r="M1215" t="s">
        <v>59</v>
      </c>
      <c r="N1215" t="s">
        <v>30</v>
      </c>
      <c r="O1215">
        <f t="shared" ref="O1215:O1278" si="38">P1215+Q1215+R1215+S1215+T1215+U1215+W1215+X1215</f>
        <v>1500</v>
      </c>
      <c r="P1215">
        <v>1200</v>
      </c>
      <c r="Q1215">
        <v>300</v>
      </c>
      <c r="R1215">
        <v>0</v>
      </c>
      <c r="S1215">
        <v>0</v>
      </c>
      <c r="T1215">
        <v>0</v>
      </c>
      <c r="U1215">
        <v>0</v>
      </c>
      <c r="V1215">
        <v>0</v>
      </c>
      <c r="W1215">
        <v>0</v>
      </c>
      <c r="X1215">
        <v>0</v>
      </c>
      <c r="Y1215">
        <v>1375.98</v>
      </c>
      <c r="Z1215">
        <f t="shared" ref="Z1215:Z1278" si="39">Y1215+O1215</f>
        <v>2875.98</v>
      </c>
    </row>
    <row r="1216" spans="1:26" x14ac:dyDescent="0.3">
      <c r="A1216">
        <v>1</v>
      </c>
      <c r="B1216">
        <v>90651</v>
      </c>
      <c r="C1216" t="s">
        <v>1054</v>
      </c>
      <c r="D1216" t="s">
        <v>39</v>
      </c>
      <c r="E1216">
        <v>29391</v>
      </c>
      <c r="F1216" s="2">
        <v>42232</v>
      </c>
      <c r="G1216" s="2">
        <v>27261</v>
      </c>
      <c r="H1216">
        <v>51</v>
      </c>
      <c r="I1216" t="s">
        <v>27</v>
      </c>
      <c r="J1216" s="2"/>
      <c r="K1216" t="s">
        <v>28</v>
      </c>
      <c r="L1216">
        <v>42</v>
      </c>
      <c r="M1216" t="s">
        <v>70</v>
      </c>
      <c r="N1216" t="s">
        <v>30</v>
      </c>
      <c r="O1216">
        <f t="shared" si="38"/>
        <v>1600</v>
      </c>
      <c r="P1216">
        <v>1300</v>
      </c>
      <c r="Q1216">
        <v>300</v>
      </c>
      <c r="R1216">
        <v>0</v>
      </c>
      <c r="S1216">
        <v>0</v>
      </c>
      <c r="T1216">
        <v>0</v>
      </c>
      <c r="U1216">
        <v>0</v>
      </c>
      <c r="V1216">
        <v>0</v>
      </c>
      <c r="W1216">
        <v>0</v>
      </c>
      <c r="X1216">
        <v>0</v>
      </c>
      <c r="Y1216">
        <v>1441.36</v>
      </c>
      <c r="Z1216">
        <f t="shared" si="39"/>
        <v>3041.3599999999997</v>
      </c>
    </row>
    <row r="1217" spans="1:26" x14ac:dyDescent="0.3">
      <c r="A1217">
        <v>1</v>
      </c>
      <c r="B1217">
        <v>90658</v>
      </c>
      <c r="C1217" t="s">
        <v>943</v>
      </c>
      <c r="D1217" t="s">
        <v>32</v>
      </c>
      <c r="E1217">
        <v>21281</v>
      </c>
      <c r="F1217" s="2">
        <v>42242</v>
      </c>
      <c r="G1217" s="2">
        <v>33239</v>
      </c>
      <c r="H1217">
        <v>34</v>
      </c>
      <c r="I1217" t="s">
        <v>27</v>
      </c>
      <c r="J1217" s="2"/>
      <c r="K1217" t="s">
        <v>28</v>
      </c>
      <c r="L1217">
        <v>42</v>
      </c>
      <c r="M1217" t="s">
        <v>29</v>
      </c>
      <c r="N1217" t="s">
        <v>332</v>
      </c>
      <c r="O1217">
        <f t="shared" si="38"/>
        <v>1400</v>
      </c>
      <c r="P1217">
        <v>700</v>
      </c>
      <c r="Q1217">
        <v>200</v>
      </c>
      <c r="R1217">
        <v>0</v>
      </c>
      <c r="S1217">
        <v>0</v>
      </c>
      <c r="T1217">
        <v>0</v>
      </c>
      <c r="U1217">
        <v>0</v>
      </c>
      <c r="V1217">
        <v>300</v>
      </c>
      <c r="W1217">
        <v>0</v>
      </c>
      <c r="X1217">
        <v>500</v>
      </c>
      <c r="Y1217">
        <v>1354.75</v>
      </c>
      <c r="Z1217">
        <f t="shared" si="39"/>
        <v>2754.75</v>
      </c>
    </row>
    <row r="1218" spans="1:26" x14ac:dyDescent="0.3">
      <c r="A1218">
        <v>1</v>
      </c>
      <c r="B1218">
        <v>90681</v>
      </c>
      <c r="C1218" t="s">
        <v>1055</v>
      </c>
      <c r="D1218" t="s">
        <v>44</v>
      </c>
      <c r="E1218">
        <v>11086</v>
      </c>
      <c r="F1218" s="2">
        <v>42255</v>
      </c>
      <c r="G1218" s="2">
        <v>32928</v>
      </c>
      <c r="H1218">
        <v>35</v>
      </c>
      <c r="I1218" t="s">
        <v>27</v>
      </c>
      <c r="J1218" s="2"/>
      <c r="K1218" t="s">
        <v>28</v>
      </c>
      <c r="L1218">
        <v>30</v>
      </c>
      <c r="M1218" t="s">
        <v>59</v>
      </c>
      <c r="N1218" t="s">
        <v>335</v>
      </c>
      <c r="O1218">
        <f t="shared" si="38"/>
        <v>8000</v>
      </c>
      <c r="P1218">
        <v>4800</v>
      </c>
      <c r="Q1218">
        <v>300</v>
      </c>
      <c r="R1218">
        <v>1200</v>
      </c>
      <c r="S1218">
        <v>576</v>
      </c>
      <c r="T1218">
        <v>0</v>
      </c>
      <c r="U1218">
        <v>0</v>
      </c>
      <c r="V1218">
        <v>0</v>
      </c>
      <c r="W1218">
        <v>0</v>
      </c>
      <c r="X1218">
        <v>1124</v>
      </c>
      <c r="Y1218">
        <v>2846.27</v>
      </c>
      <c r="Z1218">
        <f t="shared" si="39"/>
        <v>10846.27</v>
      </c>
    </row>
    <row r="1219" spans="1:26" x14ac:dyDescent="0.3">
      <c r="A1219">
        <v>1</v>
      </c>
      <c r="B1219">
        <v>90689</v>
      </c>
      <c r="C1219" t="s">
        <v>25</v>
      </c>
      <c r="D1219" t="s">
        <v>32</v>
      </c>
      <c r="E1219">
        <v>21277</v>
      </c>
      <c r="F1219" s="2">
        <v>42259</v>
      </c>
      <c r="G1219" s="2">
        <v>33670</v>
      </c>
      <c r="H1219">
        <v>33</v>
      </c>
      <c r="I1219" t="s">
        <v>27</v>
      </c>
      <c r="J1219" s="2"/>
      <c r="K1219" t="s">
        <v>28</v>
      </c>
      <c r="L1219">
        <v>42</v>
      </c>
      <c r="M1219" t="s">
        <v>29</v>
      </c>
      <c r="N1219" t="s">
        <v>121</v>
      </c>
      <c r="O1219">
        <f t="shared" si="38"/>
        <v>900</v>
      </c>
      <c r="P1219">
        <v>700</v>
      </c>
      <c r="Q1219">
        <v>200</v>
      </c>
      <c r="R1219">
        <v>0</v>
      </c>
      <c r="S1219">
        <v>0</v>
      </c>
      <c r="T1219">
        <v>0</v>
      </c>
      <c r="U1219">
        <v>0</v>
      </c>
      <c r="V1219">
        <v>0</v>
      </c>
      <c r="W1219">
        <v>0</v>
      </c>
      <c r="X1219">
        <v>0</v>
      </c>
      <c r="Y1219">
        <v>1240.8699999999999</v>
      </c>
      <c r="Z1219">
        <f t="shared" si="39"/>
        <v>2140.87</v>
      </c>
    </row>
    <row r="1220" spans="1:26" x14ac:dyDescent="0.3">
      <c r="A1220">
        <v>1</v>
      </c>
      <c r="B1220">
        <v>90697</v>
      </c>
      <c r="C1220" t="s">
        <v>1056</v>
      </c>
      <c r="D1220" t="s">
        <v>32</v>
      </c>
      <c r="E1220">
        <v>21268</v>
      </c>
      <c r="F1220" s="2">
        <v>42277</v>
      </c>
      <c r="G1220" s="2">
        <v>29586</v>
      </c>
      <c r="H1220">
        <v>45</v>
      </c>
      <c r="I1220" t="s">
        <v>27</v>
      </c>
      <c r="J1220" s="2"/>
      <c r="K1220" t="s">
        <v>28</v>
      </c>
      <c r="L1220">
        <v>42</v>
      </c>
      <c r="M1220" t="s">
        <v>29</v>
      </c>
      <c r="N1220" t="s">
        <v>1034</v>
      </c>
      <c r="O1220">
        <f t="shared" si="38"/>
        <v>1250</v>
      </c>
      <c r="P1220">
        <v>1050</v>
      </c>
      <c r="Q1220">
        <v>200</v>
      </c>
      <c r="R1220">
        <v>0</v>
      </c>
      <c r="S1220">
        <v>0</v>
      </c>
      <c r="T1220">
        <v>0</v>
      </c>
      <c r="U1220">
        <v>0</v>
      </c>
      <c r="V1220">
        <v>0</v>
      </c>
      <c r="W1220">
        <v>0</v>
      </c>
      <c r="X1220">
        <v>0</v>
      </c>
      <c r="Y1220">
        <v>1333.13</v>
      </c>
      <c r="Z1220">
        <f t="shared" si="39"/>
        <v>2583.13</v>
      </c>
    </row>
    <row r="1221" spans="1:26" x14ac:dyDescent="0.3">
      <c r="A1221">
        <v>1</v>
      </c>
      <c r="B1221">
        <v>90703</v>
      </c>
      <c r="C1221" t="s">
        <v>1057</v>
      </c>
      <c r="D1221" t="s">
        <v>32</v>
      </c>
      <c r="E1221">
        <v>21281</v>
      </c>
      <c r="F1221" s="2">
        <v>42277</v>
      </c>
      <c r="G1221" s="2">
        <v>29587</v>
      </c>
      <c r="H1221">
        <v>44</v>
      </c>
      <c r="I1221" t="s">
        <v>27</v>
      </c>
      <c r="J1221" s="2"/>
      <c r="K1221" t="s">
        <v>28</v>
      </c>
      <c r="L1221">
        <v>42</v>
      </c>
      <c r="M1221" t="s">
        <v>29</v>
      </c>
      <c r="N1221" t="s">
        <v>229</v>
      </c>
      <c r="O1221">
        <f t="shared" si="38"/>
        <v>1600</v>
      </c>
      <c r="P1221">
        <v>1260</v>
      </c>
      <c r="Q1221">
        <v>340</v>
      </c>
      <c r="R1221">
        <v>0</v>
      </c>
      <c r="S1221">
        <v>0</v>
      </c>
      <c r="T1221">
        <v>0</v>
      </c>
      <c r="U1221">
        <v>0</v>
      </c>
      <c r="V1221">
        <v>350</v>
      </c>
      <c r="W1221">
        <v>0</v>
      </c>
      <c r="X1221">
        <v>0</v>
      </c>
      <c r="Y1221">
        <v>1392.93</v>
      </c>
      <c r="Z1221">
        <f t="shared" si="39"/>
        <v>2992.9300000000003</v>
      </c>
    </row>
    <row r="1222" spans="1:26" x14ac:dyDescent="0.3">
      <c r="A1222">
        <v>1</v>
      </c>
      <c r="B1222">
        <v>90725</v>
      </c>
      <c r="C1222" t="s">
        <v>852</v>
      </c>
      <c r="D1222" t="s">
        <v>32</v>
      </c>
      <c r="E1222">
        <v>21280</v>
      </c>
      <c r="F1222" s="2">
        <v>42283</v>
      </c>
      <c r="G1222" s="2">
        <v>34360</v>
      </c>
      <c r="H1222">
        <v>31</v>
      </c>
      <c r="I1222" t="s">
        <v>27</v>
      </c>
      <c r="J1222" s="2"/>
      <c r="K1222" t="s">
        <v>28</v>
      </c>
      <c r="L1222">
        <v>42</v>
      </c>
      <c r="M1222" t="s">
        <v>29</v>
      </c>
      <c r="N1222" t="s">
        <v>79</v>
      </c>
      <c r="O1222">
        <f t="shared" si="38"/>
        <v>1050</v>
      </c>
      <c r="P1222">
        <v>850</v>
      </c>
      <c r="Q1222">
        <v>200</v>
      </c>
      <c r="R1222">
        <v>0</v>
      </c>
      <c r="S1222">
        <v>0</v>
      </c>
      <c r="T1222">
        <v>0</v>
      </c>
      <c r="U1222">
        <v>0</v>
      </c>
      <c r="V1222">
        <v>0</v>
      </c>
      <c r="W1222">
        <v>0</v>
      </c>
      <c r="X1222">
        <v>0</v>
      </c>
      <c r="Y1222">
        <v>1288.74</v>
      </c>
      <c r="Z1222">
        <f t="shared" si="39"/>
        <v>2338.7399999999998</v>
      </c>
    </row>
    <row r="1223" spans="1:26" x14ac:dyDescent="0.3">
      <c r="A1223">
        <v>1</v>
      </c>
      <c r="B1223">
        <v>90737</v>
      </c>
      <c r="C1223" t="s">
        <v>63</v>
      </c>
      <c r="D1223" t="s">
        <v>32</v>
      </c>
      <c r="E1223">
        <v>21280</v>
      </c>
      <c r="F1223" s="2">
        <v>42291</v>
      </c>
      <c r="G1223" s="2">
        <v>30777</v>
      </c>
      <c r="H1223">
        <v>41</v>
      </c>
      <c r="I1223" t="s">
        <v>27</v>
      </c>
      <c r="J1223" s="2"/>
      <c r="K1223" t="s">
        <v>28</v>
      </c>
      <c r="L1223">
        <v>42</v>
      </c>
      <c r="M1223" t="s">
        <v>59</v>
      </c>
      <c r="N1223" t="s">
        <v>990</v>
      </c>
      <c r="O1223">
        <f t="shared" si="38"/>
        <v>2900</v>
      </c>
      <c r="P1223">
        <v>2100</v>
      </c>
      <c r="Q1223">
        <v>300</v>
      </c>
      <c r="R1223">
        <v>0</v>
      </c>
      <c r="S1223">
        <v>0</v>
      </c>
      <c r="T1223">
        <v>0</v>
      </c>
      <c r="U1223">
        <v>0</v>
      </c>
      <c r="V1223">
        <v>500</v>
      </c>
      <c r="W1223">
        <v>0</v>
      </c>
      <c r="X1223">
        <v>500</v>
      </c>
      <c r="Y1223">
        <v>1674.97</v>
      </c>
      <c r="Z1223">
        <f t="shared" si="39"/>
        <v>4574.97</v>
      </c>
    </row>
    <row r="1224" spans="1:26" x14ac:dyDescent="0.3">
      <c r="A1224">
        <v>1</v>
      </c>
      <c r="B1224">
        <v>90738</v>
      </c>
      <c r="C1224" t="s">
        <v>63</v>
      </c>
      <c r="D1224" t="s">
        <v>32</v>
      </c>
      <c r="E1224">
        <v>21280</v>
      </c>
      <c r="F1224" s="2">
        <v>42291</v>
      </c>
      <c r="G1224" s="2">
        <v>31819</v>
      </c>
      <c r="H1224">
        <v>38</v>
      </c>
      <c r="I1224" t="s">
        <v>27</v>
      </c>
      <c r="J1224" s="2"/>
      <c r="K1224" t="s">
        <v>28</v>
      </c>
      <c r="L1224">
        <v>42</v>
      </c>
      <c r="M1224" t="s">
        <v>59</v>
      </c>
      <c r="N1224" t="s">
        <v>865</v>
      </c>
      <c r="O1224">
        <f t="shared" si="38"/>
        <v>1300</v>
      </c>
      <c r="P1224">
        <v>1100</v>
      </c>
      <c r="Q1224">
        <v>200</v>
      </c>
      <c r="R1224">
        <v>0</v>
      </c>
      <c r="S1224">
        <v>0</v>
      </c>
      <c r="T1224">
        <v>0</v>
      </c>
      <c r="U1224">
        <v>0</v>
      </c>
      <c r="V1224">
        <v>0</v>
      </c>
      <c r="W1224">
        <v>0</v>
      </c>
      <c r="X1224">
        <v>0</v>
      </c>
      <c r="Y1224">
        <v>1333.93</v>
      </c>
      <c r="Z1224">
        <f t="shared" si="39"/>
        <v>2633.9300000000003</v>
      </c>
    </row>
    <row r="1225" spans="1:26" x14ac:dyDescent="0.3">
      <c r="A1225">
        <v>1</v>
      </c>
      <c r="B1225">
        <v>90743</v>
      </c>
      <c r="C1225" t="s">
        <v>383</v>
      </c>
      <c r="D1225" t="s">
        <v>44</v>
      </c>
      <c r="E1225">
        <v>10027</v>
      </c>
      <c r="F1225" s="2">
        <v>42302</v>
      </c>
      <c r="G1225" s="2">
        <v>31103</v>
      </c>
      <c r="H1225">
        <v>40</v>
      </c>
      <c r="I1225" t="s">
        <v>27</v>
      </c>
      <c r="J1225" s="2"/>
      <c r="K1225" t="s">
        <v>28</v>
      </c>
      <c r="L1225">
        <v>30</v>
      </c>
      <c r="M1225" t="s">
        <v>118</v>
      </c>
      <c r="N1225" t="s">
        <v>1058</v>
      </c>
      <c r="O1225">
        <f t="shared" si="38"/>
        <v>5800</v>
      </c>
      <c r="P1225">
        <v>3000</v>
      </c>
      <c r="Q1225">
        <v>300</v>
      </c>
      <c r="R1225">
        <v>1000</v>
      </c>
      <c r="S1225">
        <v>288</v>
      </c>
      <c r="T1225">
        <v>0</v>
      </c>
      <c r="U1225">
        <v>0</v>
      </c>
      <c r="V1225">
        <v>0</v>
      </c>
      <c r="W1225">
        <v>0</v>
      </c>
      <c r="X1225">
        <v>1212</v>
      </c>
      <c r="Y1225">
        <v>1565.07</v>
      </c>
      <c r="Z1225">
        <f t="shared" si="39"/>
        <v>7365.07</v>
      </c>
    </row>
    <row r="1226" spans="1:26" x14ac:dyDescent="0.3">
      <c r="A1226">
        <v>1</v>
      </c>
      <c r="B1226">
        <v>90754</v>
      </c>
      <c r="C1226" t="s">
        <v>1059</v>
      </c>
      <c r="D1226" t="s">
        <v>32</v>
      </c>
      <c r="E1226">
        <v>21280</v>
      </c>
      <c r="F1226" s="2">
        <v>42313</v>
      </c>
      <c r="G1226" s="2">
        <v>28975</v>
      </c>
      <c r="H1226">
        <v>46</v>
      </c>
      <c r="I1226" t="s">
        <v>27</v>
      </c>
      <c r="J1226" s="2"/>
      <c r="K1226" t="s">
        <v>28</v>
      </c>
      <c r="L1226">
        <v>30</v>
      </c>
      <c r="M1226" t="s">
        <v>70</v>
      </c>
      <c r="N1226" t="s">
        <v>348</v>
      </c>
      <c r="O1226">
        <f t="shared" si="38"/>
        <v>6000</v>
      </c>
      <c r="P1226">
        <v>3300</v>
      </c>
      <c r="Q1226">
        <v>450</v>
      </c>
      <c r="R1226">
        <v>825</v>
      </c>
      <c r="S1226">
        <v>396</v>
      </c>
      <c r="T1226">
        <v>0</v>
      </c>
      <c r="U1226">
        <v>0</v>
      </c>
      <c r="V1226">
        <v>500</v>
      </c>
      <c r="W1226">
        <v>0</v>
      </c>
      <c r="X1226">
        <v>1029</v>
      </c>
      <c r="Y1226">
        <v>2498.0500000000002</v>
      </c>
      <c r="Z1226">
        <f t="shared" si="39"/>
        <v>8498.0499999999993</v>
      </c>
    </row>
    <row r="1227" spans="1:26" x14ac:dyDescent="0.3">
      <c r="A1227">
        <v>1</v>
      </c>
      <c r="B1227">
        <v>90757</v>
      </c>
      <c r="C1227" t="s">
        <v>1060</v>
      </c>
      <c r="D1227" t="s">
        <v>32</v>
      </c>
      <c r="E1227">
        <v>21280</v>
      </c>
      <c r="F1227" s="2">
        <v>42313</v>
      </c>
      <c r="G1227" s="2">
        <v>26391</v>
      </c>
      <c r="H1227">
        <v>53</v>
      </c>
      <c r="I1227" t="s">
        <v>27</v>
      </c>
      <c r="J1227" s="2"/>
      <c r="K1227" t="s">
        <v>28</v>
      </c>
      <c r="L1227">
        <v>42</v>
      </c>
      <c r="M1227" t="s">
        <v>70</v>
      </c>
      <c r="N1227" t="s">
        <v>990</v>
      </c>
      <c r="O1227">
        <f t="shared" si="38"/>
        <v>1900</v>
      </c>
      <c r="P1227">
        <v>1500</v>
      </c>
      <c r="Q1227">
        <v>300</v>
      </c>
      <c r="R1227">
        <v>0</v>
      </c>
      <c r="S1227">
        <v>0</v>
      </c>
      <c r="T1227">
        <v>0</v>
      </c>
      <c r="U1227">
        <v>0</v>
      </c>
      <c r="V1227">
        <v>100</v>
      </c>
      <c r="W1227">
        <v>0</v>
      </c>
      <c r="X1227">
        <v>100</v>
      </c>
      <c r="Y1227">
        <v>1505.59</v>
      </c>
      <c r="Z1227">
        <f t="shared" si="39"/>
        <v>3405.59</v>
      </c>
    </row>
    <row r="1228" spans="1:26" x14ac:dyDescent="0.3">
      <c r="A1228">
        <v>1</v>
      </c>
      <c r="B1228">
        <v>90765</v>
      </c>
      <c r="C1228" t="s">
        <v>1057</v>
      </c>
      <c r="D1228" t="s">
        <v>32</v>
      </c>
      <c r="E1228">
        <v>21281</v>
      </c>
      <c r="F1228" s="2">
        <v>42317</v>
      </c>
      <c r="G1228" s="2">
        <v>28491</v>
      </c>
      <c r="H1228">
        <v>47</v>
      </c>
      <c r="I1228" t="s">
        <v>27</v>
      </c>
      <c r="J1228" s="2"/>
      <c r="K1228" t="s">
        <v>28</v>
      </c>
      <c r="L1228">
        <v>42</v>
      </c>
      <c r="M1228" t="s">
        <v>29</v>
      </c>
      <c r="N1228" t="s">
        <v>67</v>
      </c>
      <c r="O1228">
        <f t="shared" si="38"/>
        <v>2500</v>
      </c>
      <c r="P1228">
        <v>1400</v>
      </c>
      <c r="Q1228">
        <v>500</v>
      </c>
      <c r="R1228">
        <v>0</v>
      </c>
      <c r="S1228">
        <v>0</v>
      </c>
      <c r="T1228">
        <v>0</v>
      </c>
      <c r="U1228">
        <v>0</v>
      </c>
      <c r="V1228">
        <v>0</v>
      </c>
      <c r="W1228">
        <v>0</v>
      </c>
      <c r="X1228">
        <v>600</v>
      </c>
      <c r="Y1228">
        <v>1589.49</v>
      </c>
      <c r="Z1228">
        <f t="shared" si="39"/>
        <v>4089.49</v>
      </c>
    </row>
    <row r="1229" spans="1:26" x14ac:dyDescent="0.3">
      <c r="A1229">
        <v>1</v>
      </c>
      <c r="B1229">
        <v>90771</v>
      </c>
      <c r="C1229" t="s">
        <v>849</v>
      </c>
      <c r="D1229" t="s">
        <v>32</v>
      </c>
      <c r="E1229">
        <v>21280</v>
      </c>
      <c r="F1229" s="2">
        <v>42319</v>
      </c>
      <c r="G1229" s="2">
        <v>30538</v>
      </c>
      <c r="H1229">
        <v>42</v>
      </c>
      <c r="I1229" t="s">
        <v>27</v>
      </c>
      <c r="J1229" s="2"/>
      <c r="K1229" t="s">
        <v>28</v>
      </c>
      <c r="L1229">
        <v>42</v>
      </c>
      <c r="M1229" t="s">
        <v>59</v>
      </c>
      <c r="N1229" t="s">
        <v>76</v>
      </c>
      <c r="O1229">
        <f t="shared" si="38"/>
        <v>1250</v>
      </c>
      <c r="P1229">
        <v>1050</v>
      </c>
      <c r="Q1229">
        <v>200</v>
      </c>
      <c r="R1229">
        <v>0</v>
      </c>
      <c r="S1229">
        <v>0</v>
      </c>
      <c r="T1229">
        <v>0</v>
      </c>
      <c r="U1229">
        <v>0</v>
      </c>
      <c r="V1229">
        <v>0</v>
      </c>
      <c r="W1229">
        <v>0</v>
      </c>
      <c r="X1229">
        <v>0</v>
      </c>
      <c r="Y1229">
        <v>1322.84</v>
      </c>
      <c r="Z1229">
        <f t="shared" si="39"/>
        <v>2572.84</v>
      </c>
    </row>
    <row r="1230" spans="1:26" x14ac:dyDescent="0.3">
      <c r="A1230">
        <v>1</v>
      </c>
      <c r="B1230">
        <v>90786</v>
      </c>
      <c r="C1230" t="s">
        <v>1061</v>
      </c>
      <c r="D1230" t="s">
        <v>32</v>
      </c>
      <c r="E1230">
        <v>21268</v>
      </c>
      <c r="F1230" s="2">
        <v>42355</v>
      </c>
      <c r="G1230" s="2">
        <v>34275</v>
      </c>
      <c r="H1230">
        <v>32</v>
      </c>
      <c r="I1230" t="s">
        <v>27</v>
      </c>
      <c r="J1230" s="2"/>
      <c r="K1230" t="s">
        <v>28</v>
      </c>
      <c r="L1230">
        <v>42</v>
      </c>
      <c r="M1230" t="s">
        <v>59</v>
      </c>
      <c r="N1230" t="s">
        <v>865</v>
      </c>
      <c r="O1230">
        <f t="shared" si="38"/>
        <v>1200</v>
      </c>
      <c r="P1230">
        <v>1000</v>
      </c>
      <c r="Q1230">
        <v>200</v>
      </c>
      <c r="R1230">
        <v>0</v>
      </c>
      <c r="S1230">
        <v>0</v>
      </c>
      <c r="T1230">
        <v>0</v>
      </c>
      <c r="U1230">
        <v>0</v>
      </c>
      <c r="V1230">
        <v>0</v>
      </c>
      <c r="W1230">
        <v>0</v>
      </c>
      <c r="X1230">
        <v>0</v>
      </c>
      <c r="Y1230">
        <v>1311.74</v>
      </c>
      <c r="Z1230">
        <f t="shared" si="39"/>
        <v>2511.7399999999998</v>
      </c>
    </row>
    <row r="1231" spans="1:26" x14ac:dyDescent="0.3">
      <c r="A1231">
        <v>1</v>
      </c>
      <c r="B1231">
        <v>90789</v>
      </c>
      <c r="C1231" t="s">
        <v>1062</v>
      </c>
      <c r="D1231" t="s">
        <v>32</v>
      </c>
      <c r="E1231">
        <v>21279</v>
      </c>
      <c r="F1231" s="2">
        <v>42356</v>
      </c>
      <c r="G1231" s="2">
        <v>28893</v>
      </c>
      <c r="H1231">
        <v>46</v>
      </c>
      <c r="I1231" t="s">
        <v>27</v>
      </c>
      <c r="J1231" s="2"/>
      <c r="K1231" t="s">
        <v>28</v>
      </c>
      <c r="L1231">
        <v>42</v>
      </c>
      <c r="M1231" t="s">
        <v>59</v>
      </c>
      <c r="N1231" t="s">
        <v>71</v>
      </c>
      <c r="O1231">
        <f t="shared" si="38"/>
        <v>1300</v>
      </c>
      <c r="P1231">
        <v>1100</v>
      </c>
      <c r="Q1231">
        <v>200</v>
      </c>
      <c r="R1231">
        <v>0</v>
      </c>
      <c r="S1231">
        <v>0</v>
      </c>
      <c r="T1231">
        <v>0</v>
      </c>
      <c r="U1231">
        <v>0</v>
      </c>
      <c r="V1231">
        <v>0</v>
      </c>
      <c r="W1231">
        <v>0</v>
      </c>
      <c r="X1231">
        <v>0</v>
      </c>
      <c r="Y1231">
        <v>1333.93</v>
      </c>
      <c r="Z1231">
        <f t="shared" si="39"/>
        <v>2633.9300000000003</v>
      </c>
    </row>
    <row r="1232" spans="1:26" x14ac:dyDescent="0.3">
      <c r="A1232">
        <v>1</v>
      </c>
      <c r="B1232">
        <v>90790</v>
      </c>
      <c r="C1232" t="s">
        <v>1063</v>
      </c>
      <c r="D1232" t="s">
        <v>32</v>
      </c>
      <c r="E1232">
        <v>21268</v>
      </c>
      <c r="F1232" s="2">
        <v>42356</v>
      </c>
      <c r="G1232" s="2">
        <v>32509</v>
      </c>
      <c r="H1232">
        <v>36</v>
      </c>
      <c r="I1232" t="s">
        <v>27</v>
      </c>
      <c r="J1232" s="2"/>
      <c r="K1232" t="s">
        <v>28</v>
      </c>
      <c r="L1232">
        <v>42</v>
      </c>
      <c r="M1232" t="s">
        <v>59</v>
      </c>
      <c r="N1232" t="s">
        <v>49</v>
      </c>
      <c r="O1232">
        <f t="shared" si="38"/>
        <v>1200</v>
      </c>
      <c r="P1232">
        <v>1000</v>
      </c>
      <c r="Q1232">
        <v>200</v>
      </c>
      <c r="R1232">
        <v>0</v>
      </c>
      <c r="S1232">
        <v>0</v>
      </c>
      <c r="T1232">
        <v>0</v>
      </c>
      <c r="U1232">
        <v>0</v>
      </c>
      <c r="V1232">
        <v>0</v>
      </c>
      <c r="W1232">
        <v>0</v>
      </c>
      <c r="X1232">
        <v>0</v>
      </c>
      <c r="Y1232">
        <v>1311.74</v>
      </c>
      <c r="Z1232">
        <f t="shared" si="39"/>
        <v>2511.7399999999998</v>
      </c>
    </row>
    <row r="1233" spans="1:26" x14ac:dyDescent="0.3">
      <c r="A1233">
        <v>2</v>
      </c>
      <c r="B1233">
        <v>90792</v>
      </c>
      <c r="C1233" t="s">
        <v>1064</v>
      </c>
      <c r="D1233" t="s">
        <v>32</v>
      </c>
      <c r="E1233">
        <v>21268</v>
      </c>
      <c r="F1233" s="2">
        <v>42356</v>
      </c>
      <c r="G1233" s="2">
        <v>26079</v>
      </c>
      <c r="H1233">
        <v>54</v>
      </c>
      <c r="I1233" t="s">
        <v>27</v>
      </c>
      <c r="J1233" s="2"/>
      <c r="K1233" t="s">
        <v>28</v>
      </c>
      <c r="L1233">
        <v>42</v>
      </c>
      <c r="M1233" t="s">
        <v>59</v>
      </c>
      <c r="N1233" t="s">
        <v>703</v>
      </c>
      <c r="O1233">
        <f t="shared" si="38"/>
        <v>1450</v>
      </c>
      <c r="P1233">
        <v>1200</v>
      </c>
      <c r="Q1233">
        <v>250</v>
      </c>
      <c r="R1233">
        <v>0</v>
      </c>
      <c r="S1233">
        <v>0</v>
      </c>
      <c r="T1233">
        <v>0</v>
      </c>
      <c r="U1233">
        <v>0</v>
      </c>
      <c r="V1233">
        <v>100</v>
      </c>
      <c r="W1233">
        <v>0</v>
      </c>
      <c r="X1233">
        <v>0</v>
      </c>
      <c r="Y1233">
        <v>1366.04</v>
      </c>
      <c r="Z1233">
        <f t="shared" si="39"/>
        <v>2816.04</v>
      </c>
    </row>
    <row r="1234" spans="1:26" x14ac:dyDescent="0.3">
      <c r="A1234">
        <v>2</v>
      </c>
      <c r="B1234">
        <v>90793</v>
      </c>
      <c r="C1234" t="s">
        <v>1065</v>
      </c>
      <c r="D1234" t="s">
        <v>32</v>
      </c>
      <c r="E1234">
        <v>21281</v>
      </c>
      <c r="F1234" s="2">
        <v>42356</v>
      </c>
      <c r="G1234" s="2">
        <v>32443</v>
      </c>
      <c r="H1234">
        <v>37</v>
      </c>
      <c r="I1234" t="s">
        <v>27</v>
      </c>
      <c r="J1234" s="2"/>
      <c r="K1234" t="s">
        <v>28</v>
      </c>
      <c r="L1234">
        <v>42</v>
      </c>
      <c r="M1234" t="s">
        <v>59</v>
      </c>
      <c r="N1234" t="s">
        <v>49</v>
      </c>
      <c r="O1234">
        <f t="shared" si="38"/>
        <v>1200</v>
      </c>
      <c r="P1234">
        <v>1000</v>
      </c>
      <c r="Q1234">
        <v>200</v>
      </c>
      <c r="R1234">
        <v>0</v>
      </c>
      <c r="S1234">
        <v>0</v>
      </c>
      <c r="T1234">
        <v>0</v>
      </c>
      <c r="U1234">
        <v>0</v>
      </c>
      <c r="V1234">
        <v>0</v>
      </c>
      <c r="W1234">
        <v>0</v>
      </c>
      <c r="X1234">
        <v>0</v>
      </c>
      <c r="Y1234">
        <v>1311.74</v>
      </c>
      <c r="Z1234">
        <f t="shared" si="39"/>
        <v>2511.7399999999998</v>
      </c>
    </row>
    <row r="1235" spans="1:26" x14ac:dyDescent="0.3">
      <c r="A1235">
        <v>2</v>
      </c>
      <c r="B1235">
        <v>90797</v>
      </c>
      <c r="C1235" t="s">
        <v>252</v>
      </c>
      <c r="D1235" t="s">
        <v>39</v>
      </c>
      <c r="E1235">
        <v>29388</v>
      </c>
      <c r="F1235" s="2">
        <v>42389</v>
      </c>
      <c r="G1235" s="2">
        <v>31367</v>
      </c>
      <c r="H1235">
        <v>40</v>
      </c>
      <c r="I1235" t="s">
        <v>27</v>
      </c>
      <c r="J1235" s="2"/>
      <c r="K1235" t="s">
        <v>28</v>
      </c>
      <c r="L1235">
        <v>30</v>
      </c>
      <c r="M1235" t="s">
        <v>204</v>
      </c>
      <c r="N1235" t="s">
        <v>637</v>
      </c>
      <c r="O1235">
        <f t="shared" si="38"/>
        <v>4250</v>
      </c>
      <c r="P1235">
        <v>3800</v>
      </c>
      <c r="Q1235">
        <v>250</v>
      </c>
      <c r="R1235">
        <v>0</v>
      </c>
      <c r="S1235">
        <v>0</v>
      </c>
      <c r="T1235">
        <v>0</v>
      </c>
      <c r="U1235">
        <v>0</v>
      </c>
      <c r="V1235">
        <v>0</v>
      </c>
      <c r="W1235">
        <v>0</v>
      </c>
      <c r="X1235">
        <v>200</v>
      </c>
      <c r="Y1235">
        <v>2036.74</v>
      </c>
      <c r="Z1235">
        <f t="shared" si="39"/>
        <v>6286.74</v>
      </c>
    </row>
    <row r="1236" spans="1:26" x14ac:dyDescent="0.3">
      <c r="A1236">
        <v>2</v>
      </c>
      <c r="B1236">
        <v>90807</v>
      </c>
      <c r="C1236" t="s">
        <v>1066</v>
      </c>
      <c r="D1236" t="s">
        <v>44</v>
      </c>
      <c r="E1236">
        <v>10055</v>
      </c>
      <c r="F1236" s="2">
        <v>42406</v>
      </c>
      <c r="G1236" s="2">
        <v>32957</v>
      </c>
      <c r="H1236">
        <v>35</v>
      </c>
      <c r="I1236" t="s">
        <v>27</v>
      </c>
      <c r="J1236" s="2"/>
      <c r="K1236" t="s">
        <v>28</v>
      </c>
      <c r="L1236">
        <v>21</v>
      </c>
      <c r="M1236" t="s">
        <v>118</v>
      </c>
      <c r="N1236" t="s">
        <v>113</v>
      </c>
      <c r="O1236">
        <f t="shared" si="38"/>
        <v>5800</v>
      </c>
      <c r="P1236">
        <v>3480</v>
      </c>
      <c r="Q1236">
        <v>500</v>
      </c>
      <c r="R1236">
        <v>995</v>
      </c>
      <c r="S1236">
        <v>382</v>
      </c>
      <c r="T1236">
        <v>0</v>
      </c>
      <c r="U1236">
        <v>0</v>
      </c>
      <c r="V1236">
        <v>500</v>
      </c>
      <c r="W1236">
        <v>0</v>
      </c>
      <c r="X1236">
        <v>443</v>
      </c>
      <c r="Y1236">
        <v>1727.32</v>
      </c>
      <c r="Z1236">
        <f t="shared" si="39"/>
        <v>7527.32</v>
      </c>
    </row>
    <row r="1237" spans="1:26" x14ac:dyDescent="0.3">
      <c r="A1237">
        <v>2</v>
      </c>
      <c r="B1237">
        <v>90812</v>
      </c>
      <c r="C1237" t="s">
        <v>1067</v>
      </c>
      <c r="D1237" t="s">
        <v>32</v>
      </c>
      <c r="E1237">
        <v>21280</v>
      </c>
      <c r="F1237" s="2">
        <v>42415</v>
      </c>
      <c r="G1237" s="2">
        <v>33734</v>
      </c>
      <c r="H1237">
        <v>33</v>
      </c>
      <c r="I1237" t="s">
        <v>27</v>
      </c>
      <c r="J1237" s="2"/>
      <c r="K1237" t="s">
        <v>28</v>
      </c>
      <c r="L1237">
        <v>42</v>
      </c>
      <c r="M1237" t="s">
        <v>59</v>
      </c>
      <c r="N1237" t="s">
        <v>865</v>
      </c>
      <c r="O1237">
        <f t="shared" si="38"/>
        <v>1150</v>
      </c>
      <c r="P1237">
        <v>950</v>
      </c>
      <c r="Q1237">
        <v>200</v>
      </c>
      <c r="R1237">
        <v>0</v>
      </c>
      <c r="S1237">
        <v>0</v>
      </c>
      <c r="T1237">
        <v>0</v>
      </c>
      <c r="U1237">
        <v>0</v>
      </c>
      <c r="V1237">
        <v>0</v>
      </c>
      <c r="W1237">
        <v>0</v>
      </c>
      <c r="X1237">
        <v>0</v>
      </c>
      <c r="Y1237">
        <v>1300.6400000000001</v>
      </c>
      <c r="Z1237">
        <f t="shared" si="39"/>
        <v>2450.6400000000003</v>
      </c>
    </row>
    <row r="1238" spans="1:26" x14ac:dyDescent="0.3">
      <c r="A1238">
        <v>2</v>
      </c>
      <c r="B1238">
        <v>90822</v>
      </c>
      <c r="C1238" t="s">
        <v>715</v>
      </c>
      <c r="D1238" t="s">
        <v>32</v>
      </c>
      <c r="E1238">
        <v>21268</v>
      </c>
      <c r="F1238" s="2">
        <v>42415</v>
      </c>
      <c r="G1238" s="2">
        <v>32143</v>
      </c>
      <c r="H1238">
        <v>37</v>
      </c>
      <c r="I1238" t="s">
        <v>27</v>
      </c>
      <c r="J1238" s="2"/>
      <c r="K1238" t="s">
        <v>28</v>
      </c>
      <c r="L1238">
        <v>42</v>
      </c>
      <c r="M1238" t="s">
        <v>59</v>
      </c>
      <c r="N1238" t="s">
        <v>990</v>
      </c>
      <c r="O1238">
        <f t="shared" si="38"/>
        <v>1250</v>
      </c>
      <c r="P1238">
        <v>1050</v>
      </c>
      <c r="Q1238">
        <v>200</v>
      </c>
      <c r="R1238">
        <v>0</v>
      </c>
      <c r="S1238">
        <v>0</v>
      </c>
      <c r="T1238">
        <v>0</v>
      </c>
      <c r="U1238">
        <v>0</v>
      </c>
      <c r="V1238">
        <v>0</v>
      </c>
      <c r="W1238">
        <v>0</v>
      </c>
      <c r="X1238">
        <v>0</v>
      </c>
      <c r="Y1238">
        <v>1322.84</v>
      </c>
      <c r="Z1238">
        <f t="shared" si="39"/>
        <v>2572.84</v>
      </c>
    </row>
    <row r="1239" spans="1:26" x14ac:dyDescent="0.3">
      <c r="A1239">
        <v>2</v>
      </c>
      <c r="B1239">
        <v>90823</v>
      </c>
      <c r="C1239" t="s">
        <v>1068</v>
      </c>
      <c r="D1239" t="s">
        <v>44</v>
      </c>
      <c r="E1239">
        <v>10029</v>
      </c>
      <c r="F1239" s="2">
        <v>42415</v>
      </c>
      <c r="G1239" s="2">
        <v>31677</v>
      </c>
      <c r="H1239">
        <v>39</v>
      </c>
      <c r="I1239" t="s">
        <v>27</v>
      </c>
      <c r="J1239" s="2"/>
      <c r="K1239" t="s">
        <v>28</v>
      </c>
      <c r="L1239">
        <v>42</v>
      </c>
      <c r="M1239" t="s">
        <v>59</v>
      </c>
      <c r="N1239" t="s">
        <v>30</v>
      </c>
      <c r="O1239">
        <f t="shared" si="38"/>
        <v>1250</v>
      </c>
      <c r="P1239">
        <v>1050</v>
      </c>
      <c r="Q1239">
        <v>200</v>
      </c>
      <c r="R1239">
        <v>0</v>
      </c>
      <c r="S1239">
        <v>0</v>
      </c>
      <c r="T1239">
        <v>0</v>
      </c>
      <c r="U1239">
        <v>0</v>
      </c>
      <c r="V1239">
        <v>0</v>
      </c>
      <c r="W1239">
        <v>0</v>
      </c>
      <c r="X1239">
        <v>0</v>
      </c>
      <c r="Y1239">
        <v>1322.84</v>
      </c>
      <c r="Z1239">
        <f t="shared" si="39"/>
        <v>2572.84</v>
      </c>
    </row>
    <row r="1240" spans="1:26" x14ac:dyDescent="0.3">
      <c r="A1240">
        <v>2</v>
      </c>
      <c r="B1240">
        <v>90824</v>
      </c>
      <c r="C1240" t="s">
        <v>1069</v>
      </c>
      <c r="D1240" t="s">
        <v>32</v>
      </c>
      <c r="E1240">
        <v>21268</v>
      </c>
      <c r="F1240" s="2">
        <v>42415</v>
      </c>
      <c r="G1240" s="2">
        <v>30030</v>
      </c>
      <c r="H1240">
        <v>43</v>
      </c>
      <c r="I1240" t="s">
        <v>27</v>
      </c>
      <c r="J1240" s="2"/>
      <c r="K1240" t="s">
        <v>28</v>
      </c>
      <c r="L1240">
        <v>42</v>
      </c>
      <c r="M1240" t="s">
        <v>59</v>
      </c>
      <c r="N1240" t="s">
        <v>30</v>
      </c>
      <c r="O1240">
        <f t="shared" si="38"/>
        <v>1200</v>
      </c>
      <c r="P1240">
        <v>1000</v>
      </c>
      <c r="Q1240">
        <v>200</v>
      </c>
      <c r="R1240">
        <v>0</v>
      </c>
      <c r="S1240">
        <v>0</v>
      </c>
      <c r="T1240">
        <v>0</v>
      </c>
      <c r="U1240">
        <v>0</v>
      </c>
      <c r="V1240">
        <v>0</v>
      </c>
      <c r="W1240">
        <v>0</v>
      </c>
      <c r="X1240">
        <v>0</v>
      </c>
      <c r="Y1240">
        <v>1311.74</v>
      </c>
      <c r="Z1240">
        <f t="shared" si="39"/>
        <v>2511.7399999999998</v>
      </c>
    </row>
    <row r="1241" spans="1:26" x14ac:dyDescent="0.3">
      <c r="A1241">
        <v>2</v>
      </c>
      <c r="B1241">
        <v>90827</v>
      </c>
      <c r="C1241" t="s">
        <v>1070</v>
      </c>
      <c r="D1241" t="s">
        <v>32</v>
      </c>
      <c r="E1241">
        <v>21268</v>
      </c>
      <c r="F1241" s="2">
        <v>42415</v>
      </c>
      <c r="G1241" s="2">
        <v>28939</v>
      </c>
      <c r="H1241">
        <v>46</v>
      </c>
      <c r="I1241" t="s">
        <v>27</v>
      </c>
      <c r="J1241" s="2"/>
      <c r="K1241" t="s">
        <v>28</v>
      </c>
      <c r="L1241">
        <v>42</v>
      </c>
      <c r="M1241" t="s">
        <v>59</v>
      </c>
      <c r="N1241" t="s">
        <v>49</v>
      </c>
      <c r="O1241">
        <f t="shared" si="38"/>
        <v>1250</v>
      </c>
      <c r="P1241">
        <v>1050</v>
      </c>
      <c r="Q1241">
        <v>200</v>
      </c>
      <c r="R1241">
        <v>0</v>
      </c>
      <c r="S1241">
        <v>0</v>
      </c>
      <c r="T1241">
        <v>0</v>
      </c>
      <c r="U1241">
        <v>0</v>
      </c>
      <c r="V1241">
        <v>0</v>
      </c>
      <c r="W1241">
        <v>0</v>
      </c>
      <c r="X1241">
        <v>0</v>
      </c>
      <c r="Y1241">
        <v>1322.84</v>
      </c>
      <c r="Z1241">
        <f t="shared" si="39"/>
        <v>2572.84</v>
      </c>
    </row>
    <row r="1242" spans="1:26" x14ac:dyDescent="0.3">
      <c r="A1242">
        <v>2</v>
      </c>
      <c r="B1242">
        <v>90843</v>
      </c>
      <c r="C1242" t="s">
        <v>793</v>
      </c>
      <c r="D1242" t="s">
        <v>44</v>
      </c>
      <c r="E1242">
        <v>11079</v>
      </c>
      <c r="F1242" s="2">
        <v>42430</v>
      </c>
      <c r="G1242" s="2">
        <v>27182</v>
      </c>
      <c r="H1242">
        <v>51</v>
      </c>
      <c r="I1242" t="s">
        <v>27</v>
      </c>
      <c r="J1242" s="2"/>
      <c r="K1242" t="s">
        <v>28</v>
      </c>
      <c r="L1242">
        <v>30</v>
      </c>
      <c r="M1242" t="s">
        <v>112</v>
      </c>
      <c r="N1242" t="s">
        <v>33</v>
      </c>
      <c r="O1242">
        <f t="shared" si="38"/>
        <v>9750</v>
      </c>
      <c r="P1242">
        <v>8250</v>
      </c>
      <c r="Q1242">
        <v>1500</v>
      </c>
      <c r="R1242">
        <v>0</v>
      </c>
      <c r="S1242">
        <v>0</v>
      </c>
      <c r="T1242">
        <v>0</v>
      </c>
      <c r="U1242">
        <v>0</v>
      </c>
      <c r="V1242">
        <v>0</v>
      </c>
      <c r="W1242">
        <v>0</v>
      </c>
      <c r="X1242">
        <v>0</v>
      </c>
      <c r="Y1242">
        <v>3274.32</v>
      </c>
      <c r="Z1242">
        <f t="shared" si="39"/>
        <v>13024.32</v>
      </c>
    </row>
    <row r="1243" spans="1:26" x14ac:dyDescent="0.3">
      <c r="A1243">
        <v>1</v>
      </c>
      <c r="B1243">
        <v>40717</v>
      </c>
      <c r="C1243" t="s">
        <v>111</v>
      </c>
      <c r="D1243" t="s">
        <v>39</v>
      </c>
      <c r="E1243">
        <v>29398</v>
      </c>
      <c r="F1243" s="2">
        <v>40185</v>
      </c>
      <c r="G1243" s="2">
        <v>32219</v>
      </c>
      <c r="H1243">
        <v>37</v>
      </c>
      <c r="I1243" t="s">
        <v>27</v>
      </c>
      <c r="J1243" s="2"/>
      <c r="K1243" t="s">
        <v>28</v>
      </c>
      <c r="L1243">
        <v>30</v>
      </c>
      <c r="M1243" t="s">
        <v>112</v>
      </c>
      <c r="N1243" t="s">
        <v>113</v>
      </c>
      <c r="O1243">
        <f t="shared" si="38"/>
        <v>9125</v>
      </c>
      <c r="P1243">
        <v>4500</v>
      </c>
      <c r="Q1243">
        <v>1000</v>
      </c>
      <c r="R1243">
        <v>1125</v>
      </c>
      <c r="S1243">
        <v>0</v>
      </c>
      <c r="T1243">
        <v>0</v>
      </c>
      <c r="U1243">
        <v>0</v>
      </c>
      <c r="V1243">
        <v>1125</v>
      </c>
      <c r="W1243">
        <v>0</v>
      </c>
      <c r="X1243">
        <v>2500</v>
      </c>
      <c r="Y1243">
        <v>2886.9</v>
      </c>
      <c r="Z1243">
        <f t="shared" si="39"/>
        <v>12011.9</v>
      </c>
    </row>
    <row r="1244" spans="1:26" x14ac:dyDescent="0.3">
      <c r="A1244">
        <v>2</v>
      </c>
      <c r="B1244">
        <v>90856</v>
      </c>
      <c r="C1244" t="s">
        <v>1072</v>
      </c>
      <c r="D1244" t="s">
        <v>39</v>
      </c>
      <c r="E1244">
        <v>29388</v>
      </c>
      <c r="F1244" s="2">
        <v>42512</v>
      </c>
      <c r="G1244" s="2">
        <v>22647</v>
      </c>
      <c r="H1244">
        <v>63</v>
      </c>
      <c r="I1244" t="s">
        <v>27</v>
      </c>
      <c r="J1244" s="2"/>
      <c r="K1244" t="s">
        <v>28</v>
      </c>
      <c r="L1244">
        <v>30</v>
      </c>
      <c r="M1244" t="s">
        <v>70</v>
      </c>
      <c r="N1244" t="s">
        <v>993</v>
      </c>
      <c r="O1244">
        <f t="shared" si="38"/>
        <v>8500</v>
      </c>
      <c r="P1244">
        <v>4800</v>
      </c>
      <c r="Q1244">
        <v>900</v>
      </c>
      <c r="R1244">
        <v>1200</v>
      </c>
      <c r="S1244">
        <v>675</v>
      </c>
      <c r="T1244">
        <v>0</v>
      </c>
      <c r="U1244">
        <v>150</v>
      </c>
      <c r="V1244">
        <v>0</v>
      </c>
      <c r="W1244">
        <v>0</v>
      </c>
      <c r="X1244">
        <v>775</v>
      </c>
      <c r="Y1244">
        <v>3031.96</v>
      </c>
      <c r="Z1244">
        <f t="shared" si="39"/>
        <v>11531.96</v>
      </c>
    </row>
    <row r="1245" spans="1:26" x14ac:dyDescent="0.3">
      <c r="A1245">
        <v>2</v>
      </c>
      <c r="B1245">
        <v>90861</v>
      </c>
      <c r="C1245" t="s">
        <v>1073</v>
      </c>
      <c r="D1245" t="s">
        <v>32</v>
      </c>
      <c r="E1245">
        <v>21268</v>
      </c>
      <c r="F1245" s="2">
        <v>42468</v>
      </c>
      <c r="G1245" s="2">
        <v>28906</v>
      </c>
      <c r="H1245">
        <v>46</v>
      </c>
      <c r="I1245" t="s">
        <v>27</v>
      </c>
      <c r="J1245" s="2"/>
      <c r="K1245" t="s">
        <v>28</v>
      </c>
      <c r="L1245">
        <v>42</v>
      </c>
      <c r="M1245" t="s">
        <v>59</v>
      </c>
      <c r="N1245" t="s">
        <v>30</v>
      </c>
      <c r="O1245">
        <f t="shared" si="38"/>
        <v>1250</v>
      </c>
      <c r="P1245">
        <v>1050</v>
      </c>
      <c r="Q1245">
        <v>200</v>
      </c>
      <c r="R1245">
        <v>0</v>
      </c>
      <c r="S1245">
        <v>0</v>
      </c>
      <c r="T1245">
        <v>0</v>
      </c>
      <c r="U1245">
        <v>0</v>
      </c>
      <c r="V1245">
        <v>0</v>
      </c>
      <c r="W1245">
        <v>0</v>
      </c>
      <c r="X1245">
        <v>0</v>
      </c>
      <c r="Y1245">
        <v>1322.84</v>
      </c>
      <c r="Z1245">
        <f t="shared" si="39"/>
        <v>2572.84</v>
      </c>
    </row>
    <row r="1246" spans="1:26" x14ac:dyDescent="0.3">
      <c r="A1246">
        <v>2</v>
      </c>
      <c r="B1246">
        <v>90864</v>
      </c>
      <c r="C1246" t="s">
        <v>1074</v>
      </c>
      <c r="D1246" t="s">
        <v>39</v>
      </c>
      <c r="E1246">
        <v>29397</v>
      </c>
      <c r="F1246" s="2">
        <v>42468</v>
      </c>
      <c r="G1246" s="2">
        <v>32268</v>
      </c>
      <c r="H1246">
        <v>37</v>
      </c>
      <c r="I1246" t="s">
        <v>27</v>
      </c>
      <c r="J1246" s="2"/>
      <c r="K1246" t="s">
        <v>28</v>
      </c>
      <c r="L1246">
        <v>42</v>
      </c>
      <c r="M1246" t="s">
        <v>59</v>
      </c>
      <c r="N1246" t="s">
        <v>121</v>
      </c>
      <c r="O1246">
        <f t="shared" si="38"/>
        <v>1000</v>
      </c>
      <c r="P1246">
        <v>800</v>
      </c>
      <c r="Q1246">
        <v>200</v>
      </c>
      <c r="R1246">
        <v>0</v>
      </c>
      <c r="S1246">
        <v>0</v>
      </c>
      <c r="T1246">
        <v>0</v>
      </c>
      <c r="U1246">
        <v>0</v>
      </c>
      <c r="V1246">
        <v>0</v>
      </c>
      <c r="W1246">
        <v>0</v>
      </c>
      <c r="X1246">
        <v>0</v>
      </c>
      <c r="Y1246">
        <v>1267.3599999999999</v>
      </c>
      <c r="Z1246">
        <f t="shared" si="39"/>
        <v>2267.3599999999997</v>
      </c>
    </row>
    <row r="1247" spans="1:26" x14ac:dyDescent="0.3">
      <c r="A1247">
        <v>2</v>
      </c>
      <c r="B1247">
        <v>90866</v>
      </c>
      <c r="C1247" t="s">
        <v>700</v>
      </c>
      <c r="D1247" t="s">
        <v>32</v>
      </c>
      <c r="E1247">
        <v>21268</v>
      </c>
      <c r="F1247" s="2">
        <v>42468</v>
      </c>
      <c r="G1247" s="2">
        <v>32638</v>
      </c>
      <c r="H1247">
        <v>36</v>
      </c>
      <c r="I1247" t="s">
        <v>27</v>
      </c>
      <c r="J1247" s="2"/>
      <c r="K1247" t="s">
        <v>28</v>
      </c>
      <c r="L1247">
        <v>42</v>
      </c>
      <c r="M1247" t="s">
        <v>59</v>
      </c>
      <c r="N1247" t="s">
        <v>30</v>
      </c>
      <c r="O1247">
        <f t="shared" si="38"/>
        <v>1000</v>
      </c>
      <c r="P1247">
        <v>800</v>
      </c>
      <c r="Q1247">
        <v>200</v>
      </c>
      <c r="R1247">
        <v>0</v>
      </c>
      <c r="S1247">
        <v>0</v>
      </c>
      <c r="T1247">
        <v>0</v>
      </c>
      <c r="U1247">
        <v>0</v>
      </c>
      <c r="V1247">
        <v>0</v>
      </c>
      <c r="W1247">
        <v>0</v>
      </c>
      <c r="X1247">
        <v>0</v>
      </c>
      <c r="Y1247">
        <v>1267.3599999999999</v>
      </c>
      <c r="Z1247">
        <f t="shared" si="39"/>
        <v>2267.3599999999997</v>
      </c>
    </row>
    <row r="1248" spans="1:26" x14ac:dyDescent="0.3">
      <c r="A1248">
        <v>2</v>
      </c>
      <c r="B1248">
        <v>90868</v>
      </c>
      <c r="C1248" t="s">
        <v>193</v>
      </c>
      <c r="D1248" t="s">
        <v>32</v>
      </c>
      <c r="E1248">
        <v>21281</v>
      </c>
      <c r="F1248" s="2">
        <v>42468</v>
      </c>
      <c r="G1248" s="2">
        <v>33136</v>
      </c>
      <c r="H1248">
        <v>35</v>
      </c>
      <c r="I1248" t="s">
        <v>27</v>
      </c>
      <c r="J1248" s="2"/>
      <c r="K1248" t="s">
        <v>28</v>
      </c>
      <c r="L1248">
        <v>42</v>
      </c>
      <c r="M1248" t="s">
        <v>59</v>
      </c>
      <c r="N1248" t="s">
        <v>121</v>
      </c>
      <c r="O1248">
        <f t="shared" si="38"/>
        <v>1000</v>
      </c>
      <c r="P1248">
        <v>800</v>
      </c>
      <c r="Q1248">
        <v>200</v>
      </c>
      <c r="R1248">
        <v>0</v>
      </c>
      <c r="S1248">
        <v>0</v>
      </c>
      <c r="T1248">
        <v>0</v>
      </c>
      <c r="U1248">
        <v>0</v>
      </c>
      <c r="V1248">
        <v>0</v>
      </c>
      <c r="W1248">
        <v>0</v>
      </c>
      <c r="X1248">
        <v>0</v>
      </c>
      <c r="Y1248">
        <v>1267.3599999999999</v>
      </c>
      <c r="Z1248">
        <f t="shared" si="39"/>
        <v>2267.3599999999997</v>
      </c>
    </row>
    <row r="1249" spans="1:26" x14ac:dyDescent="0.3">
      <c r="A1249">
        <v>2</v>
      </c>
      <c r="B1249">
        <v>90873</v>
      </c>
      <c r="C1249" t="s">
        <v>1075</v>
      </c>
      <c r="D1249" t="s">
        <v>32</v>
      </c>
      <c r="E1249">
        <v>21277</v>
      </c>
      <c r="F1249" s="2">
        <v>42430</v>
      </c>
      <c r="G1249" s="2">
        <v>26299</v>
      </c>
      <c r="H1249">
        <v>53</v>
      </c>
      <c r="I1249" t="s">
        <v>27</v>
      </c>
      <c r="J1249" s="2"/>
      <c r="K1249" t="s">
        <v>28</v>
      </c>
      <c r="L1249">
        <v>42</v>
      </c>
      <c r="M1249" t="s">
        <v>29</v>
      </c>
      <c r="N1249" t="s">
        <v>67</v>
      </c>
      <c r="O1249">
        <f t="shared" si="38"/>
        <v>4000</v>
      </c>
      <c r="P1249">
        <v>1700</v>
      </c>
      <c r="Q1249">
        <v>1000</v>
      </c>
      <c r="R1249">
        <v>0</v>
      </c>
      <c r="S1249">
        <v>0</v>
      </c>
      <c r="T1249">
        <v>0</v>
      </c>
      <c r="U1249">
        <v>0</v>
      </c>
      <c r="V1249">
        <v>0</v>
      </c>
      <c r="W1249">
        <v>0</v>
      </c>
      <c r="X1249">
        <v>1300</v>
      </c>
      <c r="Y1249">
        <v>1894.34</v>
      </c>
      <c r="Z1249">
        <f t="shared" si="39"/>
        <v>5894.34</v>
      </c>
    </row>
    <row r="1250" spans="1:26" x14ac:dyDescent="0.3">
      <c r="A1250">
        <v>1</v>
      </c>
      <c r="B1250">
        <v>83616</v>
      </c>
      <c r="C1250" t="s">
        <v>544</v>
      </c>
      <c r="D1250" t="s">
        <v>44</v>
      </c>
      <c r="E1250">
        <v>11082</v>
      </c>
      <c r="F1250" s="2">
        <v>39539</v>
      </c>
      <c r="G1250" s="2">
        <v>29952</v>
      </c>
      <c r="H1250">
        <v>43</v>
      </c>
      <c r="I1250" t="s">
        <v>27</v>
      </c>
      <c r="J1250" s="2"/>
      <c r="K1250" t="s">
        <v>28</v>
      </c>
      <c r="L1250">
        <v>30</v>
      </c>
      <c r="M1250" t="s">
        <v>112</v>
      </c>
      <c r="N1250" t="s">
        <v>398</v>
      </c>
      <c r="O1250">
        <f t="shared" si="38"/>
        <v>9020</v>
      </c>
      <c r="P1250">
        <v>3730</v>
      </c>
      <c r="Q1250">
        <v>700</v>
      </c>
      <c r="R1250">
        <v>1350</v>
      </c>
      <c r="S1250">
        <v>800</v>
      </c>
      <c r="T1250">
        <v>0</v>
      </c>
      <c r="U1250">
        <v>0</v>
      </c>
      <c r="V1250">
        <v>820</v>
      </c>
      <c r="W1250">
        <v>0</v>
      </c>
      <c r="X1250">
        <v>2440</v>
      </c>
      <c r="Y1250">
        <v>3588.48</v>
      </c>
      <c r="Z1250">
        <f t="shared" si="39"/>
        <v>12608.48</v>
      </c>
    </row>
    <row r="1251" spans="1:26" x14ac:dyDescent="0.3">
      <c r="A1251">
        <v>2</v>
      </c>
      <c r="B1251">
        <v>90883</v>
      </c>
      <c r="C1251" t="s">
        <v>1077</v>
      </c>
      <c r="D1251" t="s">
        <v>117</v>
      </c>
      <c r="E1251">
        <v>10052</v>
      </c>
      <c r="F1251" s="2">
        <v>42529</v>
      </c>
      <c r="G1251" s="2">
        <v>34940</v>
      </c>
      <c r="H1251">
        <v>30</v>
      </c>
      <c r="I1251" t="s">
        <v>132</v>
      </c>
      <c r="J1251" s="2"/>
      <c r="K1251" t="s">
        <v>28</v>
      </c>
      <c r="L1251">
        <v>21</v>
      </c>
      <c r="M1251" t="s">
        <v>118</v>
      </c>
      <c r="N1251" t="s">
        <v>113</v>
      </c>
      <c r="O1251">
        <f t="shared" si="38"/>
        <v>4000</v>
      </c>
      <c r="P1251">
        <v>3000</v>
      </c>
      <c r="Q1251">
        <v>0</v>
      </c>
      <c r="R1251">
        <v>1000</v>
      </c>
      <c r="S1251">
        <v>0</v>
      </c>
      <c r="T1251">
        <v>0</v>
      </c>
      <c r="U1251">
        <v>0</v>
      </c>
      <c r="V1251">
        <v>1000</v>
      </c>
      <c r="W1251">
        <v>0</v>
      </c>
      <c r="X1251">
        <v>0</v>
      </c>
      <c r="Y1251">
        <v>1207.6600000000001</v>
      </c>
      <c r="Z1251">
        <f t="shared" si="39"/>
        <v>5207.66</v>
      </c>
    </row>
    <row r="1252" spans="1:26" x14ac:dyDescent="0.3">
      <c r="A1252">
        <v>2</v>
      </c>
      <c r="B1252">
        <v>90886</v>
      </c>
      <c r="C1252" t="s">
        <v>1078</v>
      </c>
      <c r="D1252" t="s">
        <v>39</v>
      </c>
      <c r="E1252">
        <v>29388</v>
      </c>
      <c r="F1252" s="2">
        <v>42541</v>
      </c>
      <c r="G1252" s="2">
        <v>31804</v>
      </c>
      <c r="H1252">
        <v>38</v>
      </c>
      <c r="I1252" t="s">
        <v>27</v>
      </c>
      <c r="J1252" s="2"/>
      <c r="K1252" t="s">
        <v>28</v>
      </c>
      <c r="L1252">
        <v>21</v>
      </c>
      <c r="M1252" t="s">
        <v>118</v>
      </c>
      <c r="N1252" t="s">
        <v>113</v>
      </c>
      <c r="O1252">
        <f t="shared" si="38"/>
        <v>4000</v>
      </c>
      <c r="P1252">
        <v>3000</v>
      </c>
      <c r="Q1252">
        <v>0</v>
      </c>
      <c r="R1252">
        <v>1000</v>
      </c>
      <c r="S1252">
        <v>0</v>
      </c>
      <c r="T1252">
        <v>0</v>
      </c>
      <c r="U1252">
        <v>0</v>
      </c>
      <c r="V1252">
        <v>500</v>
      </c>
      <c r="W1252">
        <v>0</v>
      </c>
      <c r="X1252">
        <v>0</v>
      </c>
      <c r="Y1252">
        <v>1262.6600000000001</v>
      </c>
      <c r="Z1252">
        <f t="shared" si="39"/>
        <v>5262.66</v>
      </c>
    </row>
    <row r="1253" spans="1:26" x14ac:dyDescent="0.3">
      <c r="A1253">
        <v>2</v>
      </c>
      <c r="B1253">
        <v>90894</v>
      </c>
      <c r="C1253" t="s">
        <v>405</v>
      </c>
      <c r="D1253" t="s">
        <v>39</v>
      </c>
      <c r="E1253">
        <v>29390</v>
      </c>
      <c r="F1253" s="2">
        <v>42605</v>
      </c>
      <c r="G1253" s="2">
        <v>23103</v>
      </c>
      <c r="H1253">
        <v>62</v>
      </c>
      <c r="I1253" t="s">
        <v>27</v>
      </c>
      <c r="J1253" s="2"/>
      <c r="K1253" t="s">
        <v>28</v>
      </c>
      <c r="L1253">
        <v>30</v>
      </c>
      <c r="M1253" t="s">
        <v>204</v>
      </c>
      <c r="N1253" t="s">
        <v>581</v>
      </c>
      <c r="O1253">
        <f t="shared" si="38"/>
        <v>3500</v>
      </c>
      <c r="P1253">
        <v>3350</v>
      </c>
      <c r="Q1253">
        <v>150</v>
      </c>
      <c r="R1253">
        <v>0</v>
      </c>
      <c r="S1253">
        <v>0</v>
      </c>
      <c r="T1253">
        <v>0</v>
      </c>
      <c r="U1253">
        <v>0</v>
      </c>
      <c r="V1253">
        <v>0</v>
      </c>
      <c r="W1253">
        <v>0</v>
      </c>
      <c r="X1253">
        <v>0</v>
      </c>
      <c r="Y1253">
        <v>1877.32</v>
      </c>
      <c r="Z1253">
        <f t="shared" si="39"/>
        <v>5377.32</v>
      </c>
    </row>
    <row r="1254" spans="1:26" x14ac:dyDescent="0.3">
      <c r="A1254">
        <v>2</v>
      </c>
      <c r="B1254">
        <v>90899</v>
      </c>
      <c r="C1254" t="s">
        <v>52</v>
      </c>
      <c r="D1254" t="s">
        <v>44</v>
      </c>
      <c r="E1254">
        <v>10025</v>
      </c>
      <c r="F1254" s="2">
        <v>42659</v>
      </c>
      <c r="G1254" s="2">
        <v>32606</v>
      </c>
      <c r="H1254">
        <v>36</v>
      </c>
      <c r="I1254" t="s">
        <v>27</v>
      </c>
      <c r="J1254" s="2"/>
      <c r="K1254" t="s">
        <v>28</v>
      </c>
      <c r="L1254">
        <v>21</v>
      </c>
      <c r="M1254" t="s">
        <v>118</v>
      </c>
      <c r="N1254" t="s">
        <v>1079</v>
      </c>
      <c r="O1254">
        <f t="shared" si="38"/>
        <v>9000</v>
      </c>
      <c r="P1254">
        <v>5400</v>
      </c>
      <c r="Q1254">
        <v>450</v>
      </c>
      <c r="R1254">
        <v>1350</v>
      </c>
      <c r="S1254">
        <v>648</v>
      </c>
      <c r="T1254">
        <v>0</v>
      </c>
      <c r="U1254">
        <v>0</v>
      </c>
      <c r="V1254">
        <v>0</v>
      </c>
      <c r="W1254">
        <v>0</v>
      </c>
      <c r="X1254">
        <v>1152</v>
      </c>
      <c r="Y1254">
        <v>2612.91</v>
      </c>
      <c r="Z1254">
        <f t="shared" si="39"/>
        <v>11612.91</v>
      </c>
    </row>
    <row r="1255" spans="1:26" x14ac:dyDescent="0.3">
      <c r="A1255">
        <v>2</v>
      </c>
      <c r="B1255">
        <v>90911</v>
      </c>
      <c r="C1255" t="s">
        <v>1080</v>
      </c>
      <c r="D1255" t="s">
        <v>32</v>
      </c>
      <c r="E1255">
        <v>21277</v>
      </c>
      <c r="F1255" s="2">
        <v>42675</v>
      </c>
      <c r="G1255" s="2">
        <v>25660</v>
      </c>
      <c r="H1255">
        <v>55</v>
      </c>
      <c r="I1255" t="s">
        <v>27</v>
      </c>
      <c r="J1255" s="2"/>
      <c r="K1255" t="s">
        <v>28</v>
      </c>
      <c r="L1255">
        <v>42</v>
      </c>
      <c r="M1255" t="s">
        <v>157</v>
      </c>
      <c r="N1255" t="s">
        <v>121</v>
      </c>
      <c r="O1255">
        <f t="shared" si="38"/>
        <v>950</v>
      </c>
      <c r="P1255">
        <v>700</v>
      </c>
      <c r="Q1255">
        <v>250</v>
      </c>
      <c r="R1255">
        <v>0</v>
      </c>
      <c r="S1255">
        <v>0</v>
      </c>
      <c r="T1255">
        <v>0</v>
      </c>
      <c r="U1255">
        <v>0</v>
      </c>
      <c r="V1255">
        <v>0</v>
      </c>
      <c r="W1255">
        <v>0</v>
      </c>
      <c r="X1255">
        <v>0</v>
      </c>
      <c r="Y1255">
        <v>1265.81</v>
      </c>
      <c r="Z1255">
        <f t="shared" si="39"/>
        <v>2215.81</v>
      </c>
    </row>
    <row r="1256" spans="1:26" x14ac:dyDescent="0.3">
      <c r="A1256">
        <v>2</v>
      </c>
      <c r="B1256">
        <v>90912</v>
      </c>
      <c r="C1256" t="s">
        <v>58</v>
      </c>
      <c r="D1256" t="s">
        <v>44</v>
      </c>
      <c r="E1256">
        <v>11072</v>
      </c>
      <c r="F1256" s="2">
        <v>42705</v>
      </c>
      <c r="G1256" s="2">
        <v>18994</v>
      </c>
      <c r="H1256">
        <v>73</v>
      </c>
      <c r="I1256" t="s">
        <v>27</v>
      </c>
      <c r="J1256" s="2"/>
      <c r="K1256" t="s">
        <v>28</v>
      </c>
      <c r="L1256">
        <v>30</v>
      </c>
      <c r="M1256" t="s">
        <v>282</v>
      </c>
      <c r="N1256" t="s">
        <v>1081</v>
      </c>
      <c r="O1256">
        <f t="shared" si="38"/>
        <v>5000</v>
      </c>
      <c r="P1256">
        <v>3000</v>
      </c>
      <c r="Q1256">
        <v>300</v>
      </c>
      <c r="R1256">
        <v>360</v>
      </c>
      <c r="S1256">
        <v>750</v>
      </c>
      <c r="T1256">
        <v>0</v>
      </c>
      <c r="U1256">
        <v>0</v>
      </c>
      <c r="V1256">
        <v>0</v>
      </c>
      <c r="W1256">
        <v>0</v>
      </c>
      <c r="X1256">
        <v>590</v>
      </c>
      <c r="Y1256">
        <v>2317.1999999999998</v>
      </c>
      <c r="Z1256">
        <f t="shared" si="39"/>
        <v>7317.2</v>
      </c>
    </row>
    <row r="1257" spans="1:26" x14ac:dyDescent="0.3">
      <c r="A1257">
        <v>1</v>
      </c>
      <c r="B1257">
        <v>41210</v>
      </c>
      <c r="C1257" t="s">
        <v>279</v>
      </c>
      <c r="D1257" t="s">
        <v>39</v>
      </c>
      <c r="E1257">
        <v>29399</v>
      </c>
      <c r="F1257" s="2">
        <v>43525</v>
      </c>
      <c r="G1257" s="2">
        <v>27760</v>
      </c>
      <c r="H1257">
        <v>49</v>
      </c>
      <c r="I1257" t="s">
        <v>27</v>
      </c>
      <c r="J1257" s="2"/>
      <c r="K1257" t="s">
        <v>28</v>
      </c>
      <c r="L1257">
        <v>30</v>
      </c>
      <c r="M1257" t="s">
        <v>112</v>
      </c>
      <c r="N1257" t="s">
        <v>67</v>
      </c>
      <c r="O1257">
        <f t="shared" si="38"/>
        <v>8500</v>
      </c>
      <c r="P1257">
        <v>7500</v>
      </c>
      <c r="Q1257">
        <v>1000</v>
      </c>
      <c r="R1257">
        <v>0</v>
      </c>
      <c r="S1257">
        <v>0</v>
      </c>
      <c r="T1257">
        <v>0</v>
      </c>
      <c r="U1257">
        <v>0</v>
      </c>
      <c r="V1257">
        <v>0</v>
      </c>
      <c r="W1257">
        <v>0</v>
      </c>
      <c r="X1257">
        <v>0</v>
      </c>
      <c r="Y1257">
        <v>2471.21</v>
      </c>
      <c r="Z1257">
        <f t="shared" si="39"/>
        <v>10971.21</v>
      </c>
    </row>
    <row r="1258" spans="1:26" x14ac:dyDescent="0.3">
      <c r="A1258">
        <v>2</v>
      </c>
      <c r="B1258">
        <v>90921</v>
      </c>
      <c r="C1258" t="s">
        <v>1082</v>
      </c>
      <c r="D1258" t="s">
        <v>32</v>
      </c>
      <c r="E1258">
        <v>21281</v>
      </c>
      <c r="F1258" s="2">
        <v>42705</v>
      </c>
      <c r="G1258" s="2">
        <v>25198</v>
      </c>
      <c r="H1258">
        <v>57</v>
      </c>
      <c r="I1258" t="s">
        <v>27</v>
      </c>
      <c r="J1258" s="2"/>
      <c r="K1258" t="s">
        <v>28</v>
      </c>
      <c r="L1258">
        <v>30</v>
      </c>
      <c r="M1258" t="s">
        <v>204</v>
      </c>
      <c r="N1258" t="s">
        <v>96</v>
      </c>
      <c r="O1258">
        <f t="shared" si="38"/>
        <v>21000</v>
      </c>
      <c r="P1258">
        <v>10500</v>
      </c>
      <c r="Q1258">
        <v>1800</v>
      </c>
      <c r="R1258">
        <v>2500</v>
      </c>
      <c r="S1258">
        <v>1000</v>
      </c>
      <c r="T1258">
        <v>0</v>
      </c>
      <c r="U1258">
        <v>0</v>
      </c>
      <c r="V1258">
        <v>2000</v>
      </c>
      <c r="W1258">
        <v>0</v>
      </c>
      <c r="X1258">
        <v>5200</v>
      </c>
      <c r="Y1258">
        <v>6100.67</v>
      </c>
      <c r="Z1258">
        <f t="shared" si="39"/>
        <v>27100.67</v>
      </c>
    </row>
    <row r="1259" spans="1:26" x14ac:dyDescent="0.3">
      <c r="A1259">
        <v>2</v>
      </c>
      <c r="B1259">
        <v>90922</v>
      </c>
      <c r="C1259" t="s">
        <v>681</v>
      </c>
      <c r="D1259" t="s">
        <v>82</v>
      </c>
      <c r="E1259">
        <v>11075</v>
      </c>
      <c r="F1259" s="2">
        <v>42705</v>
      </c>
      <c r="G1259" s="2">
        <v>33402</v>
      </c>
      <c r="H1259">
        <v>34</v>
      </c>
      <c r="I1259" t="s">
        <v>27</v>
      </c>
      <c r="J1259" s="2"/>
      <c r="K1259" t="s">
        <v>28</v>
      </c>
      <c r="L1259">
        <v>42</v>
      </c>
      <c r="M1259" t="s">
        <v>680</v>
      </c>
      <c r="N1259" t="s">
        <v>121</v>
      </c>
      <c r="O1259">
        <f t="shared" si="38"/>
        <v>1500</v>
      </c>
      <c r="P1259">
        <v>1200</v>
      </c>
      <c r="Q1259">
        <v>300</v>
      </c>
      <c r="R1259">
        <v>0</v>
      </c>
      <c r="S1259">
        <v>0</v>
      </c>
      <c r="T1259">
        <v>0</v>
      </c>
      <c r="U1259">
        <v>0</v>
      </c>
      <c r="V1259">
        <v>0</v>
      </c>
      <c r="W1259">
        <v>0</v>
      </c>
      <c r="X1259">
        <v>0</v>
      </c>
      <c r="Y1259">
        <v>1365.43</v>
      </c>
      <c r="Z1259">
        <f t="shared" si="39"/>
        <v>2865.4300000000003</v>
      </c>
    </row>
    <row r="1260" spans="1:26" x14ac:dyDescent="0.3">
      <c r="A1260">
        <v>2</v>
      </c>
      <c r="B1260">
        <v>90923</v>
      </c>
      <c r="C1260" t="s">
        <v>1083</v>
      </c>
      <c r="D1260" t="s">
        <v>82</v>
      </c>
      <c r="E1260">
        <v>11075</v>
      </c>
      <c r="F1260" s="2">
        <v>42705</v>
      </c>
      <c r="G1260" s="2">
        <v>30552</v>
      </c>
      <c r="H1260">
        <v>42</v>
      </c>
      <c r="I1260" t="s">
        <v>27</v>
      </c>
      <c r="J1260" s="2"/>
      <c r="K1260" t="s">
        <v>28</v>
      </c>
      <c r="L1260">
        <v>42</v>
      </c>
      <c r="M1260" t="s">
        <v>680</v>
      </c>
      <c r="N1260" t="s">
        <v>121</v>
      </c>
      <c r="O1260">
        <f t="shared" si="38"/>
        <v>1500</v>
      </c>
      <c r="P1260">
        <v>1200</v>
      </c>
      <c r="Q1260">
        <v>300</v>
      </c>
      <c r="R1260">
        <v>0</v>
      </c>
      <c r="S1260">
        <v>0</v>
      </c>
      <c r="T1260">
        <v>0</v>
      </c>
      <c r="U1260">
        <v>0</v>
      </c>
      <c r="V1260">
        <v>0</v>
      </c>
      <c r="W1260">
        <v>0</v>
      </c>
      <c r="X1260">
        <v>0</v>
      </c>
      <c r="Y1260">
        <v>1365.43</v>
      </c>
      <c r="Z1260">
        <f t="shared" si="39"/>
        <v>2865.4300000000003</v>
      </c>
    </row>
    <row r="1261" spans="1:26" x14ac:dyDescent="0.3">
      <c r="A1261">
        <v>2</v>
      </c>
      <c r="B1261">
        <v>90925</v>
      </c>
      <c r="C1261" t="s">
        <v>1084</v>
      </c>
      <c r="D1261" t="s">
        <v>82</v>
      </c>
      <c r="E1261">
        <v>11075</v>
      </c>
      <c r="F1261" s="2">
        <v>42705</v>
      </c>
      <c r="G1261" s="2">
        <v>31403</v>
      </c>
      <c r="H1261">
        <v>40</v>
      </c>
      <c r="I1261" t="s">
        <v>27</v>
      </c>
      <c r="J1261" s="2"/>
      <c r="K1261" t="s">
        <v>28</v>
      </c>
      <c r="L1261">
        <v>42</v>
      </c>
      <c r="M1261" t="s">
        <v>680</v>
      </c>
      <c r="N1261" t="s">
        <v>121</v>
      </c>
      <c r="O1261">
        <f t="shared" si="38"/>
        <v>1500</v>
      </c>
      <c r="P1261">
        <v>1200</v>
      </c>
      <c r="Q1261">
        <v>300</v>
      </c>
      <c r="R1261">
        <v>0</v>
      </c>
      <c r="S1261">
        <v>0</v>
      </c>
      <c r="T1261">
        <v>0</v>
      </c>
      <c r="U1261">
        <v>0</v>
      </c>
      <c r="V1261">
        <v>0</v>
      </c>
      <c r="W1261">
        <v>0</v>
      </c>
      <c r="X1261">
        <v>0</v>
      </c>
      <c r="Y1261">
        <v>1365.43</v>
      </c>
      <c r="Z1261">
        <f t="shared" si="39"/>
        <v>2865.4300000000003</v>
      </c>
    </row>
    <row r="1262" spans="1:26" x14ac:dyDescent="0.3">
      <c r="A1262">
        <v>2</v>
      </c>
      <c r="B1262">
        <v>90926</v>
      </c>
      <c r="C1262" t="s">
        <v>1085</v>
      </c>
      <c r="D1262" t="s">
        <v>82</v>
      </c>
      <c r="E1262">
        <v>11075</v>
      </c>
      <c r="F1262" s="2">
        <v>42705</v>
      </c>
      <c r="G1262" s="2">
        <v>31445</v>
      </c>
      <c r="H1262">
        <v>39</v>
      </c>
      <c r="I1262" t="s">
        <v>27</v>
      </c>
      <c r="J1262" s="2"/>
      <c r="K1262" t="s">
        <v>28</v>
      </c>
      <c r="L1262">
        <v>42</v>
      </c>
      <c r="M1262" t="s">
        <v>680</v>
      </c>
      <c r="N1262" t="s">
        <v>121</v>
      </c>
      <c r="O1262">
        <f t="shared" si="38"/>
        <v>1500</v>
      </c>
      <c r="P1262">
        <v>1200</v>
      </c>
      <c r="Q1262">
        <v>300</v>
      </c>
      <c r="R1262">
        <v>0</v>
      </c>
      <c r="S1262">
        <v>0</v>
      </c>
      <c r="T1262">
        <v>0</v>
      </c>
      <c r="U1262">
        <v>0</v>
      </c>
      <c r="V1262">
        <v>0</v>
      </c>
      <c r="W1262">
        <v>0</v>
      </c>
      <c r="X1262">
        <v>0</v>
      </c>
      <c r="Y1262">
        <v>1365.43</v>
      </c>
      <c r="Z1262">
        <f t="shared" si="39"/>
        <v>2865.4300000000003</v>
      </c>
    </row>
    <row r="1263" spans="1:26" x14ac:dyDescent="0.3">
      <c r="A1263">
        <v>2</v>
      </c>
      <c r="B1263">
        <v>90927</v>
      </c>
      <c r="C1263" t="s">
        <v>1086</v>
      </c>
      <c r="D1263" t="s">
        <v>82</v>
      </c>
      <c r="E1263">
        <v>11075</v>
      </c>
      <c r="F1263" s="2">
        <v>42705</v>
      </c>
      <c r="G1263" s="2">
        <v>26438</v>
      </c>
      <c r="H1263">
        <v>53</v>
      </c>
      <c r="I1263" t="s">
        <v>27</v>
      </c>
      <c r="J1263" s="2"/>
      <c r="K1263" t="s">
        <v>28</v>
      </c>
      <c r="L1263">
        <v>42</v>
      </c>
      <c r="M1263" t="s">
        <v>680</v>
      </c>
      <c r="N1263" t="s">
        <v>121</v>
      </c>
      <c r="O1263">
        <f t="shared" si="38"/>
        <v>2000</v>
      </c>
      <c r="P1263">
        <v>1700</v>
      </c>
      <c r="Q1263">
        <v>300</v>
      </c>
      <c r="R1263">
        <v>0</v>
      </c>
      <c r="S1263">
        <v>0</v>
      </c>
      <c r="T1263">
        <v>0</v>
      </c>
      <c r="U1263">
        <v>0</v>
      </c>
      <c r="V1263">
        <v>0</v>
      </c>
      <c r="W1263">
        <v>0</v>
      </c>
      <c r="X1263">
        <v>0</v>
      </c>
      <c r="Y1263">
        <v>1476.38</v>
      </c>
      <c r="Z1263">
        <f t="shared" si="39"/>
        <v>3476.38</v>
      </c>
    </row>
    <row r="1264" spans="1:26" x14ac:dyDescent="0.3">
      <c r="A1264">
        <v>2</v>
      </c>
      <c r="B1264">
        <v>90932</v>
      </c>
      <c r="C1264" t="s">
        <v>551</v>
      </c>
      <c r="D1264" t="s">
        <v>39</v>
      </c>
      <c r="E1264">
        <v>29397</v>
      </c>
      <c r="F1264" s="2">
        <v>42729</v>
      </c>
      <c r="G1264" s="2">
        <v>27590</v>
      </c>
      <c r="H1264">
        <v>50</v>
      </c>
      <c r="I1264" t="s">
        <v>27</v>
      </c>
      <c r="J1264" s="2"/>
      <c r="K1264" t="s">
        <v>28</v>
      </c>
      <c r="L1264">
        <v>42</v>
      </c>
      <c r="M1264" t="s">
        <v>59</v>
      </c>
      <c r="N1264" t="s">
        <v>200</v>
      </c>
      <c r="O1264">
        <f t="shared" si="38"/>
        <v>1200</v>
      </c>
      <c r="P1264">
        <v>1000</v>
      </c>
      <c r="Q1264">
        <v>200</v>
      </c>
      <c r="R1264">
        <v>0</v>
      </c>
      <c r="S1264">
        <v>0</v>
      </c>
      <c r="T1264">
        <v>0</v>
      </c>
      <c r="U1264">
        <v>0</v>
      </c>
      <c r="V1264">
        <v>0</v>
      </c>
      <c r="W1264">
        <v>0</v>
      </c>
      <c r="X1264">
        <v>0</v>
      </c>
      <c r="Y1264">
        <v>1311.74</v>
      </c>
      <c r="Z1264">
        <f t="shared" si="39"/>
        <v>2511.7399999999998</v>
      </c>
    </row>
    <row r="1265" spans="1:26" x14ac:dyDescent="0.3">
      <c r="A1265">
        <v>2</v>
      </c>
      <c r="B1265">
        <v>90934</v>
      </c>
      <c r="C1265" t="s">
        <v>384</v>
      </c>
      <c r="D1265" t="s">
        <v>44</v>
      </c>
      <c r="E1265">
        <v>10025</v>
      </c>
      <c r="F1265" s="2">
        <v>42736</v>
      </c>
      <c r="G1265" s="2">
        <v>22624</v>
      </c>
      <c r="H1265">
        <v>64</v>
      </c>
      <c r="I1265" t="s">
        <v>27</v>
      </c>
      <c r="J1265" s="2"/>
      <c r="K1265" t="s">
        <v>28</v>
      </c>
      <c r="L1265">
        <v>21</v>
      </c>
      <c r="M1265" t="s">
        <v>118</v>
      </c>
      <c r="N1265" t="s">
        <v>1087</v>
      </c>
      <c r="O1265">
        <f t="shared" si="38"/>
        <v>6500</v>
      </c>
      <c r="P1265">
        <v>3900</v>
      </c>
      <c r="Q1265">
        <v>500</v>
      </c>
      <c r="R1265">
        <v>900</v>
      </c>
      <c r="S1265">
        <v>432</v>
      </c>
      <c r="T1265">
        <v>0</v>
      </c>
      <c r="U1265">
        <v>0</v>
      </c>
      <c r="V1265">
        <v>500</v>
      </c>
      <c r="W1265">
        <v>0</v>
      </c>
      <c r="X1265">
        <v>768</v>
      </c>
      <c r="Y1265">
        <v>1631.16</v>
      </c>
      <c r="Z1265">
        <f t="shared" si="39"/>
        <v>8131.16</v>
      </c>
    </row>
    <row r="1266" spans="1:26" x14ac:dyDescent="0.3">
      <c r="A1266">
        <v>2</v>
      </c>
      <c r="B1266">
        <v>90948</v>
      </c>
      <c r="C1266" t="s">
        <v>240</v>
      </c>
      <c r="D1266" t="s">
        <v>32</v>
      </c>
      <c r="E1266">
        <v>21279</v>
      </c>
      <c r="F1266" s="2">
        <v>42750</v>
      </c>
      <c r="G1266" s="2">
        <v>31048</v>
      </c>
      <c r="H1266">
        <v>40</v>
      </c>
      <c r="I1266" t="s">
        <v>27</v>
      </c>
      <c r="J1266" s="2"/>
      <c r="K1266" t="s">
        <v>28</v>
      </c>
      <c r="L1266">
        <v>42</v>
      </c>
      <c r="M1266" t="s">
        <v>223</v>
      </c>
      <c r="N1266" t="s">
        <v>51</v>
      </c>
      <c r="O1266">
        <f t="shared" si="38"/>
        <v>2400</v>
      </c>
      <c r="P1266">
        <v>1800</v>
      </c>
      <c r="Q1266">
        <v>400</v>
      </c>
      <c r="R1266">
        <v>0</v>
      </c>
      <c r="S1266">
        <v>0</v>
      </c>
      <c r="T1266">
        <v>0</v>
      </c>
      <c r="U1266">
        <v>0</v>
      </c>
      <c r="V1266">
        <v>0</v>
      </c>
      <c r="W1266">
        <v>0</v>
      </c>
      <c r="X1266">
        <v>200</v>
      </c>
      <c r="Y1266">
        <v>1323.13</v>
      </c>
      <c r="Z1266">
        <f t="shared" si="39"/>
        <v>3723.13</v>
      </c>
    </row>
    <row r="1267" spans="1:26" x14ac:dyDescent="0.3">
      <c r="A1267">
        <v>2</v>
      </c>
      <c r="B1267">
        <v>90958</v>
      </c>
      <c r="C1267" t="s">
        <v>1088</v>
      </c>
      <c r="D1267" t="s">
        <v>32</v>
      </c>
      <c r="E1267">
        <v>21281</v>
      </c>
      <c r="F1267" s="2">
        <v>42749</v>
      </c>
      <c r="G1267" s="2">
        <v>27068</v>
      </c>
      <c r="H1267">
        <v>51</v>
      </c>
      <c r="I1267" t="s">
        <v>27</v>
      </c>
      <c r="J1267" s="2"/>
      <c r="K1267" t="s">
        <v>28</v>
      </c>
      <c r="L1267">
        <v>42</v>
      </c>
      <c r="M1267" t="s">
        <v>29</v>
      </c>
      <c r="N1267" t="s">
        <v>36</v>
      </c>
      <c r="O1267">
        <f t="shared" si="38"/>
        <v>2400</v>
      </c>
      <c r="P1267">
        <v>1500</v>
      </c>
      <c r="Q1267">
        <v>300</v>
      </c>
      <c r="R1267">
        <v>0</v>
      </c>
      <c r="S1267">
        <v>0</v>
      </c>
      <c r="T1267">
        <v>0</v>
      </c>
      <c r="U1267">
        <v>0</v>
      </c>
      <c r="V1267">
        <v>0</v>
      </c>
      <c r="W1267">
        <v>0</v>
      </c>
      <c r="X1267">
        <v>600</v>
      </c>
      <c r="Y1267">
        <v>1371.97</v>
      </c>
      <c r="Z1267">
        <f t="shared" si="39"/>
        <v>3771.9700000000003</v>
      </c>
    </row>
    <row r="1268" spans="1:26" x14ac:dyDescent="0.3">
      <c r="A1268">
        <v>2</v>
      </c>
      <c r="B1268">
        <v>90959</v>
      </c>
      <c r="C1268" t="s">
        <v>448</v>
      </c>
      <c r="D1268" t="s">
        <v>39</v>
      </c>
      <c r="E1268">
        <v>29390</v>
      </c>
      <c r="F1268" s="2">
        <v>42758</v>
      </c>
      <c r="G1268" s="2">
        <v>27499</v>
      </c>
      <c r="H1268">
        <v>50</v>
      </c>
      <c r="I1268" t="s">
        <v>27</v>
      </c>
      <c r="J1268" s="2"/>
      <c r="K1268" t="s">
        <v>28</v>
      </c>
      <c r="L1268">
        <v>42</v>
      </c>
      <c r="M1268" t="s">
        <v>59</v>
      </c>
      <c r="N1268" t="s">
        <v>71</v>
      </c>
      <c r="O1268">
        <f t="shared" si="38"/>
        <v>1250</v>
      </c>
      <c r="P1268">
        <v>1050</v>
      </c>
      <c r="Q1268">
        <v>200</v>
      </c>
      <c r="R1268">
        <v>0</v>
      </c>
      <c r="S1268">
        <v>0</v>
      </c>
      <c r="T1268">
        <v>0</v>
      </c>
      <c r="U1268">
        <v>0</v>
      </c>
      <c r="V1268">
        <v>50</v>
      </c>
      <c r="W1268">
        <v>0</v>
      </c>
      <c r="X1268">
        <v>0</v>
      </c>
      <c r="Y1268">
        <v>1218.6600000000001</v>
      </c>
      <c r="Z1268">
        <f t="shared" si="39"/>
        <v>2468.66</v>
      </c>
    </row>
    <row r="1269" spans="1:26" x14ac:dyDescent="0.3">
      <c r="A1269">
        <v>2</v>
      </c>
      <c r="B1269">
        <v>90961</v>
      </c>
      <c r="C1269" t="s">
        <v>1089</v>
      </c>
      <c r="D1269" t="s">
        <v>32</v>
      </c>
      <c r="E1269">
        <v>21268</v>
      </c>
      <c r="F1269" s="2">
        <v>42758</v>
      </c>
      <c r="G1269" s="2">
        <v>27238</v>
      </c>
      <c r="H1269">
        <v>51</v>
      </c>
      <c r="I1269" t="s">
        <v>27</v>
      </c>
      <c r="J1269" s="2"/>
      <c r="K1269" t="s">
        <v>28</v>
      </c>
      <c r="L1269">
        <v>42</v>
      </c>
      <c r="M1269" t="s">
        <v>59</v>
      </c>
      <c r="N1269" t="s">
        <v>71</v>
      </c>
      <c r="O1269">
        <f t="shared" si="38"/>
        <v>1300</v>
      </c>
      <c r="P1269">
        <v>1050</v>
      </c>
      <c r="Q1269">
        <v>250</v>
      </c>
      <c r="R1269">
        <v>0</v>
      </c>
      <c r="S1269">
        <v>0</v>
      </c>
      <c r="T1269">
        <v>0</v>
      </c>
      <c r="U1269">
        <v>0</v>
      </c>
      <c r="V1269">
        <v>100</v>
      </c>
      <c r="W1269">
        <v>0</v>
      </c>
      <c r="X1269">
        <v>0</v>
      </c>
      <c r="Y1269">
        <v>1224.44</v>
      </c>
      <c r="Z1269">
        <f t="shared" si="39"/>
        <v>2524.44</v>
      </c>
    </row>
    <row r="1270" spans="1:26" x14ac:dyDescent="0.3">
      <c r="A1270">
        <v>2</v>
      </c>
      <c r="B1270">
        <v>90976</v>
      </c>
      <c r="C1270" t="s">
        <v>63</v>
      </c>
      <c r="D1270" t="s">
        <v>32</v>
      </c>
      <c r="E1270">
        <v>21281</v>
      </c>
      <c r="F1270" s="2">
        <v>42820</v>
      </c>
      <c r="G1270" s="2">
        <v>32298</v>
      </c>
      <c r="H1270">
        <v>37</v>
      </c>
      <c r="I1270" t="s">
        <v>27</v>
      </c>
      <c r="J1270" s="2"/>
      <c r="K1270" t="s">
        <v>28</v>
      </c>
      <c r="L1270">
        <v>42</v>
      </c>
      <c r="M1270" t="s">
        <v>59</v>
      </c>
      <c r="N1270" t="s">
        <v>332</v>
      </c>
      <c r="O1270">
        <f t="shared" si="38"/>
        <v>1800</v>
      </c>
      <c r="P1270">
        <v>1600</v>
      </c>
      <c r="Q1270">
        <v>200</v>
      </c>
      <c r="R1270">
        <v>0</v>
      </c>
      <c r="S1270">
        <v>0</v>
      </c>
      <c r="T1270">
        <v>0</v>
      </c>
      <c r="U1270">
        <v>0</v>
      </c>
      <c r="V1270">
        <v>0</v>
      </c>
      <c r="W1270">
        <v>0</v>
      </c>
      <c r="X1270">
        <v>0</v>
      </c>
      <c r="Y1270">
        <v>1294.8800000000001</v>
      </c>
      <c r="Z1270">
        <f t="shared" si="39"/>
        <v>3094.88</v>
      </c>
    </row>
    <row r="1271" spans="1:26" x14ac:dyDescent="0.3">
      <c r="A1271">
        <v>2</v>
      </c>
      <c r="B1271">
        <v>90996</v>
      </c>
      <c r="C1271" t="s">
        <v>1090</v>
      </c>
      <c r="D1271" t="s">
        <v>117</v>
      </c>
      <c r="E1271">
        <v>10052</v>
      </c>
      <c r="F1271" s="2">
        <v>42878</v>
      </c>
      <c r="G1271" s="2">
        <v>36417</v>
      </c>
      <c r="H1271">
        <v>26</v>
      </c>
      <c r="I1271" t="s">
        <v>27</v>
      </c>
      <c r="J1271" s="2"/>
      <c r="K1271" t="s">
        <v>28</v>
      </c>
      <c r="L1271">
        <v>21</v>
      </c>
      <c r="M1271" t="s">
        <v>118</v>
      </c>
      <c r="N1271" t="s">
        <v>113</v>
      </c>
      <c r="O1271">
        <f t="shared" si="38"/>
        <v>4000</v>
      </c>
      <c r="P1271">
        <v>3000</v>
      </c>
      <c r="Q1271">
        <v>0</v>
      </c>
      <c r="R1271">
        <v>1000</v>
      </c>
      <c r="S1271">
        <v>0</v>
      </c>
      <c r="T1271">
        <v>0</v>
      </c>
      <c r="U1271">
        <v>0</v>
      </c>
      <c r="V1271">
        <v>1000</v>
      </c>
      <c r="W1271">
        <v>0</v>
      </c>
      <c r="X1271">
        <v>0</v>
      </c>
      <c r="Y1271">
        <v>1041</v>
      </c>
      <c r="Z1271">
        <f t="shared" si="39"/>
        <v>5041</v>
      </c>
    </row>
    <row r="1272" spans="1:26" x14ac:dyDescent="0.3">
      <c r="A1272">
        <v>2</v>
      </c>
      <c r="B1272">
        <v>91004</v>
      </c>
      <c r="C1272" t="s">
        <v>1091</v>
      </c>
      <c r="D1272" t="s">
        <v>117</v>
      </c>
      <c r="E1272">
        <v>10052</v>
      </c>
      <c r="F1272" s="2">
        <v>42877</v>
      </c>
      <c r="G1272" s="2">
        <v>30651</v>
      </c>
      <c r="H1272">
        <v>42</v>
      </c>
      <c r="I1272" t="s">
        <v>27</v>
      </c>
      <c r="J1272" s="2"/>
      <c r="K1272" t="s">
        <v>28</v>
      </c>
      <c r="L1272">
        <v>21</v>
      </c>
      <c r="M1272" t="s">
        <v>118</v>
      </c>
      <c r="N1272" t="s">
        <v>113</v>
      </c>
      <c r="O1272">
        <f t="shared" si="38"/>
        <v>4000</v>
      </c>
      <c r="P1272">
        <v>3000</v>
      </c>
      <c r="Q1272">
        <v>0</v>
      </c>
      <c r="R1272">
        <v>1000</v>
      </c>
      <c r="S1272">
        <v>0</v>
      </c>
      <c r="T1272">
        <v>0</v>
      </c>
      <c r="U1272">
        <v>0</v>
      </c>
      <c r="V1272">
        <v>1000</v>
      </c>
      <c r="W1272">
        <v>0</v>
      </c>
      <c r="X1272">
        <v>0</v>
      </c>
      <c r="Y1272">
        <v>1040.92</v>
      </c>
      <c r="Z1272">
        <f t="shared" si="39"/>
        <v>5040.92</v>
      </c>
    </row>
    <row r="1273" spans="1:26" x14ac:dyDescent="0.3">
      <c r="A1273">
        <v>2</v>
      </c>
      <c r="B1273">
        <v>91005</v>
      </c>
      <c r="C1273" t="s">
        <v>1092</v>
      </c>
      <c r="D1273" t="s">
        <v>117</v>
      </c>
      <c r="E1273">
        <v>10052</v>
      </c>
      <c r="F1273" s="2">
        <v>42877</v>
      </c>
      <c r="G1273" s="2">
        <v>32013</v>
      </c>
      <c r="H1273">
        <v>38</v>
      </c>
      <c r="I1273" t="s">
        <v>27</v>
      </c>
      <c r="J1273" s="2"/>
      <c r="K1273" t="s">
        <v>28</v>
      </c>
      <c r="L1273">
        <v>21</v>
      </c>
      <c r="M1273" t="s">
        <v>118</v>
      </c>
      <c r="N1273" t="s">
        <v>113</v>
      </c>
      <c r="O1273">
        <f t="shared" si="38"/>
        <v>4000</v>
      </c>
      <c r="P1273">
        <v>3000</v>
      </c>
      <c r="Q1273">
        <v>0</v>
      </c>
      <c r="R1273">
        <v>1000</v>
      </c>
      <c r="S1273">
        <v>0</v>
      </c>
      <c r="T1273">
        <v>0</v>
      </c>
      <c r="U1273">
        <v>0</v>
      </c>
      <c r="V1273">
        <v>1000</v>
      </c>
      <c r="W1273">
        <v>0</v>
      </c>
      <c r="X1273">
        <v>0</v>
      </c>
      <c r="Y1273">
        <v>1040.92</v>
      </c>
      <c r="Z1273">
        <f t="shared" si="39"/>
        <v>5040.92</v>
      </c>
    </row>
    <row r="1274" spans="1:26" x14ac:dyDescent="0.3">
      <c r="A1274">
        <v>2</v>
      </c>
      <c r="B1274">
        <v>91006</v>
      </c>
      <c r="C1274" t="s">
        <v>1093</v>
      </c>
      <c r="D1274" t="s">
        <v>117</v>
      </c>
      <c r="E1274">
        <v>10052</v>
      </c>
      <c r="F1274" s="2">
        <v>42877</v>
      </c>
      <c r="G1274" s="2">
        <v>30016</v>
      </c>
      <c r="H1274">
        <v>43</v>
      </c>
      <c r="I1274" t="s">
        <v>27</v>
      </c>
      <c r="J1274" s="2"/>
      <c r="K1274" t="s">
        <v>28</v>
      </c>
      <c r="L1274">
        <v>21</v>
      </c>
      <c r="M1274" t="s">
        <v>118</v>
      </c>
      <c r="N1274" t="s">
        <v>113</v>
      </c>
      <c r="O1274">
        <f t="shared" si="38"/>
        <v>4000</v>
      </c>
      <c r="P1274">
        <v>3000</v>
      </c>
      <c r="Q1274">
        <v>0</v>
      </c>
      <c r="R1274">
        <v>1000</v>
      </c>
      <c r="S1274">
        <v>0</v>
      </c>
      <c r="T1274">
        <v>0</v>
      </c>
      <c r="U1274">
        <v>0</v>
      </c>
      <c r="V1274">
        <v>1000</v>
      </c>
      <c r="W1274">
        <v>0</v>
      </c>
      <c r="X1274">
        <v>0</v>
      </c>
      <c r="Y1274">
        <v>1040.92</v>
      </c>
      <c r="Z1274">
        <f t="shared" si="39"/>
        <v>5040.92</v>
      </c>
    </row>
    <row r="1275" spans="1:26" x14ac:dyDescent="0.3">
      <c r="A1275">
        <v>2</v>
      </c>
      <c r="B1275">
        <v>91015</v>
      </c>
      <c r="C1275" t="s">
        <v>1094</v>
      </c>
      <c r="D1275" t="s">
        <v>117</v>
      </c>
      <c r="E1275">
        <v>10052</v>
      </c>
      <c r="F1275" s="2">
        <v>42877</v>
      </c>
      <c r="G1275" s="2">
        <v>35750</v>
      </c>
      <c r="H1275">
        <v>28</v>
      </c>
      <c r="I1275" t="s">
        <v>27</v>
      </c>
      <c r="J1275" s="2"/>
      <c r="K1275" t="s">
        <v>28</v>
      </c>
      <c r="L1275">
        <v>21</v>
      </c>
      <c r="M1275" t="s">
        <v>118</v>
      </c>
      <c r="N1275" t="s">
        <v>113</v>
      </c>
      <c r="O1275">
        <f t="shared" si="38"/>
        <v>4000</v>
      </c>
      <c r="P1275">
        <v>3000</v>
      </c>
      <c r="Q1275">
        <v>0</v>
      </c>
      <c r="R1275">
        <v>1000</v>
      </c>
      <c r="S1275">
        <v>0</v>
      </c>
      <c r="T1275">
        <v>0</v>
      </c>
      <c r="U1275">
        <v>0</v>
      </c>
      <c r="V1275">
        <v>1000</v>
      </c>
      <c r="W1275">
        <v>0</v>
      </c>
      <c r="X1275">
        <v>0</v>
      </c>
      <c r="Y1275">
        <v>1040.92</v>
      </c>
      <c r="Z1275">
        <f t="shared" si="39"/>
        <v>5040.92</v>
      </c>
    </row>
    <row r="1276" spans="1:26" x14ac:dyDescent="0.3">
      <c r="A1276">
        <v>2</v>
      </c>
      <c r="B1276">
        <v>91016</v>
      </c>
      <c r="C1276" t="s">
        <v>52</v>
      </c>
      <c r="D1276" t="s">
        <v>117</v>
      </c>
      <c r="E1276">
        <v>10052</v>
      </c>
      <c r="F1276" s="2">
        <v>42877</v>
      </c>
      <c r="G1276" s="2">
        <v>36399</v>
      </c>
      <c r="H1276">
        <v>26</v>
      </c>
      <c r="I1276" t="s">
        <v>27</v>
      </c>
      <c r="J1276" s="2"/>
      <c r="K1276" t="s">
        <v>28</v>
      </c>
      <c r="L1276">
        <v>21</v>
      </c>
      <c r="M1276" t="s">
        <v>118</v>
      </c>
      <c r="N1276" t="s">
        <v>113</v>
      </c>
      <c r="O1276">
        <f t="shared" si="38"/>
        <v>4000</v>
      </c>
      <c r="P1276">
        <v>3000</v>
      </c>
      <c r="Q1276">
        <v>0</v>
      </c>
      <c r="R1276">
        <v>1000</v>
      </c>
      <c r="S1276">
        <v>0</v>
      </c>
      <c r="T1276">
        <v>0</v>
      </c>
      <c r="U1276">
        <v>0</v>
      </c>
      <c r="V1276">
        <v>1000</v>
      </c>
      <c r="W1276">
        <v>0</v>
      </c>
      <c r="X1276">
        <v>0</v>
      </c>
      <c r="Y1276">
        <v>1040.92</v>
      </c>
      <c r="Z1276">
        <f t="shared" si="39"/>
        <v>5040.92</v>
      </c>
    </row>
    <row r="1277" spans="1:26" x14ac:dyDescent="0.3">
      <c r="A1277">
        <v>2</v>
      </c>
      <c r="B1277">
        <v>91035</v>
      </c>
      <c r="C1277" t="s">
        <v>242</v>
      </c>
      <c r="D1277" t="s">
        <v>44</v>
      </c>
      <c r="E1277">
        <v>10027</v>
      </c>
      <c r="F1277" s="2">
        <v>42887</v>
      </c>
      <c r="G1277" s="2">
        <v>29775</v>
      </c>
      <c r="H1277">
        <v>44</v>
      </c>
      <c r="I1277" t="s">
        <v>27</v>
      </c>
      <c r="J1277" s="2"/>
      <c r="K1277" t="s">
        <v>28</v>
      </c>
      <c r="L1277">
        <v>21</v>
      </c>
      <c r="M1277" t="s">
        <v>118</v>
      </c>
      <c r="N1277" t="s">
        <v>224</v>
      </c>
      <c r="O1277">
        <f t="shared" si="38"/>
        <v>4580</v>
      </c>
      <c r="P1277">
        <v>3000</v>
      </c>
      <c r="Q1277">
        <v>280</v>
      </c>
      <c r="R1277">
        <v>1000</v>
      </c>
      <c r="S1277">
        <v>300</v>
      </c>
      <c r="T1277">
        <v>0</v>
      </c>
      <c r="U1277">
        <v>0</v>
      </c>
      <c r="V1277">
        <v>250</v>
      </c>
      <c r="W1277">
        <v>0</v>
      </c>
      <c r="X1277">
        <v>0</v>
      </c>
      <c r="Y1277">
        <v>1148.5</v>
      </c>
      <c r="Z1277">
        <f t="shared" si="39"/>
        <v>5728.5</v>
      </c>
    </row>
    <row r="1278" spans="1:26" x14ac:dyDescent="0.3">
      <c r="A1278">
        <v>2</v>
      </c>
      <c r="B1278">
        <v>91036</v>
      </c>
      <c r="C1278" t="s">
        <v>240</v>
      </c>
      <c r="D1278" t="s">
        <v>32</v>
      </c>
      <c r="E1278">
        <v>21268</v>
      </c>
      <c r="F1278" s="2">
        <v>42887</v>
      </c>
      <c r="G1278" s="2">
        <v>26532</v>
      </c>
      <c r="H1278">
        <v>53</v>
      </c>
      <c r="I1278" t="s">
        <v>27</v>
      </c>
      <c r="J1278" s="2"/>
      <c r="K1278" t="s">
        <v>28</v>
      </c>
      <c r="L1278">
        <v>21</v>
      </c>
      <c r="M1278" t="s">
        <v>118</v>
      </c>
      <c r="N1278" t="s">
        <v>1095</v>
      </c>
      <c r="O1278">
        <f t="shared" si="38"/>
        <v>5000</v>
      </c>
      <c r="P1278">
        <v>3000</v>
      </c>
      <c r="Q1278">
        <v>500</v>
      </c>
      <c r="R1278">
        <v>750</v>
      </c>
      <c r="S1278">
        <v>360</v>
      </c>
      <c r="T1278">
        <v>0</v>
      </c>
      <c r="U1278">
        <v>0</v>
      </c>
      <c r="V1278">
        <v>0</v>
      </c>
      <c r="W1278">
        <v>0</v>
      </c>
      <c r="X1278">
        <v>390</v>
      </c>
      <c r="Y1278">
        <v>1280.4000000000001</v>
      </c>
      <c r="Z1278">
        <f t="shared" si="39"/>
        <v>6280.4</v>
      </c>
    </row>
    <row r="1279" spans="1:26" x14ac:dyDescent="0.3">
      <c r="A1279">
        <v>2</v>
      </c>
      <c r="B1279">
        <v>91043</v>
      </c>
      <c r="C1279" t="s">
        <v>1096</v>
      </c>
      <c r="D1279" t="s">
        <v>32</v>
      </c>
      <c r="E1279">
        <v>21277</v>
      </c>
      <c r="F1279" s="2">
        <v>42887</v>
      </c>
      <c r="G1279" s="2">
        <v>32015</v>
      </c>
      <c r="H1279">
        <v>38</v>
      </c>
      <c r="I1279" t="s">
        <v>27</v>
      </c>
      <c r="J1279" s="2"/>
      <c r="K1279" t="s">
        <v>28</v>
      </c>
      <c r="L1279">
        <v>21</v>
      </c>
      <c r="M1279" t="s">
        <v>118</v>
      </c>
      <c r="N1279" t="s">
        <v>119</v>
      </c>
      <c r="O1279">
        <f t="shared" ref="O1279:O1342" si="40">P1279+Q1279+R1279+S1279+T1279+U1279+W1279+X1279</f>
        <v>4330</v>
      </c>
      <c r="P1279">
        <v>3000</v>
      </c>
      <c r="Q1279">
        <v>100</v>
      </c>
      <c r="R1279">
        <v>1000</v>
      </c>
      <c r="S1279">
        <v>130</v>
      </c>
      <c r="T1279">
        <v>0</v>
      </c>
      <c r="U1279">
        <v>0</v>
      </c>
      <c r="V1279">
        <v>0</v>
      </c>
      <c r="W1279">
        <v>0</v>
      </c>
      <c r="X1279">
        <v>100</v>
      </c>
      <c r="Y1279">
        <v>1092.77</v>
      </c>
      <c r="Z1279">
        <f t="shared" ref="Z1279:Z1342" si="41">Y1279+O1279</f>
        <v>5422.77</v>
      </c>
    </row>
    <row r="1280" spans="1:26" x14ac:dyDescent="0.3">
      <c r="A1280">
        <v>2</v>
      </c>
      <c r="B1280">
        <v>91046</v>
      </c>
      <c r="C1280" t="s">
        <v>1097</v>
      </c>
      <c r="D1280" t="s">
        <v>117</v>
      </c>
      <c r="E1280">
        <v>10052</v>
      </c>
      <c r="F1280" s="2">
        <v>42887</v>
      </c>
      <c r="G1280" s="2">
        <v>32596</v>
      </c>
      <c r="H1280">
        <v>36</v>
      </c>
      <c r="I1280" t="s">
        <v>132</v>
      </c>
      <c r="J1280" s="2"/>
      <c r="K1280" t="s">
        <v>28</v>
      </c>
      <c r="L1280">
        <v>21</v>
      </c>
      <c r="M1280" t="s">
        <v>118</v>
      </c>
      <c r="N1280" t="s">
        <v>833</v>
      </c>
      <c r="O1280">
        <f t="shared" si="40"/>
        <v>4000</v>
      </c>
      <c r="P1280">
        <v>3000</v>
      </c>
      <c r="Q1280">
        <v>0</v>
      </c>
      <c r="R1280">
        <v>1000</v>
      </c>
      <c r="S1280">
        <v>0</v>
      </c>
      <c r="T1280">
        <v>0</v>
      </c>
      <c r="U1280">
        <v>0</v>
      </c>
      <c r="V1280">
        <v>1000</v>
      </c>
      <c r="W1280">
        <v>0</v>
      </c>
      <c r="X1280">
        <v>0</v>
      </c>
      <c r="Y1280">
        <v>1041</v>
      </c>
      <c r="Z1280">
        <f t="shared" si="41"/>
        <v>5041</v>
      </c>
    </row>
    <row r="1281" spans="1:26" x14ac:dyDescent="0.3">
      <c r="A1281">
        <v>2</v>
      </c>
      <c r="B1281">
        <v>91047</v>
      </c>
      <c r="C1281" t="s">
        <v>1098</v>
      </c>
      <c r="D1281" t="s">
        <v>44</v>
      </c>
      <c r="E1281">
        <v>10055</v>
      </c>
      <c r="F1281" s="2">
        <v>42925</v>
      </c>
      <c r="G1281" s="2">
        <v>33479</v>
      </c>
      <c r="H1281">
        <v>34</v>
      </c>
      <c r="I1281" t="s">
        <v>132</v>
      </c>
      <c r="J1281" s="2"/>
      <c r="K1281" t="s">
        <v>28</v>
      </c>
      <c r="L1281">
        <v>21</v>
      </c>
      <c r="M1281" t="s">
        <v>118</v>
      </c>
      <c r="N1281" t="s">
        <v>833</v>
      </c>
      <c r="O1281">
        <f t="shared" si="40"/>
        <v>5500</v>
      </c>
      <c r="P1281">
        <v>3000</v>
      </c>
      <c r="Q1281">
        <v>300</v>
      </c>
      <c r="R1281">
        <v>1000</v>
      </c>
      <c r="S1281">
        <v>324</v>
      </c>
      <c r="T1281">
        <v>0</v>
      </c>
      <c r="U1281">
        <v>0</v>
      </c>
      <c r="V1281">
        <v>500</v>
      </c>
      <c r="W1281">
        <v>0</v>
      </c>
      <c r="X1281">
        <v>876</v>
      </c>
      <c r="Y1281">
        <v>1317.59</v>
      </c>
      <c r="Z1281">
        <f t="shared" si="41"/>
        <v>6817.59</v>
      </c>
    </row>
    <row r="1282" spans="1:26" x14ac:dyDescent="0.3">
      <c r="A1282">
        <v>2</v>
      </c>
      <c r="B1282">
        <v>91053</v>
      </c>
      <c r="C1282" t="s">
        <v>1099</v>
      </c>
      <c r="D1282" t="s">
        <v>117</v>
      </c>
      <c r="E1282">
        <v>10052</v>
      </c>
      <c r="F1282" s="2">
        <v>43079</v>
      </c>
      <c r="G1282" s="2">
        <v>31873</v>
      </c>
      <c r="H1282">
        <v>38</v>
      </c>
      <c r="I1282" t="s">
        <v>132</v>
      </c>
      <c r="J1282" s="2"/>
      <c r="K1282" t="s">
        <v>28</v>
      </c>
      <c r="L1282">
        <v>21</v>
      </c>
      <c r="M1282" t="s">
        <v>118</v>
      </c>
      <c r="N1282" t="s">
        <v>833</v>
      </c>
      <c r="O1282">
        <f t="shared" si="40"/>
        <v>4000</v>
      </c>
      <c r="P1282">
        <v>3000</v>
      </c>
      <c r="Q1282">
        <v>0</v>
      </c>
      <c r="R1282">
        <v>1000</v>
      </c>
      <c r="S1282">
        <v>0</v>
      </c>
      <c r="T1282">
        <v>0</v>
      </c>
      <c r="U1282">
        <v>0</v>
      </c>
      <c r="V1282">
        <v>1000</v>
      </c>
      <c r="W1282">
        <v>0</v>
      </c>
      <c r="X1282">
        <v>0</v>
      </c>
      <c r="Y1282">
        <v>1041</v>
      </c>
      <c r="Z1282">
        <f t="shared" si="41"/>
        <v>5041</v>
      </c>
    </row>
    <row r="1283" spans="1:26" x14ac:dyDescent="0.3">
      <c r="A1283">
        <v>2</v>
      </c>
      <c r="B1283">
        <v>91054</v>
      </c>
      <c r="C1283" t="s">
        <v>1100</v>
      </c>
      <c r="D1283" t="s">
        <v>117</v>
      </c>
      <c r="E1283">
        <v>10052</v>
      </c>
      <c r="F1283" s="2">
        <v>43003</v>
      </c>
      <c r="G1283" s="2">
        <v>33131</v>
      </c>
      <c r="H1283">
        <v>35</v>
      </c>
      <c r="I1283" t="s">
        <v>132</v>
      </c>
      <c r="J1283" s="2"/>
      <c r="K1283" t="s">
        <v>28</v>
      </c>
      <c r="L1283">
        <v>21</v>
      </c>
      <c r="M1283" t="s">
        <v>118</v>
      </c>
      <c r="N1283" t="s">
        <v>113</v>
      </c>
      <c r="O1283">
        <f t="shared" si="40"/>
        <v>5000</v>
      </c>
      <c r="P1283">
        <v>4000</v>
      </c>
      <c r="Q1283">
        <v>0</v>
      </c>
      <c r="R1283">
        <v>1000</v>
      </c>
      <c r="S1283">
        <v>0</v>
      </c>
      <c r="T1283">
        <v>0</v>
      </c>
      <c r="U1283">
        <v>0</v>
      </c>
      <c r="V1283">
        <v>2000</v>
      </c>
      <c r="W1283">
        <v>0</v>
      </c>
      <c r="X1283">
        <v>0</v>
      </c>
      <c r="Y1283">
        <v>1417.82</v>
      </c>
      <c r="Z1283">
        <f t="shared" si="41"/>
        <v>6417.82</v>
      </c>
    </row>
    <row r="1284" spans="1:26" x14ac:dyDescent="0.3">
      <c r="A1284">
        <v>2</v>
      </c>
      <c r="B1284">
        <v>91055</v>
      </c>
      <c r="C1284" t="s">
        <v>144</v>
      </c>
      <c r="D1284" t="s">
        <v>44</v>
      </c>
      <c r="E1284">
        <v>10047</v>
      </c>
      <c r="F1284" s="2">
        <v>43163</v>
      </c>
      <c r="G1284" s="2">
        <v>33346</v>
      </c>
      <c r="H1284">
        <v>34</v>
      </c>
      <c r="I1284" t="s">
        <v>27</v>
      </c>
      <c r="J1284" s="2"/>
      <c r="K1284" t="s">
        <v>28</v>
      </c>
      <c r="L1284">
        <v>21</v>
      </c>
      <c r="M1284" t="s">
        <v>118</v>
      </c>
      <c r="N1284" t="s">
        <v>1101</v>
      </c>
      <c r="O1284">
        <f t="shared" si="40"/>
        <v>9550</v>
      </c>
      <c r="P1284">
        <v>5250</v>
      </c>
      <c r="Q1284">
        <v>450</v>
      </c>
      <c r="R1284">
        <v>1600</v>
      </c>
      <c r="S1284">
        <v>1000</v>
      </c>
      <c r="T1284">
        <v>0</v>
      </c>
      <c r="U1284">
        <v>0</v>
      </c>
      <c r="V1284">
        <v>1500</v>
      </c>
      <c r="W1284">
        <v>0</v>
      </c>
      <c r="X1284">
        <v>1250</v>
      </c>
      <c r="Y1284">
        <v>2274.77</v>
      </c>
      <c r="Z1284">
        <f t="shared" si="41"/>
        <v>11824.77</v>
      </c>
    </row>
    <row r="1285" spans="1:26" x14ac:dyDescent="0.3">
      <c r="A1285">
        <v>2</v>
      </c>
      <c r="B1285">
        <v>91060</v>
      </c>
      <c r="C1285" t="s">
        <v>1102</v>
      </c>
      <c r="D1285" t="s">
        <v>117</v>
      </c>
      <c r="E1285">
        <v>10052</v>
      </c>
      <c r="F1285" s="2">
        <v>43202</v>
      </c>
      <c r="G1285" s="2">
        <v>33230</v>
      </c>
      <c r="H1285">
        <v>35</v>
      </c>
      <c r="I1285" t="s">
        <v>27</v>
      </c>
      <c r="J1285" s="2"/>
      <c r="K1285" t="s">
        <v>28</v>
      </c>
      <c r="L1285">
        <v>21</v>
      </c>
      <c r="M1285" t="s">
        <v>118</v>
      </c>
      <c r="N1285" t="s">
        <v>113</v>
      </c>
      <c r="O1285">
        <f t="shared" si="40"/>
        <v>4000</v>
      </c>
      <c r="P1285">
        <v>3000</v>
      </c>
      <c r="Q1285">
        <v>0</v>
      </c>
      <c r="R1285">
        <v>1000</v>
      </c>
      <c r="S1285">
        <v>0</v>
      </c>
      <c r="T1285">
        <v>0</v>
      </c>
      <c r="U1285">
        <v>0</v>
      </c>
      <c r="V1285">
        <v>1000</v>
      </c>
      <c r="W1285">
        <v>0</v>
      </c>
      <c r="X1285">
        <v>0</v>
      </c>
      <c r="Y1285">
        <v>1041</v>
      </c>
      <c r="Z1285">
        <f t="shared" si="41"/>
        <v>5041</v>
      </c>
    </row>
    <row r="1286" spans="1:26" x14ac:dyDescent="0.3">
      <c r="A1286">
        <v>2</v>
      </c>
      <c r="B1286">
        <v>91063</v>
      </c>
      <c r="C1286" t="s">
        <v>1103</v>
      </c>
      <c r="D1286" t="s">
        <v>117</v>
      </c>
      <c r="E1286">
        <v>10052</v>
      </c>
      <c r="F1286" s="2">
        <v>43205</v>
      </c>
      <c r="G1286" s="2">
        <v>31466</v>
      </c>
      <c r="H1286">
        <v>39</v>
      </c>
      <c r="I1286" t="s">
        <v>132</v>
      </c>
      <c r="J1286" s="2"/>
      <c r="K1286" t="s">
        <v>28</v>
      </c>
      <c r="L1286">
        <v>21</v>
      </c>
      <c r="M1286" t="s">
        <v>118</v>
      </c>
      <c r="N1286" t="s">
        <v>113</v>
      </c>
      <c r="O1286">
        <f t="shared" si="40"/>
        <v>4000</v>
      </c>
      <c r="P1286">
        <v>3000</v>
      </c>
      <c r="Q1286">
        <v>0</v>
      </c>
      <c r="R1286">
        <v>1000</v>
      </c>
      <c r="S1286">
        <v>0</v>
      </c>
      <c r="T1286">
        <v>0</v>
      </c>
      <c r="U1286">
        <v>0</v>
      </c>
      <c r="V1286">
        <v>1000</v>
      </c>
      <c r="W1286">
        <v>0</v>
      </c>
      <c r="X1286">
        <v>0</v>
      </c>
      <c r="Y1286">
        <v>1041</v>
      </c>
      <c r="Z1286">
        <f t="shared" si="41"/>
        <v>5041</v>
      </c>
    </row>
    <row r="1287" spans="1:26" x14ac:dyDescent="0.3">
      <c r="A1287">
        <v>2</v>
      </c>
      <c r="B1287">
        <v>91064</v>
      </c>
      <c r="C1287" t="s">
        <v>1104</v>
      </c>
      <c r="D1287" t="s">
        <v>117</v>
      </c>
      <c r="E1287">
        <v>10052</v>
      </c>
      <c r="F1287" s="2">
        <v>43208</v>
      </c>
      <c r="G1287" s="2">
        <v>33978</v>
      </c>
      <c r="H1287">
        <v>32</v>
      </c>
      <c r="I1287" t="s">
        <v>27</v>
      </c>
      <c r="J1287" s="2"/>
      <c r="K1287" t="s">
        <v>28</v>
      </c>
      <c r="L1287">
        <v>21</v>
      </c>
      <c r="M1287" t="s">
        <v>118</v>
      </c>
      <c r="N1287" t="s">
        <v>113</v>
      </c>
      <c r="O1287">
        <f t="shared" si="40"/>
        <v>4000</v>
      </c>
      <c r="P1287">
        <v>3000</v>
      </c>
      <c r="Q1287">
        <v>0</v>
      </c>
      <c r="R1287">
        <v>1000</v>
      </c>
      <c r="S1287">
        <v>0</v>
      </c>
      <c r="T1287">
        <v>0</v>
      </c>
      <c r="U1287">
        <v>0</v>
      </c>
      <c r="V1287">
        <v>500</v>
      </c>
      <c r="W1287">
        <v>0</v>
      </c>
      <c r="X1287">
        <v>0</v>
      </c>
      <c r="Y1287">
        <v>1095.92</v>
      </c>
      <c r="Z1287">
        <f t="shared" si="41"/>
        <v>5095.92</v>
      </c>
    </row>
    <row r="1288" spans="1:26" x14ac:dyDescent="0.3">
      <c r="A1288">
        <v>2</v>
      </c>
      <c r="B1288">
        <v>91065</v>
      </c>
      <c r="C1288" t="s">
        <v>1105</v>
      </c>
      <c r="D1288" t="s">
        <v>117</v>
      </c>
      <c r="E1288">
        <v>10052</v>
      </c>
      <c r="F1288" s="2">
        <v>43215</v>
      </c>
      <c r="G1288" s="2">
        <v>35327</v>
      </c>
      <c r="H1288">
        <v>29</v>
      </c>
      <c r="I1288" t="s">
        <v>27</v>
      </c>
      <c r="J1288" s="2"/>
      <c r="K1288" t="s">
        <v>28</v>
      </c>
      <c r="L1288">
        <v>21</v>
      </c>
      <c r="M1288" t="s">
        <v>118</v>
      </c>
      <c r="N1288" t="s">
        <v>113</v>
      </c>
      <c r="O1288">
        <f t="shared" si="40"/>
        <v>4000</v>
      </c>
      <c r="P1288">
        <v>3000</v>
      </c>
      <c r="Q1288">
        <v>0</v>
      </c>
      <c r="R1288">
        <v>1000</v>
      </c>
      <c r="S1288">
        <v>0</v>
      </c>
      <c r="T1288">
        <v>0</v>
      </c>
      <c r="U1288">
        <v>0</v>
      </c>
      <c r="V1288">
        <v>1000</v>
      </c>
      <c r="W1288">
        <v>0</v>
      </c>
      <c r="X1288">
        <v>0</v>
      </c>
      <c r="Y1288">
        <v>1041</v>
      </c>
      <c r="Z1288">
        <f t="shared" si="41"/>
        <v>5041</v>
      </c>
    </row>
    <row r="1289" spans="1:26" x14ac:dyDescent="0.3">
      <c r="A1289">
        <v>2</v>
      </c>
      <c r="B1289">
        <v>91068</v>
      </c>
      <c r="C1289" t="s">
        <v>1106</v>
      </c>
      <c r="D1289" t="s">
        <v>117</v>
      </c>
      <c r="E1289">
        <v>10052</v>
      </c>
      <c r="F1289" s="2">
        <v>43210</v>
      </c>
      <c r="G1289" s="2">
        <v>32019</v>
      </c>
      <c r="H1289">
        <v>38</v>
      </c>
      <c r="I1289" t="s">
        <v>132</v>
      </c>
      <c r="J1289" s="2"/>
      <c r="K1289" t="s">
        <v>28</v>
      </c>
      <c r="L1289">
        <v>21</v>
      </c>
      <c r="M1289" t="s">
        <v>118</v>
      </c>
      <c r="N1289" t="s">
        <v>113</v>
      </c>
      <c r="O1289">
        <f t="shared" si="40"/>
        <v>4000</v>
      </c>
      <c r="P1289">
        <v>3000</v>
      </c>
      <c r="Q1289">
        <v>0</v>
      </c>
      <c r="R1289">
        <v>1000</v>
      </c>
      <c r="S1289">
        <v>0</v>
      </c>
      <c r="T1289">
        <v>0</v>
      </c>
      <c r="U1289">
        <v>0</v>
      </c>
      <c r="V1289">
        <v>1000</v>
      </c>
      <c r="W1289">
        <v>0</v>
      </c>
      <c r="X1289">
        <v>0</v>
      </c>
      <c r="Y1289">
        <v>1040.92</v>
      </c>
      <c r="Z1289">
        <f t="shared" si="41"/>
        <v>5040.92</v>
      </c>
    </row>
    <row r="1290" spans="1:26" x14ac:dyDescent="0.3">
      <c r="A1290">
        <v>2</v>
      </c>
      <c r="B1290">
        <v>91072</v>
      </c>
      <c r="C1290" t="s">
        <v>1107</v>
      </c>
      <c r="D1290" t="s">
        <v>117</v>
      </c>
      <c r="E1290">
        <v>10052</v>
      </c>
      <c r="F1290" s="2">
        <v>43221</v>
      </c>
      <c r="G1290" s="2">
        <v>32578</v>
      </c>
      <c r="H1290">
        <v>36</v>
      </c>
      <c r="I1290" t="s">
        <v>132</v>
      </c>
      <c r="J1290" s="2"/>
      <c r="K1290" t="s">
        <v>28</v>
      </c>
      <c r="L1290">
        <v>21</v>
      </c>
      <c r="M1290" t="s">
        <v>118</v>
      </c>
      <c r="N1290" t="s">
        <v>113</v>
      </c>
      <c r="O1290">
        <f t="shared" si="40"/>
        <v>4000</v>
      </c>
      <c r="P1290">
        <v>3000</v>
      </c>
      <c r="Q1290">
        <v>0</v>
      </c>
      <c r="R1290">
        <v>1000</v>
      </c>
      <c r="S1290">
        <v>0</v>
      </c>
      <c r="T1290">
        <v>0</v>
      </c>
      <c r="U1290">
        <v>0</v>
      </c>
      <c r="V1290">
        <v>1000</v>
      </c>
      <c r="W1290">
        <v>0</v>
      </c>
      <c r="X1290">
        <v>0</v>
      </c>
      <c r="Y1290">
        <v>1040.92</v>
      </c>
      <c r="Z1290">
        <f t="shared" si="41"/>
        <v>5040.92</v>
      </c>
    </row>
    <row r="1291" spans="1:26" x14ac:dyDescent="0.3">
      <c r="A1291">
        <v>2</v>
      </c>
      <c r="B1291">
        <v>91073</v>
      </c>
      <c r="C1291" t="s">
        <v>144</v>
      </c>
      <c r="D1291" t="s">
        <v>117</v>
      </c>
      <c r="E1291">
        <v>10052</v>
      </c>
      <c r="F1291" s="2">
        <v>43221</v>
      </c>
      <c r="G1291" s="2">
        <v>35664</v>
      </c>
      <c r="H1291">
        <v>28</v>
      </c>
      <c r="I1291" t="s">
        <v>27</v>
      </c>
      <c r="J1291" s="2"/>
      <c r="K1291" t="s">
        <v>28</v>
      </c>
      <c r="L1291">
        <v>21</v>
      </c>
      <c r="M1291" t="s">
        <v>118</v>
      </c>
      <c r="N1291" t="s">
        <v>113</v>
      </c>
      <c r="O1291">
        <f t="shared" si="40"/>
        <v>4000</v>
      </c>
      <c r="P1291">
        <v>3000</v>
      </c>
      <c r="Q1291">
        <v>0</v>
      </c>
      <c r="R1291">
        <v>1000</v>
      </c>
      <c r="S1291">
        <v>0</v>
      </c>
      <c r="T1291">
        <v>0</v>
      </c>
      <c r="U1291">
        <v>0</v>
      </c>
      <c r="V1291">
        <v>1000</v>
      </c>
      <c r="W1291">
        <v>0</v>
      </c>
      <c r="X1291">
        <v>0</v>
      </c>
      <c r="Y1291">
        <v>1041</v>
      </c>
      <c r="Z1291">
        <f t="shared" si="41"/>
        <v>5041</v>
      </c>
    </row>
    <row r="1292" spans="1:26" x14ac:dyDescent="0.3">
      <c r="A1292">
        <v>2</v>
      </c>
      <c r="B1292">
        <v>91074</v>
      </c>
      <c r="C1292" t="s">
        <v>624</v>
      </c>
      <c r="D1292" t="s">
        <v>117</v>
      </c>
      <c r="E1292">
        <v>10052</v>
      </c>
      <c r="F1292" s="2">
        <v>43221</v>
      </c>
      <c r="G1292" s="2">
        <v>32675</v>
      </c>
      <c r="H1292">
        <v>36</v>
      </c>
      <c r="I1292" t="s">
        <v>27</v>
      </c>
      <c r="J1292" s="2"/>
      <c r="K1292" t="s">
        <v>28</v>
      </c>
      <c r="L1292">
        <v>21</v>
      </c>
      <c r="M1292" t="s">
        <v>118</v>
      </c>
      <c r="N1292" t="s">
        <v>113</v>
      </c>
      <c r="O1292">
        <f t="shared" si="40"/>
        <v>4000</v>
      </c>
      <c r="P1292">
        <v>3000</v>
      </c>
      <c r="Q1292">
        <v>0</v>
      </c>
      <c r="R1292">
        <v>1000</v>
      </c>
      <c r="S1292">
        <v>0</v>
      </c>
      <c r="T1292">
        <v>0</v>
      </c>
      <c r="U1292">
        <v>0</v>
      </c>
      <c r="V1292">
        <v>500</v>
      </c>
      <c r="W1292">
        <v>0</v>
      </c>
      <c r="X1292">
        <v>0</v>
      </c>
      <c r="Y1292">
        <v>1095.92</v>
      </c>
      <c r="Z1292">
        <f t="shared" si="41"/>
        <v>5095.92</v>
      </c>
    </row>
    <row r="1293" spans="1:26" x14ac:dyDescent="0.3">
      <c r="A1293">
        <v>2</v>
      </c>
      <c r="B1293">
        <v>91076</v>
      </c>
      <c r="C1293" t="s">
        <v>191</v>
      </c>
      <c r="D1293" t="s">
        <v>117</v>
      </c>
      <c r="E1293">
        <v>10052</v>
      </c>
      <c r="F1293" s="2">
        <v>43221</v>
      </c>
      <c r="G1293" s="2">
        <v>35933</v>
      </c>
      <c r="H1293">
        <v>27</v>
      </c>
      <c r="I1293" t="s">
        <v>27</v>
      </c>
      <c r="J1293" s="2"/>
      <c r="K1293" t="s">
        <v>28</v>
      </c>
      <c r="L1293">
        <v>21</v>
      </c>
      <c r="M1293" t="s">
        <v>118</v>
      </c>
      <c r="N1293" t="s">
        <v>113</v>
      </c>
      <c r="O1293">
        <f t="shared" si="40"/>
        <v>4000</v>
      </c>
      <c r="P1293">
        <v>3000</v>
      </c>
      <c r="Q1293">
        <v>0</v>
      </c>
      <c r="R1293">
        <v>1000</v>
      </c>
      <c r="S1293">
        <v>0</v>
      </c>
      <c r="T1293">
        <v>0</v>
      </c>
      <c r="U1293">
        <v>0</v>
      </c>
      <c r="V1293">
        <v>1000</v>
      </c>
      <c r="W1293">
        <v>0</v>
      </c>
      <c r="X1293">
        <v>0</v>
      </c>
      <c r="Y1293">
        <v>1041</v>
      </c>
      <c r="Z1293">
        <f t="shared" si="41"/>
        <v>5041</v>
      </c>
    </row>
    <row r="1294" spans="1:26" x14ac:dyDescent="0.3">
      <c r="A1294">
        <v>2</v>
      </c>
      <c r="B1294">
        <v>91078</v>
      </c>
      <c r="C1294" t="s">
        <v>240</v>
      </c>
      <c r="D1294" t="s">
        <v>117</v>
      </c>
      <c r="E1294">
        <v>10052</v>
      </c>
      <c r="F1294" s="2">
        <v>43221</v>
      </c>
      <c r="G1294" s="2">
        <v>36539</v>
      </c>
      <c r="H1294">
        <v>25</v>
      </c>
      <c r="I1294" t="s">
        <v>27</v>
      </c>
      <c r="J1294" s="2"/>
      <c r="K1294" t="s">
        <v>28</v>
      </c>
      <c r="L1294">
        <v>21</v>
      </c>
      <c r="M1294" t="s">
        <v>118</v>
      </c>
      <c r="N1294" t="s">
        <v>113</v>
      </c>
      <c r="O1294">
        <f t="shared" si="40"/>
        <v>4000</v>
      </c>
      <c r="P1294">
        <v>3000</v>
      </c>
      <c r="Q1294">
        <v>0</v>
      </c>
      <c r="R1294">
        <v>1000</v>
      </c>
      <c r="S1294">
        <v>0</v>
      </c>
      <c r="T1294">
        <v>0</v>
      </c>
      <c r="U1294">
        <v>0</v>
      </c>
      <c r="V1294">
        <v>500</v>
      </c>
      <c r="W1294">
        <v>0</v>
      </c>
      <c r="X1294">
        <v>0</v>
      </c>
      <c r="Y1294">
        <v>1096</v>
      </c>
      <c r="Z1294">
        <f t="shared" si="41"/>
        <v>5096</v>
      </c>
    </row>
    <row r="1295" spans="1:26" x14ac:dyDescent="0.3">
      <c r="A1295">
        <v>2</v>
      </c>
      <c r="B1295">
        <v>91079</v>
      </c>
      <c r="C1295" t="s">
        <v>1108</v>
      </c>
      <c r="D1295" t="s">
        <v>117</v>
      </c>
      <c r="E1295">
        <v>10052</v>
      </c>
      <c r="F1295" s="2">
        <v>43221</v>
      </c>
      <c r="G1295" s="2">
        <v>31170</v>
      </c>
      <c r="H1295">
        <v>40</v>
      </c>
      <c r="I1295" t="s">
        <v>132</v>
      </c>
      <c r="J1295" s="2"/>
      <c r="K1295" t="s">
        <v>28</v>
      </c>
      <c r="L1295">
        <v>21</v>
      </c>
      <c r="M1295" t="s">
        <v>118</v>
      </c>
      <c r="N1295" t="s">
        <v>113</v>
      </c>
      <c r="O1295">
        <f t="shared" si="40"/>
        <v>4000</v>
      </c>
      <c r="P1295">
        <v>3000</v>
      </c>
      <c r="Q1295">
        <v>0</v>
      </c>
      <c r="R1295">
        <v>1000</v>
      </c>
      <c r="S1295">
        <v>0</v>
      </c>
      <c r="T1295">
        <v>0</v>
      </c>
      <c r="U1295">
        <v>0</v>
      </c>
      <c r="V1295">
        <v>500</v>
      </c>
      <c r="W1295">
        <v>0</v>
      </c>
      <c r="X1295">
        <v>0</v>
      </c>
      <c r="Y1295">
        <v>1095.92</v>
      </c>
      <c r="Z1295">
        <f t="shared" si="41"/>
        <v>5095.92</v>
      </c>
    </row>
    <row r="1296" spans="1:26" x14ac:dyDescent="0.3">
      <c r="A1296">
        <v>2</v>
      </c>
      <c r="B1296">
        <v>91082</v>
      </c>
      <c r="C1296" t="s">
        <v>1109</v>
      </c>
      <c r="D1296" t="s">
        <v>117</v>
      </c>
      <c r="E1296">
        <v>10052</v>
      </c>
      <c r="F1296" s="2">
        <v>43223</v>
      </c>
      <c r="G1296" s="2">
        <v>31516</v>
      </c>
      <c r="H1296">
        <v>39</v>
      </c>
      <c r="I1296" t="s">
        <v>132</v>
      </c>
      <c r="J1296" s="2"/>
      <c r="K1296" t="s">
        <v>28</v>
      </c>
      <c r="L1296">
        <v>21</v>
      </c>
      <c r="M1296" t="s">
        <v>118</v>
      </c>
      <c r="N1296" t="s">
        <v>833</v>
      </c>
      <c r="O1296">
        <f t="shared" si="40"/>
        <v>3000</v>
      </c>
      <c r="P1296">
        <v>2400</v>
      </c>
      <c r="Q1296">
        <v>0</v>
      </c>
      <c r="R1296">
        <v>600</v>
      </c>
      <c r="S1296">
        <v>0</v>
      </c>
      <c r="T1296">
        <v>0</v>
      </c>
      <c r="U1296">
        <v>0</v>
      </c>
      <c r="V1296">
        <v>0</v>
      </c>
      <c r="W1296">
        <v>0</v>
      </c>
      <c r="X1296">
        <v>0</v>
      </c>
      <c r="Y1296">
        <v>884.02</v>
      </c>
      <c r="Z1296">
        <f t="shared" si="41"/>
        <v>3884.02</v>
      </c>
    </row>
    <row r="1297" spans="1:26" x14ac:dyDescent="0.3">
      <c r="A1297">
        <v>2</v>
      </c>
      <c r="B1297">
        <v>91083</v>
      </c>
      <c r="C1297" t="s">
        <v>1110</v>
      </c>
      <c r="D1297" t="s">
        <v>117</v>
      </c>
      <c r="E1297">
        <v>10052</v>
      </c>
      <c r="F1297" s="2">
        <v>43222</v>
      </c>
      <c r="G1297" s="2">
        <v>30419</v>
      </c>
      <c r="H1297">
        <v>42</v>
      </c>
      <c r="I1297" t="s">
        <v>132</v>
      </c>
      <c r="J1297" s="2"/>
      <c r="K1297" t="s">
        <v>28</v>
      </c>
      <c r="L1297">
        <v>21</v>
      </c>
      <c r="M1297" t="s">
        <v>118</v>
      </c>
      <c r="N1297" t="s">
        <v>113</v>
      </c>
      <c r="O1297">
        <f t="shared" si="40"/>
        <v>4000</v>
      </c>
      <c r="P1297">
        <v>3000</v>
      </c>
      <c r="Q1297">
        <v>0</v>
      </c>
      <c r="R1297">
        <v>1000</v>
      </c>
      <c r="S1297">
        <v>0</v>
      </c>
      <c r="T1297">
        <v>0</v>
      </c>
      <c r="U1297">
        <v>0</v>
      </c>
      <c r="V1297">
        <v>1000</v>
      </c>
      <c r="W1297">
        <v>0</v>
      </c>
      <c r="X1297">
        <v>0</v>
      </c>
      <c r="Y1297">
        <v>1040.92</v>
      </c>
      <c r="Z1297">
        <f t="shared" si="41"/>
        <v>5040.92</v>
      </c>
    </row>
    <row r="1298" spans="1:26" x14ac:dyDescent="0.3">
      <c r="A1298">
        <v>2</v>
      </c>
      <c r="B1298">
        <v>91084</v>
      </c>
      <c r="C1298" t="s">
        <v>1111</v>
      </c>
      <c r="D1298" t="s">
        <v>117</v>
      </c>
      <c r="E1298">
        <v>10052</v>
      </c>
      <c r="F1298" s="2">
        <v>43222</v>
      </c>
      <c r="G1298" s="2">
        <v>31717</v>
      </c>
      <c r="H1298">
        <v>39</v>
      </c>
      <c r="I1298" t="s">
        <v>132</v>
      </c>
      <c r="J1298" s="2"/>
      <c r="K1298" t="s">
        <v>28</v>
      </c>
      <c r="L1298">
        <v>21</v>
      </c>
      <c r="M1298" t="s">
        <v>118</v>
      </c>
      <c r="N1298" t="s">
        <v>113</v>
      </c>
      <c r="O1298">
        <f t="shared" si="40"/>
        <v>4000</v>
      </c>
      <c r="P1298">
        <v>3000</v>
      </c>
      <c r="Q1298">
        <v>0</v>
      </c>
      <c r="R1298">
        <v>1000</v>
      </c>
      <c r="S1298">
        <v>0</v>
      </c>
      <c r="T1298">
        <v>0</v>
      </c>
      <c r="U1298">
        <v>0</v>
      </c>
      <c r="V1298">
        <v>1000</v>
      </c>
      <c r="W1298">
        <v>0</v>
      </c>
      <c r="X1298">
        <v>0</v>
      </c>
      <c r="Y1298">
        <v>1041</v>
      </c>
      <c r="Z1298">
        <f t="shared" si="41"/>
        <v>5041</v>
      </c>
    </row>
    <row r="1299" spans="1:26" x14ac:dyDescent="0.3">
      <c r="A1299">
        <v>2</v>
      </c>
      <c r="B1299">
        <v>91085</v>
      </c>
      <c r="C1299" t="s">
        <v>1112</v>
      </c>
      <c r="D1299" t="s">
        <v>117</v>
      </c>
      <c r="E1299">
        <v>10052</v>
      </c>
      <c r="F1299" s="2">
        <v>43222</v>
      </c>
      <c r="G1299" s="2">
        <v>24955</v>
      </c>
      <c r="H1299">
        <v>57</v>
      </c>
      <c r="I1299" t="s">
        <v>132</v>
      </c>
      <c r="J1299" s="2"/>
      <c r="K1299" t="s">
        <v>28</v>
      </c>
      <c r="L1299">
        <v>0</v>
      </c>
      <c r="M1299" t="s">
        <v>118</v>
      </c>
      <c r="N1299" t="s">
        <v>113</v>
      </c>
      <c r="O1299">
        <f t="shared" si="40"/>
        <v>4000</v>
      </c>
      <c r="P1299">
        <v>3000</v>
      </c>
      <c r="Q1299">
        <v>0</v>
      </c>
      <c r="R1299">
        <v>1000</v>
      </c>
      <c r="S1299">
        <v>0</v>
      </c>
      <c r="T1299">
        <v>0</v>
      </c>
      <c r="U1299">
        <v>0</v>
      </c>
      <c r="V1299">
        <v>1000</v>
      </c>
      <c r="W1299">
        <v>0</v>
      </c>
      <c r="X1299">
        <v>0</v>
      </c>
      <c r="Y1299">
        <v>1040.92</v>
      </c>
      <c r="Z1299">
        <f t="shared" si="41"/>
        <v>5040.92</v>
      </c>
    </row>
    <row r="1300" spans="1:26" x14ac:dyDescent="0.3">
      <c r="A1300">
        <v>2</v>
      </c>
      <c r="B1300">
        <v>91087</v>
      </c>
      <c r="C1300" t="s">
        <v>1113</v>
      </c>
      <c r="D1300" t="s">
        <v>117</v>
      </c>
      <c r="E1300">
        <v>10052</v>
      </c>
      <c r="F1300" s="2">
        <v>43222</v>
      </c>
      <c r="G1300" s="2">
        <v>29936</v>
      </c>
      <c r="H1300">
        <v>44</v>
      </c>
      <c r="I1300" t="s">
        <v>132</v>
      </c>
      <c r="J1300" s="2"/>
      <c r="K1300" t="s">
        <v>28</v>
      </c>
      <c r="L1300">
        <v>0</v>
      </c>
      <c r="M1300" t="s">
        <v>118</v>
      </c>
      <c r="N1300" t="s">
        <v>113</v>
      </c>
      <c r="O1300">
        <f t="shared" si="40"/>
        <v>4000</v>
      </c>
      <c r="P1300">
        <v>3000</v>
      </c>
      <c r="Q1300">
        <v>0</v>
      </c>
      <c r="R1300">
        <v>1000</v>
      </c>
      <c r="S1300">
        <v>0</v>
      </c>
      <c r="T1300">
        <v>0</v>
      </c>
      <c r="U1300">
        <v>0</v>
      </c>
      <c r="V1300">
        <v>1000</v>
      </c>
      <c r="W1300">
        <v>0</v>
      </c>
      <c r="X1300">
        <v>0</v>
      </c>
      <c r="Y1300">
        <v>1041</v>
      </c>
      <c r="Z1300">
        <f t="shared" si="41"/>
        <v>5041</v>
      </c>
    </row>
    <row r="1301" spans="1:26" x14ac:dyDescent="0.3">
      <c r="A1301">
        <v>2</v>
      </c>
      <c r="B1301">
        <v>91088</v>
      </c>
      <c r="C1301" t="s">
        <v>1114</v>
      </c>
      <c r="D1301" t="s">
        <v>117</v>
      </c>
      <c r="E1301">
        <v>10052</v>
      </c>
      <c r="F1301" s="2">
        <v>43223</v>
      </c>
      <c r="G1301" s="2">
        <v>29889</v>
      </c>
      <c r="H1301">
        <v>44</v>
      </c>
      <c r="I1301" t="s">
        <v>132</v>
      </c>
      <c r="J1301" s="2"/>
      <c r="K1301" t="s">
        <v>28</v>
      </c>
      <c r="L1301">
        <v>21</v>
      </c>
      <c r="M1301" t="s">
        <v>118</v>
      </c>
      <c r="N1301" t="s">
        <v>113</v>
      </c>
      <c r="O1301">
        <f t="shared" si="40"/>
        <v>4000</v>
      </c>
      <c r="P1301">
        <v>3000</v>
      </c>
      <c r="Q1301">
        <v>0</v>
      </c>
      <c r="R1301">
        <v>1000</v>
      </c>
      <c r="S1301">
        <v>0</v>
      </c>
      <c r="T1301">
        <v>0</v>
      </c>
      <c r="U1301">
        <v>0</v>
      </c>
      <c r="V1301">
        <v>1000</v>
      </c>
      <c r="W1301">
        <v>0</v>
      </c>
      <c r="X1301">
        <v>0</v>
      </c>
      <c r="Y1301">
        <v>1041</v>
      </c>
      <c r="Z1301">
        <f t="shared" si="41"/>
        <v>5041</v>
      </c>
    </row>
    <row r="1302" spans="1:26" x14ac:dyDescent="0.3">
      <c r="A1302">
        <v>2</v>
      </c>
      <c r="B1302">
        <v>91090</v>
      </c>
      <c r="C1302" t="s">
        <v>374</v>
      </c>
      <c r="D1302" t="s">
        <v>117</v>
      </c>
      <c r="E1302">
        <v>10052</v>
      </c>
      <c r="F1302" s="2">
        <v>43223</v>
      </c>
      <c r="G1302" s="2">
        <v>27606</v>
      </c>
      <c r="H1302">
        <v>50</v>
      </c>
      <c r="I1302" t="s">
        <v>132</v>
      </c>
      <c r="J1302" s="2"/>
      <c r="K1302" t="s">
        <v>28</v>
      </c>
      <c r="L1302">
        <v>21</v>
      </c>
      <c r="M1302" t="s">
        <v>118</v>
      </c>
      <c r="N1302" t="s">
        <v>113</v>
      </c>
      <c r="O1302">
        <f t="shared" si="40"/>
        <v>4000</v>
      </c>
      <c r="P1302">
        <v>3000</v>
      </c>
      <c r="Q1302">
        <v>0</v>
      </c>
      <c r="R1302">
        <v>1000</v>
      </c>
      <c r="S1302">
        <v>0</v>
      </c>
      <c r="T1302">
        <v>0</v>
      </c>
      <c r="U1302">
        <v>0</v>
      </c>
      <c r="V1302">
        <v>1000</v>
      </c>
      <c r="W1302">
        <v>0</v>
      </c>
      <c r="X1302">
        <v>0</v>
      </c>
      <c r="Y1302">
        <v>1040.92</v>
      </c>
      <c r="Z1302">
        <f t="shared" si="41"/>
        <v>5040.92</v>
      </c>
    </row>
    <row r="1303" spans="1:26" x14ac:dyDescent="0.3">
      <c r="A1303">
        <v>2</v>
      </c>
      <c r="B1303">
        <v>91091</v>
      </c>
      <c r="C1303" t="s">
        <v>1110</v>
      </c>
      <c r="D1303" t="s">
        <v>117</v>
      </c>
      <c r="E1303">
        <v>10052</v>
      </c>
      <c r="F1303" s="2">
        <v>43223</v>
      </c>
      <c r="G1303" s="2">
        <v>29060</v>
      </c>
      <c r="H1303">
        <v>46</v>
      </c>
      <c r="I1303" t="s">
        <v>132</v>
      </c>
      <c r="J1303" s="2"/>
      <c r="K1303" t="s">
        <v>28</v>
      </c>
      <c r="L1303">
        <v>0</v>
      </c>
      <c r="M1303" t="s">
        <v>118</v>
      </c>
      <c r="N1303" t="s">
        <v>113</v>
      </c>
      <c r="O1303">
        <f t="shared" si="40"/>
        <v>4000</v>
      </c>
      <c r="P1303">
        <v>3000</v>
      </c>
      <c r="Q1303">
        <v>0</v>
      </c>
      <c r="R1303">
        <v>1000</v>
      </c>
      <c r="S1303">
        <v>0</v>
      </c>
      <c r="T1303">
        <v>0</v>
      </c>
      <c r="U1303">
        <v>0</v>
      </c>
      <c r="V1303">
        <v>1000</v>
      </c>
      <c r="W1303">
        <v>0</v>
      </c>
      <c r="X1303">
        <v>0</v>
      </c>
      <c r="Y1303">
        <v>1041</v>
      </c>
      <c r="Z1303">
        <f t="shared" si="41"/>
        <v>5041</v>
      </c>
    </row>
    <row r="1304" spans="1:26" x14ac:dyDescent="0.3">
      <c r="A1304">
        <v>2</v>
      </c>
      <c r="B1304">
        <v>91092</v>
      </c>
      <c r="C1304" t="s">
        <v>1115</v>
      </c>
      <c r="D1304" t="s">
        <v>117</v>
      </c>
      <c r="E1304">
        <v>10052</v>
      </c>
      <c r="F1304" s="2">
        <v>43223</v>
      </c>
      <c r="G1304" s="2">
        <v>36093</v>
      </c>
      <c r="H1304">
        <v>27</v>
      </c>
      <c r="I1304" t="s">
        <v>132</v>
      </c>
      <c r="J1304" s="2"/>
      <c r="K1304" t="s">
        <v>28</v>
      </c>
      <c r="L1304">
        <v>0</v>
      </c>
      <c r="M1304" t="s">
        <v>118</v>
      </c>
      <c r="N1304" t="s">
        <v>113</v>
      </c>
      <c r="O1304">
        <f t="shared" si="40"/>
        <v>4000</v>
      </c>
      <c r="P1304">
        <v>3000</v>
      </c>
      <c r="Q1304">
        <v>0</v>
      </c>
      <c r="R1304">
        <v>1000</v>
      </c>
      <c r="S1304">
        <v>0</v>
      </c>
      <c r="T1304">
        <v>0</v>
      </c>
      <c r="U1304">
        <v>0</v>
      </c>
      <c r="V1304">
        <v>1000</v>
      </c>
      <c r="W1304">
        <v>0</v>
      </c>
      <c r="X1304">
        <v>0</v>
      </c>
      <c r="Y1304">
        <v>1041</v>
      </c>
      <c r="Z1304">
        <f t="shared" si="41"/>
        <v>5041</v>
      </c>
    </row>
    <row r="1305" spans="1:26" x14ac:dyDescent="0.3">
      <c r="A1305">
        <v>2</v>
      </c>
      <c r="B1305">
        <v>91094</v>
      </c>
      <c r="C1305" t="s">
        <v>1116</v>
      </c>
      <c r="D1305" t="s">
        <v>117</v>
      </c>
      <c r="E1305">
        <v>10052</v>
      </c>
      <c r="F1305" s="2">
        <v>43224</v>
      </c>
      <c r="G1305" s="2">
        <v>26171</v>
      </c>
      <c r="H1305">
        <v>54</v>
      </c>
      <c r="I1305" t="s">
        <v>27</v>
      </c>
      <c r="J1305" s="2"/>
      <c r="K1305" t="s">
        <v>28</v>
      </c>
      <c r="L1305">
        <v>21</v>
      </c>
      <c r="M1305" t="s">
        <v>118</v>
      </c>
      <c r="N1305" t="s">
        <v>113</v>
      </c>
      <c r="O1305">
        <f t="shared" si="40"/>
        <v>4000</v>
      </c>
      <c r="P1305">
        <v>3000</v>
      </c>
      <c r="Q1305">
        <v>0</v>
      </c>
      <c r="R1305">
        <v>1000</v>
      </c>
      <c r="S1305">
        <v>0</v>
      </c>
      <c r="T1305">
        <v>0</v>
      </c>
      <c r="U1305">
        <v>0</v>
      </c>
      <c r="V1305">
        <v>1000</v>
      </c>
      <c r="W1305">
        <v>0</v>
      </c>
      <c r="X1305">
        <v>0</v>
      </c>
      <c r="Y1305">
        <v>1040.92</v>
      </c>
      <c r="Z1305">
        <f t="shared" si="41"/>
        <v>5040.92</v>
      </c>
    </row>
    <row r="1306" spans="1:26" x14ac:dyDescent="0.3">
      <c r="A1306">
        <v>2</v>
      </c>
      <c r="B1306">
        <v>91095</v>
      </c>
      <c r="C1306" t="s">
        <v>1117</v>
      </c>
      <c r="D1306" t="s">
        <v>117</v>
      </c>
      <c r="E1306">
        <v>10052</v>
      </c>
      <c r="F1306" s="2">
        <v>43224</v>
      </c>
      <c r="G1306" s="2">
        <v>27296</v>
      </c>
      <c r="H1306">
        <v>51</v>
      </c>
      <c r="I1306" t="s">
        <v>132</v>
      </c>
      <c r="J1306" s="2"/>
      <c r="K1306" t="s">
        <v>28</v>
      </c>
      <c r="L1306">
        <v>21</v>
      </c>
      <c r="M1306" t="s">
        <v>118</v>
      </c>
      <c r="N1306" t="s">
        <v>113</v>
      </c>
      <c r="O1306">
        <f t="shared" si="40"/>
        <v>4000</v>
      </c>
      <c r="P1306">
        <v>3000</v>
      </c>
      <c r="Q1306">
        <v>0</v>
      </c>
      <c r="R1306">
        <v>1000</v>
      </c>
      <c r="S1306">
        <v>0</v>
      </c>
      <c r="T1306">
        <v>0</v>
      </c>
      <c r="U1306">
        <v>0</v>
      </c>
      <c r="V1306">
        <v>1000</v>
      </c>
      <c r="W1306">
        <v>0</v>
      </c>
      <c r="X1306">
        <v>0</v>
      </c>
      <c r="Y1306">
        <v>1040.92</v>
      </c>
      <c r="Z1306">
        <f t="shared" si="41"/>
        <v>5040.92</v>
      </c>
    </row>
    <row r="1307" spans="1:26" x14ac:dyDescent="0.3">
      <c r="A1307">
        <v>2</v>
      </c>
      <c r="B1307">
        <v>91098</v>
      </c>
      <c r="C1307" t="s">
        <v>1102</v>
      </c>
      <c r="D1307" t="s">
        <v>117</v>
      </c>
      <c r="E1307">
        <v>10052</v>
      </c>
      <c r="F1307" s="2">
        <v>43234</v>
      </c>
      <c r="G1307" s="2">
        <v>32382</v>
      </c>
      <c r="H1307">
        <v>37</v>
      </c>
      <c r="I1307" t="s">
        <v>132</v>
      </c>
      <c r="J1307" s="2"/>
      <c r="K1307" t="s">
        <v>28</v>
      </c>
      <c r="L1307">
        <v>0</v>
      </c>
      <c r="M1307" t="s">
        <v>118</v>
      </c>
      <c r="N1307" t="s">
        <v>113</v>
      </c>
      <c r="O1307">
        <f t="shared" si="40"/>
        <v>4000</v>
      </c>
      <c r="P1307">
        <v>3000</v>
      </c>
      <c r="Q1307">
        <v>0</v>
      </c>
      <c r="R1307">
        <v>1000</v>
      </c>
      <c r="S1307">
        <v>0</v>
      </c>
      <c r="T1307">
        <v>0</v>
      </c>
      <c r="U1307">
        <v>0</v>
      </c>
      <c r="V1307">
        <v>1000</v>
      </c>
      <c r="W1307">
        <v>0</v>
      </c>
      <c r="X1307">
        <v>0</v>
      </c>
      <c r="Y1307">
        <v>1040.92</v>
      </c>
      <c r="Z1307">
        <f t="shared" si="41"/>
        <v>5040.92</v>
      </c>
    </row>
    <row r="1308" spans="1:26" x14ac:dyDescent="0.3">
      <c r="A1308">
        <v>2</v>
      </c>
      <c r="B1308">
        <v>91099</v>
      </c>
      <c r="C1308" t="s">
        <v>1118</v>
      </c>
      <c r="D1308" t="s">
        <v>117</v>
      </c>
      <c r="E1308">
        <v>10052</v>
      </c>
      <c r="F1308" s="2">
        <v>43221</v>
      </c>
      <c r="G1308" s="2">
        <v>33171</v>
      </c>
      <c r="H1308">
        <v>35</v>
      </c>
      <c r="I1308" t="s">
        <v>27</v>
      </c>
      <c r="J1308" s="2"/>
      <c r="K1308" t="s">
        <v>28</v>
      </c>
      <c r="L1308">
        <v>21</v>
      </c>
      <c r="M1308" t="s">
        <v>118</v>
      </c>
      <c r="N1308" t="s">
        <v>113</v>
      </c>
      <c r="O1308">
        <f t="shared" si="40"/>
        <v>4000</v>
      </c>
      <c r="P1308">
        <v>3000</v>
      </c>
      <c r="Q1308">
        <v>0</v>
      </c>
      <c r="R1308">
        <v>1000</v>
      </c>
      <c r="S1308">
        <v>0</v>
      </c>
      <c r="T1308">
        <v>0</v>
      </c>
      <c r="U1308">
        <v>0</v>
      </c>
      <c r="V1308">
        <v>500</v>
      </c>
      <c r="W1308">
        <v>0</v>
      </c>
      <c r="X1308">
        <v>0</v>
      </c>
      <c r="Y1308">
        <v>1096</v>
      </c>
      <c r="Z1308">
        <f t="shared" si="41"/>
        <v>5096</v>
      </c>
    </row>
    <row r="1309" spans="1:26" x14ac:dyDescent="0.3">
      <c r="A1309">
        <v>2</v>
      </c>
      <c r="B1309">
        <v>91100</v>
      </c>
      <c r="C1309" t="s">
        <v>1119</v>
      </c>
      <c r="D1309" t="s">
        <v>117</v>
      </c>
      <c r="E1309">
        <v>10052</v>
      </c>
      <c r="F1309" s="2">
        <v>43235</v>
      </c>
      <c r="G1309" s="2">
        <v>32754</v>
      </c>
      <c r="H1309">
        <v>36</v>
      </c>
      <c r="I1309" t="s">
        <v>132</v>
      </c>
      <c r="J1309" s="2"/>
      <c r="K1309" t="s">
        <v>28</v>
      </c>
      <c r="L1309">
        <v>0</v>
      </c>
      <c r="M1309" t="s">
        <v>118</v>
      </c>
      <c r="N1309" t="s">
        <v>113</v>
      </c>
      <c r="O1309">
        <f t="shared" si="40"/>
        <v>4000</v>
      </c>
      <c r="P1309">
        <v>3000</v>
      </c>
      <c r="Q1309">
        <v>0</v>
      </c>
      <c r="R1309">
        <v>1000</v>
      </c>
      <c r="S1309">
        <v>0</v>
      </c>
      <c r="T1309">
        <v>0</v>
      </c>
      <c r="U1309">
        <v>0</v>
      </c>
      <c r="V1309">
        <v>1000</v>
      </c>
      <c r="W1309">
        <v>0</v>
      </c>
      <c r="X1309">
        <v>0</v>
      </c>
      <c r="Y1309">
        <v>1041</v>
      </c>
      <c r="Z1309">
        <f t="shared" si="41"/>
        <v>5041</v>
      </c>
    </row>
    <row r="1310" spans="1:26" x14ac:dyDescent="0.3">
      <c r="A1310">
        <v>2</v>
      </c>
      <c r="B1310">
        <v>91103</v>
      </c>
      <c r="C1310" t="s">
        <v>191</v>
      </c>
      <c r="D1310" t="s">
        <v>117</v>
      </c>
      <c r="E1310">
        <v>10052</v>
      </c>
      <c r="F1310" s="2">
        <v>43221</v>
      </c>
      <c r="G1310" s="2">
        <v>34107</v>
      </c>
      <c r="H1310">
        <v>32</v>
      </c>
      <c r="I1310" t="s">
        <v>27</v>
      </c>
      <c r="J1310" s="2"/>
      <c r="K1310" t="s">
        <v>28</v>
      </c>
      <c r="L1310">
        <v>21</v>
      </c>
      <c r="M1310" t="s">
        <v>118</v>
      </c>
      <c r="N1310" t="s">
        <v>113</v>
      </c>
      <c r="O1310">
        <f t="shared" si="40"/>
        <v>4000</v>
      </c>
      <c r="P1310">
        <v>3000</v>
      </c>
      <c r="Q1310">
        <v>0</v>
      </c>
      <c r="R1310">
        <v>1000</v>
      </c>
      <c r="S1310">
        <v>0</v>
      </c>
      <c r="T1310">
        <v>0</v>
      </c>
      <c r="U1310">
        <v>0</v>
      </c>
      <c r="V1310">
        <v>500</v>
      </c>
      <c r="W1310">
        <v>0</v>
      </c>
      <c r="X1310">
        <v>0</v>
      </c>
      <c r="Y1310">
        <v>1096</v>
      </c>
      <c r="Z1310">
        <f t="shared" si="41"/>
        <v>5096</v>
      </c>
    </row>
    <row r="1311" spans="1:26" x14ac:dyDescent="0.3">
      <c r="A1311">
        <v>2</v>
      </c>
      <c r="B1311">
        <v>91104</v>
      </c>
      <c r="C1311" t="s">
        <v>592</v>
      </c>
      <c r="D1311" t="s">
        <v>117</v>
      </c>
      <c r="E1311">
        <v>10052</v>
      </c>
      <c r="F1311" s="2">
        <v>43235</v>
      </c>
      <c r="G1311" s="2">
        <v>34911</v>
      </c>
      <c r="H1311">
        <v>30</v>
      </c>
      <c r="I1311" t="s">
        <v>27</v>
      </c>
      <c r="J1311" s="2"/>
      <c r="K1311" t="s">
        <v>28</v>
      </c>
      <c r="L1311">
        <v>21</v>
      </c>
      <c r="M1311" t="s">
        <v>118</v>
      </c>
      <c r="N1311" t="s">
        <v>113</v>
      </c>
      <c r="O1311">
        <f t="shared" si="40"/>
        <v>4000</v>
      </c>
      <c r="P1311">
        <v>3000</v>
      </c>
      <c r="Q1311">
        <v>0</v>
      </c>
      <c r="R1311">
        <v>1000</v>
      </c>
      <c r="S1311">
        <v>0</v>
      </c>
      <c r="T1311">
        <v>0</v>
      </c>
      <c r="U1311">
        <v>0</v>
      </c>
      <c r="V1311">
        <v>500</v>
      </c>
      <c r="W1311">
        <v>0</v>
      </c>
      <c r="X1311">
        <v>0</v>
      </c>
      <c r="Y1311">
        <v>1096</v>
      </c>
      <c r="Z1311">
        <f t="shared" si="41"/>
        <v>5096</v>
      </c>
    </row>
    <row r="1312" spans="1:26" x14ac:dyDescent="0.3">
      <c r="A1312">
        <v>2</v>
      </c>
      <c r="B1312">
        <v>91113</v>
      </c>
      <c r="C1312" t="s">
        <v>1120</v>
      </c>
      <c r="D1312" t="s">
        <v>117</v>
      </c>
      <c r="E1312">
        <v>10052</v>
      </c>
      <c r="F1312" s="2">
        <v>43313</v>
      </c>
      <c r="G1312" s="2">
        <v>31164</v>
      </c>
      <c r="H1312">
        <v>40</v>
      </c>
      <c r="I1312" t="s">
        <v>132</v>
      </c>
      <c r="J1312" s="2"/>
      <c r="K1312" t="s">
        <v>28</v>
      </c>
      <c r="L1312">
        <v>21</v>
      </c>
      <c r="M1312" t="s">
        <v>118</v>
      </c>
      <c r="N1312" t="s">
        <v>113</v>
      </c>
      <c r="O1312">
        <f t="shared" si="40"/>
        <v>4000</v>
      </c>
      <c r="P1312">
        <v>3000</v>
      </c>
      <c r="Q1312">
        <v>0</v>
      </c>
      <c r="R1312">
        <v>1000</v>
      </c>
      <c r="S1312">
        <v>0</v>
      </c>
      <c r="T1312">
        <v>0</v>
      </c>
      <c r="U1312">
        <v>0</v>
      </c>
      <c r="V1312">
        <v>1000</v>
      </c>
      <c r="W1312">
        <v>0</v>
      </c>
      <c r="X1312">
        <v>0</v>
      </c>
      <c r="Y1312">
        <v>1041</v>
      </c>
      <c r="Z1312">
        <f t="shared" si="41"/>
        <v>5041</v>
      </c>
    </row>
    <row r="1313" spans="1:26" x14ac:dyDescent="0.3">
      <c r="A1313">
        <v>2</v>
      </c>
      <c r="B1313">
        <v>91114</v>
      </c>
      <c r="C1313" t="s">
        <v>1121</v>
      </c>
      <c r="D1313" t="s">
        <v>117</v>
      </c>
      <c r="E1313">
        <v>10052</v>
      </c>
      <c r="F1313" s="2">
        <v>43313</v>
      </c>
      <c r="G1313" s="2">
        <v>31198</v>
      </c>
      <c r="H1313">
        <v>40</v>
      </c>
      <c r="I1313" t="s">
        <v>132</v>
      </c>
      <c r="J1313" s="2"/>
      <c r="K1313" t="s">
        <v>28</v>
      </c>
      <c r="L1313">
        <v>21</v>
      </c>
      <c r="M1313" t="s">
        <v>118</v>
      </c>
      <c r="N1313" t="s">
        <v>113</v>
      </c>
      <c r="O1313">
        <f t="shared" si="40"/>
        <v>4000</v>
      </c>
      <c r="P1313">
        <v>3000</v>
      </c>
      <c r="Q1313">
        <v>0</v>
      </c>
      <c r="R1313">
        <v>1000</v>
      </c>
      <c r="S1313">
        <v>0</v>
      </c>
      <c r="T1313">
        <v>0</v>
      </c>
      <c r="U1313">
        <v>0</v>
      </c>
      <c r="V1313">
        <v>1000</v>
      </c>
      <c r="W1313">
        <v>0</v>
      </c>
      <c r="X1313">
        <v>0</v>
      </c>
      <c r="Y1313">
        <v>1040.92</v>
      </c>
      <c r="Z1313">
        <f t="shared" si="41"/>
        <v>5040.92</v>
      </c>
    </row>
    <row r="1314" spans="1:26" x14ac:dyDescent="0.3">
      <c r="A1314">
        <v>2</v>
      </c>
      <c r="B1314">
        <v>91116</v>
      </c>
      <c r="C1314" t="s">
        <v>52</v>
      </c>
      <c r="D1314" t="s">
        <v>117</v>
      </c>
      <c r="E1314">
        <v>10052</v>
      </c>
      <c r="F1314" s="2">
        <v>43313</v>
      </c>
      <c r="G1314" s="2">
        <v>36730</v>
      </c>
      <c r="H1314">
        <v>25</v>
      </c>
      <c r="I1314" t="s">
        <v>27</v>
      </c>
      <c r="J1314" s="2"/>
      <c r="K1314" t="s">
        <v>28</v>
      </c>
      <c r="L1314">
        <v>21</v>
      </c>
      <c r="M1314" t="s">
        <v>118</v>
      </c>
      <c r="N1314" t="s">
        <v>113</v>
      </c>
      <c r="O1314">
        <f t="shared" si="40"/>
        <v>4000</v>
      </c>
      <c r="P1314">
        <v>3000</v>
      </c>
      <c r="Q1314">
        <v>0</v>
      </c>
      <c r="R1314">
        <v>1000</v>
      </c>
      <c r="S1314">
        <v>0</v>
      </c>
      <c r="T1314">
        <v>0</v>
      </c>
      <c r="U1314">
        <v>0</v>
      </c>
      <c r="V1314">
        <v>1000</v>
      </c>
      <c r="W1314">
        <v>0</v>
      </c>
      <c r="X1314">
        <v>0</v>
      </c>
      <c r="Y1314">
        <v>1041</v>
      </c>
      <c r="Z1314">
        <f t="shared" si="41"/>
        <v>5041</v>
      </c>
    </row>
    <row r="1315" spans="1:26" x14ac:dyDescent="0.3">
      <c r="A1315">
        <v>2</v>
      </c>
      <c r="B1315">
        <v>91117</v>
      </c>
      <c r="C1315" t="s">
        <v>1122</v>
      </c>
      <c r="D1315" t="s">
        <v>117</v>
      </c>
      <c r="E1315">
        <v>10052</v>
      </c>
      <c r="F1315" s="2">
        <v>43313</v>
      </c>
      <c r="G1315" s="2">
        <v>28066</v>
      </c>
      <c r="H1315">
        <v>49</v>
      </c>
      <c r="I1315" t="s">
        <v>132</v>
      </c>
      <c r="J1315" s="2"/>
      <c r="K1315" t="s">
        <v>28</v>
      </c>
      <c r="L1315">
        <v>21</v>
      </c>
      <c r="M1315" t="s">
        <v>118</v>
      </c>
      <c r="N1315" t="s">
        <v>113</v>
      </c>
      <c r="O1315">
        <f t="shared" si="40"/>
        <v>4000</v>
      </c>
      <c r="P1315">
        <v>3000</v>
      </c>
      <c r="Q1315">
        <v>0</v>
      </c>
      <c r="R1315">
        <v>1000</v>
      </c>
      <c r="S1315">
        <v>0</v>
      </c>
      <c r="T1315">
        <v>0</v>
      </c>
      <c r="U1315">
        <v>0</v>
      </c>
      <c r="V1315">
        <v>1000</v>
      </c>
      <c r="W1315">
        <v>0</v>
      </c>
      <c r="X1315">
        <v>0</v>
      </c>
      <c r="Y1315">
        <v>1040.92</v>
      </c>
      <c r="Z1315">
        <f t="shared" si="41"/>
        <v>5040.92</v>
      </c>
    </row>
    <row r="1316" spans="1:26" x14ac:dyDescent="0.3">
      <c r="A1316">
        <v>2</v>
      </c>
      <c r="B1316">
        <v>91118</v>
      </c>
      <c r="C1316" t="s">
        <v>1109</v>
      </c>
      <c r="D1316" t="s">
        <v>117</v>
      </c>
      <c r="E1316">
        <v>10052</v>
      </c>
      <c r="F1316" s="2">
        <v>43344</v>
      </c>
      <c r="G1316" s="2">
        <v>34345</v>
      </c>
      <c r="H1316">
        <v>31</v>
      </c>
      <c r="I1316" t="s">
        <v>132</v>
      </c>
      <c r="J1316" s="2"/>
      <c r="K1316" t="s">
        <v>28</v>
      </c>
      <c r="L1316">
        <v>21</v>
      </c>
      <c r="M1316" t="s">
        <v>118</v>
      </c>
      <c r="N1316" t="s">
        <v>113</v>
      </c>
      <c r="O1316">
        <f t="shared" si="40"/>
        <v>4000</v>
      </c>
      <c r="P1316">
        <v>3000</v>
      </c>
      <c r="Q1316">
        <v>0</v>
      </c>
      <c r="R1316">
        <v>1000</v>
      </c>
      <c r="S1316">
        <v>0</v>
      </c>
      <c r="T1316">
        <v>0</v>
      </c>
      <c r="U1316">
        <v>0</v>
      </c>
      <c r="V1316">
        <v>1000</v>
      </c>
      <c r="W1316">
        <v>0</v>
      </c>
      <c r="X1316">
        <v>0</v>
      </c>
      <c r="Y1316">
        <v>1041</v>
      </c>
      <c r="Z1316">
        <f t="shared" si="41"/>
        <v>5041</v>
      </c>
    </row>
    <row r="1317" spans="1:26" x14ac:dyDescent="0.3">
      <c r="A1317">
        <v>2</v>
      </c>
      <c r="B1317">
        <v>91119</v>
      </c>
      <c r="C1317" t="s">
        <v>1123</v>
      </c>
      <c r="D1317" t="s">
        <v>117</v>
      </c>
      <c r="E1317">
        <v>10052</v>
      </c>
      <c r="F1317" s="2">
        <v>43344</v>
      </c>
      <c r="G1317" s="2">
        <v>34946</v>
      </c>
      <c r="H1317">
        <v>30</v>
      </c>
      <c r="I1317" t="s">
        <v>132</v>
      </c>
      <c r="J1317" s="2"/>
      <c r="K1317" t="s">
        <v>28</v>
      </c>
      <c r="L1317">
        <v>21</v>
      </c>
      <c r="M1317" t="s">
        <v>118</v>
      </c>
      <c r="N1317" t="s">
        <v>113</v>
      </c>
      <c r="O1317">
        <f t="shared" si="40"/>
        <v>4000</v>
      </c>
      <c r="P1317">
        <v>3000</v>
      </c>
      <c r="Q1317">
        <v>0</v>
      </c>
      <c r="R1317">
        <v>1000</v>
      </c>
      <c r="S1317">
        <v>0</v>
      </c>
      <c r="T1317">
        <v>0</v>
      </c>
      <c r="U1317">
        <v>0</v>
      </c>
      <c r="V1317">
        <v>1000</v>
      </c>
      <c r="W1317">
        <v>0</v>
      </c>
      <c r="X1317">
        <v>0</v>
      </c>
      <c r="Y1317">
        <v>1041</v>
      </c>
      <c r="Z1317">
        <f t="shared" si="41"/>
        <v>5041</v>
      </c>
    </row>
    <row r="1318" spans="1:26" x14ac:dyDescent="0.3">
      <c r="A1318">
        <v>2</v>
      </c>
      <c r="B1318">
        <v>91127</v>
      </c>
      <c r="C1318" t="s">
        <v>52</v>
      </c>
      <c r="D1318" t="s">
        <v>117</v>
      </c>
      <c r="E1318">
        <v>10052</v>
      </c>
      <c r="F1318" s="2">
        <v>43405</v>
      </c>
      <c r="G1318" s="2">
        <v>28198</v>
      </c>
      <c r="H1318">
        <v>48</v>
      </c>
      <c r="I1318" t="s">
        <v>27</v>
      </c>
      <c r="J1318" s="2"/>
      <c r="K1318" t="s">
        <v>28</v>
      </c>
      <c r="L1318">
        <v>21</v>
      </c>
      <c r="M1318" t="s">
        <v>118</v>
      </c>
      <c r="N1318" t="s">
        <v>113</v>
      </c>
      <c r="O1318">
        <f t="shared" si="40"/>
        <v>4000</v>
      </c>
      <c r="P1318">
        <v>3000</v>
      </c>
      <c r="Q1318">
        <v>0</v>
      </c>
      <c r="R1318">
        <v>1000</v>
      </c>
      <c r="S1318">
        <v>0</v>
      </c>
      <c r="T1318">
        <v>0</v>
      </c>
      <c r="U1318">
        <v>0</v>
      </c>
      <c r="V1318">
        <v>1000</v>
      </c>
      <c r="W1318">
        <v>0</v>
      </c>
      <c r="X1318">
        <v>0</v>
      </c>
      <c r="Y1318">
        <v>1041</v>
      </c>
      <c r="Z1318">
        <f t="shared" si="41"/>
        <v>5041</v>
      </c>
    </row>
    <row r="1319" spans="1:26" x14ac:dyDescent="0.3">
      <c r="A1319">
        <v>2</v>
      </c>
      <c r="B1319">
        <v>91135</v>
      </c>
      <c r="C1319" t="s">
        <v>63</v>
      </c>
      <c r="D1319" t="s">
        <v>32</v>
      </c>
      <c r="E1319">
        <v>21277</v>
      </c>
      <c r="F1319" s="2">
        <v>43478</v>
      </c>
      <c r="G1319" s="2">
        <v>32883</v>
      </c>
      <c r="H1319">
        <v>35</v>
      </c>
      <c r="I1319" t="s">
        <v>27</v>
      </c>
      <c r="J1319" s="2"/>
      <c r="K1319" t="s">
        <v>28</v>
      </c>
      <c r="L1319">
        <v>21</v>
      </c>
      <c r="M1319" t="s">
        <v>118</v>
      </c>
      <c r="N1319" t="s">
        <v>138</v>
      </c>
      <c r="O1319">
        <f t="shared" si="40"/>
        <v>12000</v>
      </c>
      <c r="P1319">
        <v>7200</v>
      </c>
      <c r="Q1319">
        <v>0</v>
      </c>
      <c r="R1319">
        <v>4800</v>
      </c>
      <c r="S1319">
        <v>0</v>
      </c>
      <c r="T1319">
        <v>0</v>
      </c>
      <c r="U1319">
        <v>0</v>
      </c>
      <c r="V1319">
        <v>2000</v>
      </c>
      <c r="W1319">
        <v>0</v>
      </c>
      <c r="X1319">
        <v>0</v>
      </c>
      <c r="Y1319">
        <v>2791.18</v>
      </c>
      <c r="Z1319">
        <f t="shared" si="41"/>
        <v>14791.18</v>
      </c>
    </row>
    <row r="1320" spans="1:26" x14ac:dyDescent="0.3">
      <c r="A1320">
        <v>2</v>
      </c>
      <c r="B1320">
        <v>91137</v>
      </c>
      <c r="C1320" t="s">
        <v>1124</v>
      </c>
      <c r="D1320" t="s">
        <v>117</v>
      </c>
      <c r="E1320">
        <v>10052</v>
      </c>
      <c r="F1320" s="2">
        <v>43466</v>
      </c>
      <c r="G1320" s="2">
        <v>27584</v>
      </c>
      <c r="H1320">
        <v>50</v>
      </c>
      <c r="I1320" t="s">
        <v>132</v>
      </c>
      <c r="J1320" s="2"/>
      <c r="K1320" t="s">
        <v>28</v>
      </c>
      <c r="L1320">
        <v>21</v>
      </c>
      <c r="M1320" t="s">
        <v>118</v>
      </c>
      <c r="N1320" t="s">
        <v>113</v>
      </c>
      <c r="O1320">
        <f t="shared" si="40"/>
        <v>4000</v>
      </c>
      <c r="P1320">
        <v>3000</v>
      </c>
      <c r="Q1320">
        <v>0</v>
      </c>
      <c r="R1320">
        <v>1000</v>
      </c>
      <c r="S1320">
        <v>0</v>
      </c>
      <c r="T1320">
        <v>0</v>
      </c>
      <c r="U1320">
        <v>0</v>
      </c>
      <c r="V1320">
        <v>1000</v>
      </c>
      <c r="W1320">
        <v>0</v>
      </c>
      <c r="X1320">
        <v>0</v>
      </c>
      <c r="Y1320">
        <v>1040.92</v>
      </c>
      <c r="Z1320">
        <f t="shared" si="41"/>
        <v>5040.92</v>
      </c>
    </row>
    <row r="1321" spans="1:26" x14ac:dyDescent="0.3">
      <c r="A1321">
        <v>2</v>
      </c>
      <c r="B1321">
        <v>91138</v>
      </c>
      <c r="C1321" t="s">
        <v>943</v>
      </c>
      <c r="D1321" t="s">
        <v>32</v>
      </c>
      <c r="E1321">
        <v>21268</v>
      </c>
      <c r="F1321" s="2">
        <v>43478</v>
      </c>
      <c r="G1321" s="2">
        <v>26407</v>
      </c>
      <c r="H1321">
        <v>53</v>
      </c>
      <c r="I1321" t="s">
        <v>27</v>
      </c>
      <c r="J1321" s="2"/>
      <c r="K1321" t="s">
        <v>28</v>
      </c>
      <c r="L1321">
        <v>42</v>
      </c>
      <c r="M1321" t="s">
        <v>29</v>
      </c>
      <c r="N1321" t="s">
        <v>184</v>
      </c>
      <c r="O1321">
        <f t="shared" si="40"/>
        <v>2800</v>
      </c>
      <c r="P1321">
        <v>2000</v>
      </c>
      <c r="Q1321">
        <v>250</v>
      </c>
      <c r="R1321">
        <v>0</v>
      </c>
      <c r="S1321">
        <v>0</v>
      </c>
      <c r="T1321">
        <v>0</v>
      </c>
      <c r="U1321">
        <v>0</v>
      </c>
      <c r="V1321">
        <v>0</v>
      </c>
      <c r="W1321">
        <v>0</v>
      </c>
      <c r="X1321">
        <v>550</v>
      </c>
      <c r="Y1321">
        <v>1331.86</v>
      </c>
      <c r="Z1321">
        <f t="shared" si="41"/>
        <v>4131.8599999999997</v>
      </c>
    </row>
    <row r="1322" spans="1:26" x14ac:dyDescent="0.3">
      <c r="A1322">
        <v>2</v>
      </c>
      <c r="B1322">
        <v>91139</v>
      </c>
      <c r="C1322" t="s">
        <v>1125</v>
      </c>
      <c r="D1322" t="s">
        <v>39</v>
      </c>
      <c r="E1322">
        <v>29390</v>
      </c>
      <c r="F1322" s="2">
        <v>43505</v>
      </c>
      <c r="G1322" s="2">
        <v>24291</v>
      </c>
      <c r="H1322">
        <v>59</v>
      </c>
      <c r="I1322" t="s">
        <v>27</v>
      </c>
      <c r="J1322" s="2"/>
      <c r="K1322" t="s">
        <v>28</v>
      </c>
      <c r="L1322">
        <v>30</v>
      </c>
      <c r="M1322" t="s">
        <v>70</v>
      </c>
      <c r="N1322" t="s">
        <v>637</v>
      </c>
      <c r="O1322">
        <f t="shared" si="40"/>
        <v>6000</v>
      </c>
      <c r="P1322">
        <v>4500</v>
      </c>
      <c r="Q1322">
        <v>500</v>
      </c>
      <c r="R1322">
        <v>0</v>
      </c>
      <c r="S1322">
        <v>0</v>
      </c>
      <c r="T1322">
        <v>0</v>
      </c>
      <c r="U1322">
        <v>0</v>
      </c>
      <c r="V1322">
        <v>0</v>
      </c>
      <c r="W1322">
        <v>0</v>
      </c>
      <c r="X1322">
        <v>1000</v>
      </c>
      <c r="Y1322">
        <v>1842.27</v>
      </c>
      <c r="Z1322">
        <f t="shared" si="41"/>
        <v>7842.27</v>
      </c>
    </row>
    <row r="1323" spans="1:26" x14ac:dyDescent="0.3">
      <c r="A1323">
        <v>2</v>
      </c>
      <c r="B1323">
        <v>91140</v>
      </c>
      <c r="C1323" t="s">
        <v>644</v>
      </c>
      <c r="D1323" t="s">
        <v>32</v>
      </c>
      <c r="E1323">
        <v>21268</v>
      </c>
      <c r="F1323" s="2">
        <v>43507</v>
      </c>
      <c r="G1323" s="2">
        <v>22640</v>
      </c>
      <c r="H1323">
        <v>64</v>
      </c>
      <c r="I1323" t="s">
        <v>27</v>
      </c>
      <c r="J1323" s="2"/>
      <c r="K1323" t="s">
        <v>28</v>
      </c>
      <c r="L1323">
        <v>30</v>
      </c>
      <c r="M1323" t="s">
        <v>93</v>
      </c>
      <c r="N1323" t="s">
        <v>460</v>
      </c>
      <c r="O1323">
        <f t="shared" si="40"/>
        <v>7500</v>
      </c>
      <c r="P1323">
        <v>4500</v>
      </c>
      <c r="Q1323">
        <v>300</v>
      </c>
      <c r="R1323">
        <v>1875</v>
      </c>
      <c r="S1323">
        <v>575</v>
      </c>
      <c r="T1323">
        <v>0</v>
      </c>
      <c r="U1323">
        <v>0</v>
      </c>
      <c r="V1323">
        <v>0</v>
      </c>
      <c r="W1323">
        <v>0</v>
      </c>
      <c r="X1323">
        <v>250</v>
      </c>
      <c r="Y1323">
        <v>2266.81</v>
      </c>
      <c r="Z1323">
        <f t="shared" si="41"/>
        <v>9766.81</v>
      </c>
    </row>
    <row r="1324" spans="1:26" x14ac:dyDescent="0.3">
      <c r="A1324">
        <v>2</v>
      </c>
      <c r="B1324">
        <v>91143</v>
      </c>
      <c r="C1324" t="s">
        <v>63</v>
      </c>
      <c r="D1324" t="s">
        <v>26</v>
      </c>
      <c r="E1324">
        <v>23092</v>
      </c>
      <c r="F1324" s="2">
        <v>43507</v>
      </c>
      <c r="G1324" s="2">
        <v>33322</v>
      </c>
      <c r="H1324">
        <v>34</v>
      </c>
      <c r="I1324" t="s">
        <v>27</v>
      </c>
      <c r="J1324" s="2"/>
      <c r="K1324" t="s">
        <v>28</v>
      </c>
      <c r="L1324">
        <v>42</v>
      </c>
      <c r="M1324" t="s">
        <v>29</v>
      </c>
      <c r="N1324" t="s">
        <v>30</v>
      </c>
      <c r="O1324">
        <f t="shared" si="40"/>
        <v>2500</v>
      </c>
      <c r="P1324">
        <v>1800</v>
      </c>
      <c r="Q1324">
        <v>700</v>
      </c>
      <c r="R1324">
        <v>0</v>
      </c>
      <c r="S1324">
        <v>0</v>
      </c>
      <c r="T1324">
        <v>0</v>
      </c>
      <c r="U1324">
        <v>0</v>
      </c>
      <c r="V1324">
        <v>0</v>
      </c>
      <c r="W1324">
        <v>0</v>
      </c>
      <c r="X1324">
        <v>0</v>
      </c>
      <c r="Y1324">
        <v>1292.6199999999999</v>
      </c>
      <c r="Z1324">
        <f t="shared" si="41"/>
        <v>3792.62</v>
      </c>
    </row>
    <row r="1325" spans="1:26" x14ac:dyDescent="0.3">
      <c r="A1325">
        <v>2</v>
      </c>
      <c r="B1325">
        <v>91144</v>
      </c>
      <c r="C1325" t="s">
        <v>1126</v>
      </c>
      <c r="D1325" t="s">
        <v>32</v>
      </c>
      <c r="E1325">
        <v>21279</v>
      </c>
      <c r="F1325" s="2">
        <v>43507</v>
      </c>
      <c r="G1325" s="2">
        <v>32874</v>
      </c>
      <c r="H1325">
        <v>35</v>
      </c>
      <c r="I1325" t="s">
        <v>27</v>
      </c>
      <c r="J1325" s="2"/>
      <c r="K1325" t="s">
        <v>28</v>
      </c>
      <c r="L1325">
        <v>42</v>
      </c>
      <c r="M1325" t="s">
        <v>223</v>
      </c>
      <c r="N1325" t="s">
        <v>33</v>
      </c>
      <c r="O1325">
        <f t="shared" si="40"/>
        <v>2500</v>
      </c>
      <c r="P1325">
        <v>2000</v>
      </c>
      <c r="Q1325">
        <v>500</v>
      </c>
      <c r="R1325">
        <v>0</v>
      </c>
      <c r="S1325">
        <v>0</v>
      </c>
      <c r="T1325">
        <v>0</v>
      </c>
      <c r="U1325">
        <v>0</v>
      </c>
      <c r="V1325">
        <v>0</v>
      </c>
      <c r="W1325">
        <v>0</v>
      </c>
      <c r="X1325">
        <v>0</v>
      </c>
      <c r="Y1325">
        <v>1297.29</v>
      </c>
      <c r="Z1325">
        <f t="shared" si="41"/>
        <v>3797.29</v>
      </c>
    </row>
    <row r="1326" spans="1:26" x14ac:dyDescent="0.3">
      <c r="A1326">
        <v>2</v>
      </c>
      <c r="B1326">
        <v>91147</v>
      </c>
      <c r="C1326" t="s">
        <v>1127</v>
      </c>
      <c r="D1326" t="s">
        <v>32</v>
      </c>
      <c r="E1326">
        <v>21268</v>
      </c>
      <c r="F1326" s="2">
        <v>43533</v>
      </c>
      <c r="G1326" s="2">
        <v>28126</v>
      </c>
      <c r="H1326">
        <v>48</v>
      </c>
      <c r="I1326" t="s">
        <v>27</v>
      </c>
      <c r="J1326" s="2"/>
      <c r="K1326" t="s">
        <v>28</v>
      </c>
      <c r="L1326">
        <v>42</v>
      </c>
      <c r="M1326" t="s">
        <v>157</v>
      </c>
      <c r="N1326" t="s">
        <v>78</v>
      </c>
      <c r="O1326">
        <f t="shared" si="40"/>
        <v>2000</v>
      </c>
      <c r="P1326">
        <v>1800</v>
      </c>
      <c r="Q1326">
        <v>200</v>
      </c>
      <c r="R1326">
        <v>0</v>
      </c>
      <c r="S1326">
        <v>0</v>
      </c>
      <c r="T1326">
        <v>0</v>
      </c>
      <c r="U1326">
        <v>0</v>
      </c>
      <c r="V1326">
        <v>500</v>
      </c>
      <c r="W1326">
        <v>0</v>
      </c>
      <c r="X1326">
        <v>0</v>
      </c>
      <c r="Y1326">
        <v>1234.99</v>
      </c>
      <c r="Z1326">
        <f t="shared" si="41"/>
        <v>3234.99</v>
      </c>
    </row>
    <row r="1327" spans="1:26" x14ac:dyDescent="0.3">
      <c r="A1327">
        <v>2</v>
      </c>
      <c r="B1327">
        <v>91152</v>
      </c>
      <c r="C1327" t="s">
        <v>1128</v>
      </c>
      <c r="D1327" t="s">
        <v>32</v>
      </c>
      <c r="E1327">
        <v>21268</v>
      </c>
      <c r="F1327" s="2">
        <v>43533</v>
      </c>
      <c r="G1327" s="2">
        <v>26390</v>
      </c>
      <c r="H1327">
        <v>53</v>
      </c>
      <c r="I1327" t="s">
        <v>27</v>
      </c>
      <c r="J1327" s="2"/>
      <c r="K1327" t="s">
        <v>28</v>
      </c>
      <c r="L1327">
        <v>42</v>
      </c>
      <c r="M1327" t="s">
        <v>157</v>
      </c>
      <c r="N1327" t="s">
        <v>78</v>
      </c>
      <c r="O1327">
        <f t="shared" si="40"/>
        <v>2000</v>
      </c>
      <c r="P1327">
        <v>1800</v>
      </c>
      <c r="Q1327">
        <v>200</v>
      </c>
      <c r="R1327">
        <v>0</v>
      </c>
      <c r="S1327">
        <v>0</v>
      </c>
      <c r="T1327">
        <v>0</v>
      </c>
      <c r="U1327">
        <v>0</v>
      </c>
      <c r="V1327">
        <v>200</v>
      </c>
      <c r="W1327">
        <v>0</v>
      </c>
      <c r="X1327">
        <v>0</v>
      </c>
      <c r="Y1327">
        <v>1234.99</v>
      </c>
      <c r="Z1327">
        <f t="shared" si="41"/>
        <v>3234.99</v>
      </c>
    </row>
    <row r="1328" spans="1:26" x14ac:dyDescent="0.3">
      <c r="A1328">
        <v>2</v>
      </c>
      <c r="B1328">
        <v>91160</v>
      </c>
      <c r="C1328" t="s">
        <v>246</v>
      </c>
      <c r="D1328" t="s">
        <v>44</v>
      </c>
      <c r="E1328">
        <v>10051</v>
      </c>
      <c r="F1328" s="2">
        <v>43626</v>
      </c>
      <c r="G1328" s="2">
        <v>28736</v>
      </c>
      <c r="H1328">
        <v>47</v>
      </c>
      <c r="I1328" t="s">
        <v>27</v>
      </c>
      <c r="J1328" s="2"/>
      <c r="K1328" t="s">
        <v>28</v>
      </c>
      <c r="L1328">
        <v>21</v>
      </c>
      <c r="M1328" t="s">
        <v>118</v>
      </c>
      <c r="N1328" t="s">
        <v>113</v>
      </c>
      <c r="O1328">
        <f t="shared" si="40"/>
        <v>6500</v>
      </c>
      <c r="P1328">
        <v>3600</v>
      </c>
      <c r="Q1328">
        <v>180</v>
      </c>
      <c r="R1328">
        <v>900</v>
      </c>
      <c r="S1328">
        <v>432</v>
      </c>
      <c r="T1328">
        <v>0</v>
      </c>
      <c r="U1328">
        <v>0</v>
      </c>
      <c r="V1328">
        <v>500</v>
      </c>
      <c r="W1328">
        <v>0</v>
      </c>
      <c r="X1328">
        <v>1388</v>
      </c>
      <c r="Y1328">
        <v>1598.24</v>
      </c>
      <c r="Z1328">
        <f t="shared" si="41"/>
        <v>8098.24</v>
      </c>
    </row>
    <row r="1329" spans="1:26" x14ac:dyDescent="0.3">
      <c r="A1329">
        <v>2</v>
      </c>
      <c r="B1329">
        <v>91161</v>
      </c>
      <c r="C1329" t="s">
        <v>793</v>
      </c>
      <c r="D1329" t="s">
        <v>82</v>
      </c>
      <c r="E1329">
        <v>11075</v>
      </c>
      <c r="F1329" s="2">
        <v>43307</v>
      </c>
      <c r="G1329" s="2">
        <v>31473</v>
      </c>
      <c r="H1329">
        <v>39</v>
      </c>
      <c r="I1329" t="s">
        <v>27</v>
      </c>
      <c r="J1329" s="2"/>
      <c r="K1329" t="s">
        <v>28</v>
      </c>
      <c r="L1329">
        <v>30</v>
      </c>
      <c r="M1329" t="s">
        <v>204</v>
      </c>
      <c r="N1329" t="s">
        <v>121</v>
      </c>
      <c r="O1329">
        <f t="shared" si="40"/>
        <v>3650</v>
      </c>
      <c r="P1329">
        <v>2575</v>
      </c>
      <c r="Q1329">
        <v>400</v>
      </c>
      <c r="R1329">
        <v>675</v>
      </c>
      <c r="S1329">
        <v>0</v>
      </c>
      <c r="T1329">
        <v>0</v>
      </c>
      <c r="U1329">
        <v>0</v>
      </c>
      <c r="V1329">
        <v>150</v>
      </c>
      <c r="W1329">
        <v>0</v>
      </c>
      <c r="X1329">
        <v>0</v>
      </c>
      <c r="Y1329">
        <v>1597.75</v>
      </c>
      <c r="Z1329">
        <f t="shared" si="41"/>
        <v>5247.75</v>
      </c>
    </row>
    <row r="1330" spans="1:26" x14ac:dyDescent="0.3">
      <c r="A1330">
        <v>2</v>
      </c>
      <c r="B1330">
        <v>91168</v>
      </c>
      <c r="C1330" t="s">
        <v>1071</v>
      </c>
      <c r="D1330" t="s">
        <v>32</v>
      </c>
      <c r="E1330">
        <v>21277</v>
      </c>
      <c r="F1330" s="2">
        <v>43678</v>
      </c>
      <c r="G1330" s="2">
        <v>28689</v>
      </c>
      <c r="H1330">
        <v>47</v>
      </c>
      <c r="I1330" t="s">
        <v>27</v>
      </c>
      <c r="J1330" s="2"/>
      <c r="K1330" t="s">
        <v>28</v>
      </c>
      <c r="L1330">
        <v>21</v>
      </c>
      <c r="M1330" t="s">
        <v>118</v>
      </c>
      <c r="N1330" t="s">
        <v>126</v>
      </c>
      <c r="O1330">
        <f t="shared" si="40"/>
        <v>10000</v>
      </c>
      <c r="P1330">
        <v>5400</v>
      </c>
      <c r="Q1330">
        <v>540</v>
      </c>
      <c r="R1330">
        <v>2250</v>
      </c>
      <c r="S1330">
        <v>1040</v>
      </c>
      <c r="T1330">
        <v>0</v>
      </c>
      <c r="U1330">
        <v>0</v>
      </c>
      <c r="V1330">
        <v>500</v>
      </c>
      <c r="W1330">
        <v>0</v>
      </c>
      <c r="X1330">
        <v>770</v>
      </c>
      <c r="Y1330">
        <v>2493.88</v>
      </c>
      <c r="Z1330">
        <f t="shared" si="41"/>
        <v>12493.880000000001</v>
      </c>
    </row>
    <row r="1331" spans="1:26" x14ac:dyDescent="0.3">
      <c r="A1331">
        <v>2</v>
      </c>
      <c r="B1331">
        <v>91169</v>
      </c>
      <c r="C1331" t="s">
        <v>1129</v>
      </c>
      <c r="D1331" t="s">
        <v>44</v>
      </c>
      <c r="E1331">
        <v>10027</v>
      </c>
      <c r="F1331" s="2">
        <v>43702</v>
      </c>
      <c r="G1331" s="2">
        <v>34131</v>
      </c>
      <c r="H1331">
        <v>32</v>
      </c>
      <c r="I1331" t="s">
        <v>27</v>
      </c>
      <c r="J1331" s="2"/>
      <c r="K1331" t="s">
        <v>28</v>
      </c>
      <c r="L1331">
        <v>21</v>
      </c>
      <c r="M1331" t="s">
        <v>118</v>
      </c>
      <c r="N1331" t="s">
        <v>1058</v>
      </c>
      <c r="O1331">
        <f t="shared" si="40"/>
        <v>5500</v>
      </c>
      <c r="P1331">
        <v>3300</v>
      </c>
      <c r="Q1331">
        <v>489</v>
      </c>
      <c r="R1331">
        <v>825</v>
      </c>
      <c r="S1331">
        <v>397</v>
      </c>
      <c r="T1331">
        <v>0</v>
      </c>
      <c r="U1331">
        <v>0</v>
      </c>
      <c r="V1331">
        <v>0</v>
      </c>
      <c r="W1331">
        <v>0</v>
      </c>
      <c r="X1331">
        <v>489</v>
      </c>
      <c r="Y1331">
        <v>1400.09</v>
      </c>
      <c r="Z1331">
        <f t="shared" si="41"/>
        <v>6900.09</v>
      </c>
    </row>
    <row r="1332" spans="1:26" x14ac:dyDescent="0.3">
      <c r="A1332">
        <v>2</v>
      </c>
      <c r="B1332">
        <v>91172</v>
      </c>
      <c r="C1332" t="s">
        <v>1130</v>
      </c>
      <c r="D1332" t="s">
        <v>39</v>
      </c>
      <c r="E1332">
        <v>29391</v>
      </c>
      <c r="F1332" s="2">
        <v>43723</v>
      </c>
      <c r="G1332" s="2">
        <v>34596</v>
      </c>
      <c r="H1332">
        <v>31</v>
      </c>
      <c r="I1332" t="s">
        <v>27</v>
      </c>
      <c r="J1332" s="2"/>
      <c r="K1332" t="s">
        <v>28</v>
      </c>
      <c r="L1332">
        <v>21</v>
      </c>
      <c r="M1332" t="s">
        <v>118</v>
      </c>
      <c r="N1332" t="s">
        <v>138</v>
      </c>
      <c r="O1332">
        <f t="shared" si="40"/>
        <v>11000</v>
      </c>
      <c r="P1332">
        <v>5400</v>
      </c>
      <c r="Q1332">
        <v>1040</v>
      </c>
      <c r="R1332">
        <v>2250</v>
      </c>
      <c r="S1332">
        <v>1040</v>
      </c>
      <c r="T1332">
        <v>0</v>
      </c>
      <c r="U1332">
        <v>0</v>
      </c>
      <c r="V1332">
        <v>1000</v>
      </c>
      <c r="W1332">
        <v>0</v>
      </c>
      <c r="X1332">
        <v>1270</v>
      </c>
      <c r="Y1332">
        <v>2650.78</v>
      </c>
      <c r="Z1332">
        <f t="shared" si="41"/>
        <v>13650.78</v>
      </c>
    </row>
    <row r="1333" spans="1:26" x14ac:dyDescent="0.3">
      <c r="A1333">
        <v>2</v>
      </c>
      <c r="B1333">
        <v>91174</v>
      </c>
      <c r="C1333" t="s">
        <v>1131</v>
      </c>
      <c r="D1333" t="s">
        <v>44</v>
      </c>
      <c r="E1333">
        <v>11086</v>
      </c>
      <c r="F1333" s="2">
        <v>43744</v>
      </c>
      <c r="G1333" s="2">
        <v>34752</v>
      </c>
      <c r="H1333">
        <v>30</v>
      </c>
      <c r="I1333" t="s">
        <v>132</v>
      </c>
      <c r="J1333" s="2"/>
      <c r="K1333" t="s">
        <v>28</v>
      </c>
      <c r="L1333">
        <v>21</v>
      </c>
      <c r="M1333" t="s">
        <v>118</v>
      </c>
      <c r="N1333" t="s">
        <v>203</v>
      </c>
      <c r="O1333">
        <f t="shared" si="40"/>
        <v>8500</v>
      </c>
      <c r="P1333">
        <v>4200</v>
      </c>
      <c r="Q1333">
        <v>500</v>
      </c>
      <c r="R1333">
        <v>3150</v>
      </c>
      <c r="S1333">
        <v>650</v>
      </c>
      <c r="T1333">
        <v>0</v>
      </c>
      <c r="U1333">
        <v>0</v>
      </c>
      <c r="V1333">
        <v>750</v>
      </c>
      <c r="W1333">
        <v>0</v>
      </c>
      <c r="X1333">
        <v>0</v>
      </c>
      <c r="Y1333">
        <v>2162.29</v>
      </c>
      <c r="Z1333">
        <f t="shared" si="41"/>
        <v>10662.29</v>
      </c>
    </row>
    <row r="1334" spans="1:26" x14ac:dyDescent="0.3">
      <c r="A1334">
        <v>2</v>
      </c>
      <c r="B1334">
        <v>91175</v>
      </c>
      <c r="C1334" t="s">
        <v>144</v>
      </c>
      <c r="D1334" t="s">
        <v>32</v>
      </c>
      <c r="E1334">
        <v>21277</v>
      </c>
      <c r="F1334" s="2">
        <v>43760</v>
      </c>
      <c r="G1334" s="2">
        <v>34971</v>
      </c>
      <c r="H1334">
        <v>30</v>
      </c>
      <c r="I1334" t="s">
        <v>27</v>
      </c>
      <c r="J1334" s="2"/>
      <c r="K1334" t="s">
        <v>28</v>
      </c>
      <c r="L1334">
        <v>21</v>
      </c>
      <c r="M1334" t="s">
        <v>118</v>
      </c>
      <c r="N1334" t="s">
        <v>203</v>
      </c>
      <c r="O1334">
        <f t="shared" si="40"/>
        <v>7500</v>
      </c>
      <c r="P1334">
        <v>4200</v>
      </c>
      <c r="Q1334">
        <v>0</v>
      </c>
      <c r="R1334">
        <v>2800</v>
      </c>
      <c r="S1334">
        <v>500</v>
      </c>
      <c r="T1334">
        <v>0</v>
      </c>
      <c r="U1334">
        <v>0</v>
      </c>
      <c r="V1334">
        <v>500</v>
      </c>
      <c r="W1334">
        <v>0</v>
      </c>
      <c r="X1334">
        <v>0</v>
      </c>
      <c r="Y1334">
        <v>1821.14</v>
      </c>
      <c r="Z1334">
        <f t="shared" si="41"/>
        <v>9321.14</v>
      </c>
    </row>
    <row r="1335" spans="1:26" x14ac:dyDescent="0.3">
      <c r="A1335">
        <v>2</v>
      </c>
      <c r="B1335">
        <v>91177</v>
      </c>
      <c r="C1335" t="s">
        <v>971</v>
      </c>
      <c r="D1335" t="s">
        <v>39</v>
      </c>
      <c r="E1335">
        <v>29397</v>
      </c>
      <c r="F1335" s="2">
        <v>43801</v>
      </c>
      <c r="G1335" s="2">
        <v>33698</v>
      </c>
      <c r="H1335">
        <v>33</v>
      </c>
      <c r="I1335" t="s">
        <v>27</v>
      </c>
      <c r="J1335" s="2"/>
      <c r="K1335" t="s">
        <v>28</v>
      </c>
      <c r="L1335">
        <v>42</v>
      </c>
      <c r="M1335" t="s">
        <v>29</v>
      </c>
      <c r="N1335" t="s">
        <v>79</v>
      </c>
      <c r="O1335">
        <f t="shared" si="40"/>
        <v>1400</v>
      </c>
      <c r="P1335">
        <v>1100</v>
      </c>
      <c r="Q1335">
        <v>300</v>
      </c>
      <c r="R1335">
        <v>0</v>
      </c>
      <c r="S1335">
        <v>0</v>
      </c>
      <c r="T1335">
        <v>0</v>
      </c>
      <c r="U1335">
        <v>0</v>
      </c>
      <c r="V1335">
        <v>0</v>
      </c>
      <c r="W1335">
        <v>0</v>
      </c>
      <c r="X1335">
        <v>0</v>
      </c>
      <c r="Y1335">
        <v>1149.53</v>
      </c>
      <c r="Z1335">
        <f t="shared" si="41"/>
        <v>2549.5299999999997</v>
      </c>
    </row>
    <row r="1336" spans="1:26" x14ac:dyDescent="0.3">
      <c r="A1336">
        <v>2</v>
      </c>
      <c r="B1336">
        <v>91178</v>
      </c>
      <c r="C1336" t="s">
        <v>592</v>
      </c>
      <c r="D1336" t="s">
        <v>39</v>
      </c>
      <c r="E1336">
        <v>29391</v>
      </c>
      <c r="F1336" s="2">
        <v>43831</v>
      </c>
      <c r="G1336" s="2">
        <v>25459</v>
      </c>
      <c r="H1336">
        <v>56</v>
      </c>
      <c r="I1336" t="s">
        <v>27</v>
      </c>
      <c r="J1336" s="2"/>
      <c r="K1336" t="s">
        <v>28</v>
      </c>
      <c r="L1336">
        <v>21</v>
      </c>
      <c r="M1336" t="s">
        <v>118</v>
      </c>
      <c r="N1336" t="s">
        <v>458</v>
      </c>
      <c r="O1336">
        <f t="shared" si="40"/>
        <v>4000</v>
      </c>
      <c r="P1336">
        <v>3000</v>
      </c>
      <c r="Q1336">
        <v>0</v>
      </c>
      <c r="R1336">
        <v>1000</v>
      </c>
      <c r="S1336">
        <v>0</v>
      </c>
      <c r="T1336">
        <v>0</v>
      </c>
      <c r="U1336">
        <v>0</v>
      </c>
      <c r="V1336">
        <v>0</v>
      </c>
      <c r="W1336">
        <v>0</v>
      </c>
      <c r="X1336">
        <v>0</v>
      </c>
      <c r="Y1336">
        <v>1085</v>
      </c>
      <c r="Z1336">
        <f t="shared" si="41"/>
        <v>5085</v>
      </c>
    </row>
    <row r="1337" spans="1:26" x14ac:dyDescent="0.3">
      <c r="A1337">
        <v>2</v>
      </c>
      <c r="B1337">
        <v>91183</v>
      </c>
      <c r="C1337" t="s">
        <v>1132</v>
      </c>
      <c r="D1337" t="s">
        <v>117</v>
      </c>
      <c r="E1337">
        <v>10052</v>
      </c>
      <c r="F1337" s="2">
        <v>44067</v>
      </c>
      <c r="G1337" s="2">
        <v>33262</v>
      </c>
      <c r="H1337">
        <v>34</v>
      </c>
      <c r="I1337" t="s">
        <v>132</v>
      </c>
      <c r="J1337" s="2"/>
      <c r="K1337" t="s">
        <v>28</v>
      </c>
      <c r="L1337">
        <v>21</v>
      </c>
      <c r="M1337" t="s">
        <v>118</v>
      </c>
      <c r="N1337" t="s">
        <v>113</v>
      </c>
      <c r="O1337">
        <f t="shared" si="40"/>
        <v>4000</v>
      </c>
      <c r="P1337">
        <v>3000</v>
      </c>
      <c r="Q1337">
        <v>0</v>
      </c>
      <c r="R1337">
        <v>1000</v>
      </c>
      <c r="S1337">
        <v>0</v>
      </c>
      <c r="T1337">
        <v>0</v>
      </c>
      <c r="U1337">
        <v>0</v>
      </c>
      <c r="V1337">
        <v>1000</v>
      </c>
      <c r="W1337">
        <v>0</v>
      </c>
      <c r="X1337">
        <v>0</v>
      </c>
      <c r="Y1337">
        <v>1040.92</v>
      </c>
      <c r="Z1337">
        <f t="shared" si="41"/>
        <v>5040.92</v>
      </c>
    </row>
    <row r="1338" spans="1:26" x14ac:dyDescent="0.3">
      <c r="A1338">
        <v>2</v>
      </c>
      <c r="B1338">
        <v>91184</v>
      </c>
      <c r="C1338" t="s">
        <v>338</v>
      </c>
      <c r="D1338" t="s">
        <v>117</v>
      </c>
      <c r="E1338">
        <v>10052</v>
      </c>
      <c r="F1338" s="2">
        <v>44058</v>
      </c>
      <c r="G1338" s="2">
        <v>29878</v>
      </c>
      <c r="H1338">
        <v>44</v>
      </c>
      <c r="I1338" t="s">
        <v>27</v>
      </c>
      <c r="J1338" s="2"/>
      <c r="K1338" t="s">
        <v>28</v>
      </c>
      <c r="L1338">
        <v>21</v>
      </c>
      <c r="M1338" t="s">
        <v>118</v>
      </c>
      <c r="N1338" t="s">
        <v>113</v>
      </c>
      <c r="O1338">
        <f t="shared" si="40"/>
        <v>4000</v>
      </c>
      <c r="P1338">
        <v>3000</v>
      </c>
      <c r="Q1338">
        <v>0</v>
      </c>
      <c r="R1338">
        <v>1000</v>
      </c>
      <c r="S1338">
        <v>0</v>
      </c>
      <c r="T1338">
        <v>0</v>
      </c>
      <c r="U1338">
        <v>0</v>
      </c>
      <c r="V1338">
        <v>1000</v>
      </c>
      <c r="W1338">
        <v>0</v>
      </c>
      <c r="X1338">
        <v>0</v>
      </c>
      <c r="Y1338">
        <v>1040.92</v>
      </c>
      <c r="Z1338">
        <f t="shared" si="41"/>
        <v>5040.92</v>
      </c>
    </row>
    <row r="1339" spans="1:26" x14ac:dyDescent="0.3">
      <c r="A1339">
        <v>2</v>
      </c>
      <c r="B1339">
        <v>91186</v>
      </c>
      <c r="C1339" t="s">
        <v>1133</v>
      </c>
      <c r="D1339" t="s">
        <v>117</v>
      </c>
      <c r="E1339">
        <v>10052</v>
      </c>
      <c r="F1339" s="2">
        <v>44066</v>
      </c>
      <c r="G1339" s="2">
        <v>37195</v>
      </c>
      <c r="H1339">
        <v>24</v>
      </c>
      <c r="I1339" t="s">
        <v>27</v>
      </c>
      <c r="J1339" s="2"/>
      <c r="K1339" t="s">
        <v>28</v>
      </c>
      <c r="L1339">
        <v>21</v>
      </c>
      <c r="M1339" t="s">
        <v>118</v>
      </c>
      <c r="N1339" t="s">
        <v>113</v>
      </c>
      <c r="O1339">
        <f t="shared" si="40"/>
        <v>4000</v>
      </c>
      <c r="P1339">
        <v>3000</v>
      </c>
      <c r="Q1339">
        <v>0</v>
      </c>
      <c r="R1339">
        <v>1000</v>
      </c>
      <c r="S1339">
        <v>0</v>
      </c>
      <c r="T1339">
        <v>0</v>
      </c>
      <c r="U1339">
        <v>0</v>
      </c>
      <c r="V1339">
        <v>1000</v>
      </c>
      <c r="W1339">
        <v>0</v>
      </c>
      <c r="X1339">
        <v>0</v>
      </c>
      <c r="Y1339">
        <v>1040.92</v>
      </c>
      <c r="Z1339">
        <f t="shared" si="41"/>
        <v>5040.92</v>
      </c>
    </row>
    <row r="1340" spans="1:26" x14ac:dyDescent="0.3">
      <c r="A1340">
        <v>2</v>
      </c>
      <c r="B1340">
        <v>91187</v>
      </c>
      <c r="C1340" t="s">
        <v>338</v>
      </c>
      <c r="D1340" t="s">
        <v>117</v>
      </c>
      <c r="E1340">
        <v>10052</v>
      </c>
      <c r="F1340" s="2">
        <v>44063</v>
      </c>
      <c r="G1340" s="2">
        <v>34433</v>
      </c>
      <c r="H1340">
        <v>31</v>
      </c>
      <c r="I1340" t="s">
        <v>132</v>
      </c>
      <c r="J1340" s="2"/>
      <c r="K1340" t="s">
        <v>28</v>
      </c>
      <c r="L1340">
        <v>21</v>
      </c>
      <c r="M1340" t="s">
        <v>118</v>
      </c>
      <c r="N1340" t="s">
        <v>113</v>
      </c>
      <c r="O1340">
        <f t="shared" si="40"/>
        <v>4000</v>
      </c>
      <c r="P1340">
        <v>3000</v>
      </c>
      <c r="Q1340">
        <v>0</v>
      </c>
      <c r="R1340">
        <v>1000</v>
      </c>
      <c r="S1340">
        <v>0</v>
      </c>
      <c r="T1340">
        <v>0</v>
      </c>
      <c r="U1340">
        <v>0</v>
      </c>
      <c r="V1340">
        <v>1000</v>
      </c>
      <c r="W1340">
        <v>0</v>
      </c>
      <c r="X1340">
        <v>0</v>
      </c>
      <c r="Y1340">
        <v>1040.92</v>
      </c>
      <c r="Z1340">
        <f t="shared" si="41"/>
        <v>5040.92</v>
      </c>
    </row>
    <row r="1341" spans="1:26" x14ac:dyDescent="0.3">
      <c r="A1341">
        <v>2</v>
      </c>
      <c r="B1341">
        <v>91188</v>
      </c>
      <c r="C1341" t="s">
        <v>1134</v>
      </c>
      <c r="D1341" t="s">
        <v>117</v>
      </c>
      <c r="E1341">
        <v>10052</v>
      </c>
      <c r="F1341" s="2">
        <v>44082</v>
      </c>
      <c r="G1341" s="2">
        <v>31502</v>
      </c>
      <c r="H1341">
        <v>39</v>
      </c>
      <c r="I1341" t="s">
        <v>132</v>
      </c>
      <c r="J1341" s="2"/>
      <c r="K1341" t="s">
        <v>28</v>
      </c>
      <c r="L1341">
        <v>21</v>
      </c>
      <c r="M1341" t="s">
        <v>118</v>
      </c>
      <c r="N1341" t="s">
        <v>113</v>
      </c>
      <c r="O1341">
        <f t="shared" si="40"/>
        <v>4000</v>
      </c>
      <c r="P1341">
        <v>3000</v>
      </c>
      <c r="Q1341">
        <v>0</v>
      </c>
      <c r="R1341">
        <v>1000</v>
      </c>
      <c r="S1341">
        <v>0</v>
      </c>
      <c r="T1341">
        <v>0</v>
      </c>
      <c r="U1341">
        <v>0</v>
      </c>
      <c r="V1341">
        <v>1000</v>
      </c>
      <c r="W1341">
        <v>0</v>
      </c>
      <c r="X1341">
        <v>0</v>
      </c>
      <c r="Y1341">
        <v>1040.92</v>
      </c>
      <c r="Z1341">
        <f t="shared" si="41"/>
        <v>5040.92</v>
      </c>
    </row>
    <row r="1342" spans="1:26" x14ac:dyDescent="0.3">
      <c r="A1342">
        <v>2</v>
      </c>
      <c r="B1342">
        <v>91189</v>
      </c>
      <c r="C1342" t="s">
        <v>52</v>
      </c>
      <c r="D1342" t="s">
        <v>117</v>
      </c>
      <c r="E1342">
        <v>10052</v>
      </c>
      <c r="F1342" s="2">
        <v>44081</v>
      </c>
      <c r="G1342" s="2">
        <v>37423</v>
      </c>
      <c r="H1342">
        <v>23</v>
      </c>
      <c r="I1342" t="s">
        <v>27</v>
      </c>
      <c r="J1342" s="2"/>
      <c r="K1342" t="s">
        <v>28</v>
      </c>
      <c r="L1342">
        <v>21</v>
      </c>
      <c r="M1342" t="s">
        <v>118</v>
      </c>
      <c r="N1342" t="s">
        <v>113</v>
      </c>
      <c r="O1342">
        <f t="shared" si="40"/>
        <v>4000</v>
      </c>
      <c r="P1342">
        <v>3000</v>
      </c>
      <c r="Q1342">
        <v>0</v>
      </c>
      <c r="R1342">
        <v>1000</v>
      </c>
      <c r="S1342">
        <v>0</v>
      </c>
      <c r="T1342">
        <v>0</v>
      </c>
      <c r="U1342">
        <v>0</v>
      </c>
      <c r="V1342">
        <v>1000</v>
      </c>
      <c r="W1342">
        <v>0</v>
      </c>
      <c r="X1342">
        <v>0</v>
      </c>
      <c r="Y1342">
        <v>1040.92</v>
      </c>
      <c r="Z1342">
        <f t="shared" si="41"/>
        <v>5040.92</v>
      </c>
    </row>
    <row r="1343" spans="1:26" x14ac:dyDescent="0.3">
      <c r="A1343">
        <v>2</v>
      </c>
      <c r="B1343">
        <v>91192</v>
      </c>
      <c r="C1343" t="s">
        <v>1135</v>
      </c>
      <c r="D1343" t="s">
        <v>32</v>
      </c>
      <c r="E1343">
        <v>21268</v>
      </c>
      <c r="F1343" s="2">
        <v>44063</v>
      </c>
      <c r="G1343" s="2">
        <v>25997</v>
      </c>
      <c r="H1343">
        <v>54</v>
      </c>
      <c r="I1343" t="s">
        <v>27</v>
      </c>
      <c r="J1343" s="2"/>
      <c r="K1343" t="s">
        <v>28</v>
      </c>
      <c r="L1343">
        <v>42</v>
      </c>
      <c r="M1343" t="s">
        <v>59</v>
      </c>
      <c r="N1343" t="s">
        <v>335</v>
      </c>
      <c r="O1343">
        <f t="shared" ref="O1343:O1406" si="42">P1343+Q1343+R1343+S1343+T1343+U1343+W1343+X1343</f>
        <v>5000</v>
      </c>
      <c r="P1343">
        <v>4000</v>
      </c>
      <c r="Q1343">
        <v>0</v>
      </c>
      <c r="R1343">
        <v>0</v>
      </c>
      <c r="S1343">
        <v>0</v>
      </c>
      <c r="T1343">
        <v>0</v>
      </c>
      <c r="U1343">
        <v>0</v>
      </c>
      <c r="V1343">
        <v>0</v>
      </c>
      <c r="W1343">
        <v>0</v>
      </c>
      <c r="X1343">
        <v>1000</v>
      </c>
      <c r="Y1343">
        <v>1719.61</v>
      </c>
      <c r="Z1343">
        <f t="shared" ref="Z1343:Z1406" si="43">Y1343+O1343</f>
        <v>6719.61</v>
      </c>
    </row>
    <row r="1344" spans="1:26" x14ac:dyDescent="0.3">
      <c r="A1344">
        <v>2</v>
      </c>
      <c r="B1344">
        <v>91193</v>
      </c>
      <c r="C1344" t="s">
        <v>274</v>
      </c>
      <c r="D1344" t="s">
        <v>44</v>
      </c>
      <c r="E1344">
        <v>10043</v>
      </c>
      <c r="F1344" s="2">
        <v>44124</v>
      </c>
      <c r="G1344" s="2">
        <v>34496</v>
      </c>
      <c r="H1344">
        <v>31</v>
      </c>
      <c r="I1344" t="s">
        <v>27</v>
      </c>
      <c r="J1344" s="2"/>
      <c r="K1344" t="s">
        <v>28</v>
      </c>
      <c r="L1344">
        <v>30</v>
      </c>
      <c r="M1344" t="s">
        <v>59</v>
      </c>
      <c r="N1344" t="s">
        <v>306</v>
      </c>
      <c r="O1344">
        <f t="shared" si="42"/>
        <v>4500</v>
      </c>
      <c r="P1344">
        <v>2700</v>
      </c>
      <c r="Q1344">
        <v>350</v>
      </c>
      <c r="R1344">
        <v>675</v>
      </c>
      <c r="S1344">
        <v>325</v>
      </c>
      <c r="T1344">
        <v>0</v>
      </c>
      <c r="U1344">
        <v>0</v>
      </c>
      <c r="V1344">
        <v>250</v>
      </c>
      <c r="W1344">
        <v>0</v>
      </c>
      <c r="X1344">
        <v>450</v>
      </c>
      <c r="Y1344">
        <v>1911.29</v>
      </c>
      <c r="Z1344">
        <f t="shared" si="43"/>
        <v>6411.29</v>
      </c>
    </row>
    <row r="1345" spans="1:26" x14ac:dyDescent="0.3">
      <c r="A1345">
        <v>2</v>
      </c>
      <c r="B1345">
        <v>91194</v>
      </c>
      <c r="C1345" t="s">
        <v>1136</v>
      </c>
      <c r="D1345" t="s">
        <v>39</v>
      </c>
      <c r="E1345">
        <v>29397</v>
      </c>
      <c r="F1345" s="2">
        <v>44136</v>
      </c>
      <c r="G1345" s="2">
        <v>27052</v>
      </c>
      <c r="H1345">
        <v>51</v>
      </c>
      <c r="I1345" t="s">
        <v>27</v>
      </c>
      <c r="J1345" s="2"/>
      <c r="K1345" t="s">
        <v>28</v>
      </c>
      <c r="L1345">
        <v>30</v>
      </c>
      <c r="M1345" t="s">
        <v>204</v>
      </c>
      <c r="N1345" t="s">
        <v>153</v>
      </c>
      <c r="O1345">
        <f t="shared" si="42"/>
        <v>4500</v>
      </c>
      <c r="P1345">
        <v>3380</v>
      </c>
      <c r="Q1345">
        <v>820</v>
      </c>
      <c r="R1345">
        <v>0</v>
      </c>
      <c r="S1345">
        <v>0</v>
      </c>
      <c r="T1345">
        <v>0</v>
      </c>
      <c r="U1345">
        <v>0</v>
      </c>
      <c r="V1345">
        <v>0</v>
      </c>
      <c r="W1345">
        <v>0</v>
      </c>
      <c r="X1345">
        <v>300</v>
      </c>
      <c r="Y1345">
        <v>1889.08</v>
      </c>
      <c r="Z1345">
        <f t="shared" si="43"/>
        <v>6389.08</v>
      </c>
    </row>
    <row r="1346" spans="1:26" x14ac:dyDescent="0.3">
      <c r="A1346">
        <v>2</v>
      </c>
      <c r="B1346">
        <v>91196</v>
      </c>
      <c r="C1346" t="s">
        <v>1137</v>
      </c>
      <c r="D1346" t="s">
        <v>39</v>
      </c>
      <c r="E1346">
        <v>29398</v>
      </c>
      <c r="F1346" s="2">
        <v>44136</v>
      </c>
      <c r="G1346" s="2">
        <v>21731</v>
      </c>
      <c r="H1346">
        <v>66</v>
      </c>
      <c r="I1346" t="s">
        <v>27</v>
      </c>
      <c r="J1346" s="2"/>
      <c r="K1346" t="s">
        <v>28</v>
      </c>
      <c r="L1346">
        <v>30</v>
      </c>
      <c r="M1346" t="s">
        <v>73</v>
      </c>
      <c r="N1346" t="s">
        <v>637</v>
      </c>
      <c r="O1346">
        <f t="shared" si="42"/>
        <v>4100</v>
      </c>
      <c r="P1346">
        <v>2200</v>
      </c>
      <c r="Q1346">
        <v>300</v>
      </c>
      <c r="R1346">
        <v>0</v>
      </c>
      <c r="S1346">
        <v>0</v>
      </c>
      <c r="T1346">
        <v>0</v>
      </c>
      <c r="U1346">
        <v>0</v>
      </c>
      <c r="V1346">
        <v>0</v>
      </c>
      <c r="W1346">
        <v>0</v>
      </c>
      <c r="X1346">
        <v>1600</v>
      </c>
      <c r="Y1346">
        <v>1573.9</v>
      </c>
      <c r="Z1346">
        <f t="shared" si="43"/>
        <v>5673.9</v>
      </c>
    </row>
    <row r="1347" spans="1:26" x14ac:dyDescent="0.3">
      <c r="A1347">
        <v>2</v>
      </c>
      <c r="B1347">
        <v>91197</v>
      </c>
      <c r="C1347" t="s">
        <v>1138</v>
      </c>
      <c r="D1347" t="s">
        <v>32</v>
      </c>
      <c r="E1347">
        <v>21268</v>
      </c>
      <c r="F1347" s="2">
        <v>44060</v>
      </c>
      <c r="G1347" s="2">
        <v>31755</v>
      </c>
      <c r="H1347">
        <v>39</v>
      </c>
      <c r="I1347" t="s">
        <v>27</v>
      </c>
      <c r="J1347" s="2"/>
      <c r="K1347" t="s">
        <v>28</v>
      </c>
      <c r="L1347">
        <v>30</v>
      </c>
      <c r="M1347" t="s">
        <v>59</v>
      </c>
      <c r="N1347" t="s">
        <v>335</v>
      </c>
      <c r="O1347">
        <f t="shared" si="42"/>
        <v>3200</v>
      </c>
      <c r="P1347">
        <v>3000</v>
      </c>
      <c r="Q1347">
        <v>200</v>
      </c>
      <c r="R1347">
        <v>0</v>
      </c>
      <c r="S1347">
        <v>0</v>
      </c>
      <c r="T1347">
        <v>0</v>
      </c>
      <c r="U1347">
        <v>0</v>
      </c>
      <c r="V1347">
        <v>0</v>
      </c>
      <c r="W1347">
        <v>0</v>
      </c>
      <c r="X1347">
        <v>0</v>
      </c>
      <c r="Y1347">
        <v>1709.82</v>
      </c>
      <c r="Z1347">
        <f t="shared" si="43"/>
        <v>4909.82</v>
      </c>
    </row>
    <row r="1348" spans="1:26" x14ac:dyDescent="0.3">
      <c r="A1348">
        <v>2</v>
      </c>
      <c r="B1348">
        <v>91198</v>
      </c>
      <c r="C1348" t="s">
        <v>1139</v>
      </c>
      <c r="D1348" t="s">
        <v>44</v>
      </c>
      <c r="E1348">
        <v>11086</v>
      </c>
      <c r="F1348" s="2">
        <v>44119</v>
      </c>
      <c r="G1348" s="2">
        <v>35431</v>
      </c>
      <c r="H1348">
        <v>28</v>
      </c>
      <c r="I1348" t="s">
        <v>27</v>
      </c>
      <c r="J1348" s="2"/>
      <c r="K1348" t="s">
        <v>28</v>
      </c>
      <c r="L1348">
        <v>30</v>
      </c>
      <c r="M1348" t="s">
        <v>93</v>
      </c>
      <c r="N1348" t="s">
        <v>126</v>
      </c>
      <c r="O1348">
        <f t="shared" si="42"/>
        <v>7500</v>
      </c>
      <c r="P1348">
        <v>4200</v>
      </c>
      <c r="Q1348">
        <v>450</v>
      </c>
      <c r="R1348">
        <v>750</v>
      </c>
      <c r="S1348">
        <v>750</v>
      </c>
      <c r="T1348">
        <v>0</v>
      </c>
      <c r="U1348">
        <v>0</v>
      </c>
      <c r="V1348">
        <v>1500</v>
      </c>
      <c r="W1348">
        <v>0</v>
      </c>
      <c r="X1348">
        <v>1350</v>
      </c>
      <c r="Y1348">
        <v>2380.9</v>
      </c>
      <c r="Z1348">
        <f t="shared" si="43"/>
        <v>9880.9</v>
      </c>
    </row>
    <row r="1349" spans="1:26" x14ac:dyDescent="0.3">
      <c r="A1349">
        <v>2</v>
      </c>
      <c r="B1349">
        <v>91199</v>
      </c>
      <c r="C1349" t="s">
        <v>1140</v>
      </c>
      <c r="D1349" t="s">
        <v>39</v>
      </c>
      <c r="E1349">
        <v>29397</v>
      </c>
      <c r="F1349" s="2">
        <v>44165</v>
      </c>
      <c r="G1349" s="2">
        <v>30169</v>
      </c>
      <c r="H1349">
        <v>43</v>
      </c>
      <c r="I1349" t="s">
        <v>27</v>
      </c>
      <c r="J1349" s="2"/>
      <c r="K1349" t="s">
        <v>28</v>
      </c>
      <c r="L1349">
        <v>30</v>
      </c>
      <c r="M1349" t="s">
        <v>204</v>
      </c>
      <c r="N1349" t="s">
        <v>163</v>
      </c>
      <c r="O1349">
        <f t="shared" si="42"/>
        <v>30000</v>
      </c>
      <c r="P1349">
        <v>20000</v>
      </c>
      <c r="Q1349">
        <v>2500</v>
      </c>
      <c r="R1349">
        <v>5000</v>
      </c>
      <c r="S1349">
        <v>0</v>
      </c>
      <c r="T1349">
        <v>0</v>
      </c>
      <c r="U1349">
        <v>0</v>
      </c>
      <c r="V1349">
        <v>0</v>
      </c>
      <c r="W1349">
        <v>0</v>
      </c>
      <c r="X1349">
        <v>2500</v>
      </c>
      <c r="Y1349">
        <v>6311.09</v>
      </c>
      <c r="Z1349">
        <f t="shared" si="43"/>
        <v>36311.089999999997</v>
      </c>
    </row>
    <row r="1350" spans="1:26" x14ac:dyDescent="0.3">
      <c r="A1350">
        <v>1</v>
      </c>
      <c r="B1350">
        <v>86408</v>
      </c>
      <c r="C1350" t="s">
        <v>778</v>
      </c>
      <c r="D1350" t="s">
        <v>44</v>
      </c>
      <c r="E1350">
        <v>11091</v>
      </c>
      <c r="F1350" s="2">
        <v>40321</v>
      </c>
      <c r="G1350" s="2">
        <v>30621</v>
      </c>
      <c r="H1350">
        <v>42</v>
      </c>
      <c r="I1350" t="s">
        <v>27</v>
      </c>
      <c r="J1350" s="2"/>
      <c r="K1350" t="s">
        <v>28</v>
      </c>
      <c r="L1350">
        <v>30</v>
      </c>
      <c r="M1350" t="s">
        <v>112</v>
      </c>
      <c r="N1350" t="s">
        <v>462</v>
      </c>
      <c r="O1350">
        <f t="shared" si="42"/>
        <v>7500</v>
      </c>
      <c r="P1350">
        <v>4000</v>
      </c>
      <c r="Q1350">
        <v>1000</v>
      </c>
      <c r="R1350">
        <v>0</v>
      </c>
      <c r="S1350">
        <v>0</v>
      </c>
      <c r="T1350">
        <v>0</v>
      </c>
      <c r="U1350">
        <v>0</v>
      </c>
      <c r="V1350">
        <v>500</v>
      </c>
      <c r="W1350">
        <v>0</v>
      </c>
      <c r="X1350">
        <v>2500</v>
      </c>
      <c r="Y1350">
        <v>2728.39</v>
      </c>
      <c r="Z1350">
        <f t="shared" si="43"/>
        <v>10228.39</v>
      </c>
    </row>
    <row r="1351" spans="1:26" x14ac:dyDescent="0.3">
      <c r="A1351">
        <v>2</v>
      </c>
      <c r="B1351">
        <v>91202</v>
      </c>
      <c r="C1351" t="s">
        <v>144</v>
      </c>
      <c r="D1351" t="s">
        <v>44</v>
      </c>
      <c r="E1351">
        <v>11081</v>
      </c>
      <c r="F1351" s="2">
        <v>44192</v>
      </c>
      <c r="G1351" s="2">
        <v>35172</v>
      </c>
      <c r="H1351">
        <v>29</v>
      </c>
      <c r="I1351" t="s">
        <v>27</v>
      </c>
      <c r="J1351" s="2"/>
      <c r="K1351" t="s">
        <v>28</v>
      </c>
      <c r="L1351">
        <v>21</v>
      </c>
      <c r="M1351" t="s">
        <v>118</v>
      </c>
      <c r="N1351" t="s">
        <v>126</v>
      </c>
      <c r="O1351">
        <f t="shared" si="42"/>
        <v>8000</v>
      </c>
      <c r="P1351">
        <v>4200</v>
      </c>
      <c r="Q1351">
        <v>0</v>
      </c>
      <c r="R1351">
        <v>2800</v>
      </c>
      <c r="S1351">
        <v>0</v>
      </c>
      <c r="T1351">
        <v>0</v>
      </c>
      <c r="U1351">
        <v>0</v>
      </c>
      <c r="V1351">
        <v>1000</v>
      </c>
      <c r="W1351">
        <v>0</v>
      </c>
      <c r="X1351">
        <v>1000</v>
      </c>
      <c r="Y1351">
        <v>2108.5100000000002</v>
      </c>
      <c r="Z1351">
        <f t="shared" si="43"/>
        <v>10108.51</v>
      </c>
    </row>
    <row r="1352" spans="1:26" x14ac:dyDescent="0.3">
      <c r="A1352">
        <v>2</v>
      </c>
      <c r="B1352">
        <v>91203</v>
      </c>
      <c r="C1352" t="s">
        <v>133</v>
      </c>
      <c r="D1352" t="s">
        <v>32</v>
      </c>
      <c r="E1352">
        <v>21268</v>
      </c>
      <c r="F1352" s="2">
        <v>44192</v>
      </c>
      <c r="G1352" s="2">
        <v>34879</v>
      </c>
      <c r="H1352">
        <v>30</v>
      </c>
      <c r="I1352" t="s">
        <v>27</v>
      </c>
      <c r="J1352" s="2"/>
      <c r="K1352" t="s">
        <v>28</v>
      </c>
      <c r="L1352">
        <v>21</v>
      </c>
      <c r="M1352" t="s">
        <v>118</v>
      </c>
      <c r="N1352" t="s">
        <v>126</v>
      </c>
      <c r="O1352">
        <f t="shared" si="42"/>
        <v>8000</v>
      </c>
      <c r="P1352">
        <v>4200</v>
      </c>
      <c r="Q1352">
        <v>0</v>
      </c>
      <c r="R1352">
        <v>2800</v>
      </c>
      <c r="S1352">
        <v>0</v>
      </c>
      <c r="T1352">
        <v>0</v>
      </c>
      <c r="U1352">
        <v>0</v>
      </c>
      <c r="V1352">
        <v>1000</v>
      </c>
      <c r="W1352">
        <v>0</v>
      </c>
      <c r="X1352">
        <v>1000</v>
      </c>
      <c r="Y1352">
        <v>2108.5100000000002</v>
      </c>
      <c r="Z1352">
        <f t="shared" si="43"/>
        <v>10108.51</v>
      </c>
    </row>
    <row r="1353" spans="1:26" x14ac:dyDescent="0.3">
      <c r="A1353">
        <v>2</v>
      </c>
      <c r="B1353">
        <v>91204</v>
      </c>
      <c r="C1353" t="s">
        <v>1142</v>
      </c>
      <c r="D1353" t="s">
        <v>32</v>
      </c>
      <c r="E1353">
        <v>21277</v>
      </c>
      <c r="F1353" s="2">
        <v>44192</v>
      </c>
      <c r="G1353" s="2">
        <v>34971</v>
      </c>
      <c r="H1353">
        <v>30</v>
      </c>
      <c r="I1353" t="s">
        <v>27</v>
      </c>
      <c r="J1353" s="2"/>
      <c r="K1353" t="s">
        <v>28</v>
      </c>
      <c r="L1353">
        <v>21</v>
      </c>
      <c r="M1353" t="s">
        <v>118</v>
      </c>
      <c r="N1353" t="s">
        <v>126</v>
      </c>
      <c r="O1353">
        <f t="shared" si="42"/>
        <v>8000</v>
      </c>
      <c r="P1353">
        <v>4200</v>
      </c>
      <c r="Q1353">
        <v>0</v>
      </c>
      <c r="R1353">
        <v>2800</v>
      </c>
      <c r="S1353">
        <v>0</v>
      </c>
      <c r="T1353">
        <v>0</v>
      </c>
      <c r="U1353">
        <v>0</v>
      </c>
      <c r="V1353">
        <v>1000</v>
      </c>
      <c r="W1353">
        <v>0</v>
      </c>
      <c r="X1353">
        <v>1000</v>
      </c>
      <c r="Y1353">
        <v>2108.5100000000002</v>
      </c>
      <c r="Z1353">
        <f t="shared" si="43"/>
        <v>10108.51</v>
      </c>
    </row>
    <row r="1354" spans="1:26" x14ac:dyDescent="0.3">
      <c r="A1354">
        <v>2</v>
      </c>
      <c r="B1354">
        <v>91205</v>
      </c>
      <c r="C1354" t="s">
        <v>52</v>
      </c>
      <c r="D1354" t="s">
        <v>39</v>
      </c>
      <c r="E1354">
        <v>29397</v>
      </c>
      <c r="F1354" s="2">
        <v>44192</v>
      </c>
      <c r="G1354" s="2">
        <v>33670</v>
      </c>
      <c r="H1354">
        <v>33</v>
      </c>
      <c r="I1354" t="s">
        <v>27</v>
      </c>
      <c r="J1354" s="2"/>
      <c r="K1354" t="s">
        <v>28</v>
      </c>
      <c r="L1354">
        <v>21</v>
      </c>
      <c r="M1354" t="s">
        <v>118</v>
      </c>
      <c r="N1354" t="s">
        <v>126</v>
      </c>
      <c r="O1354">
        <f t="shared" si="42"/>
        <v>8000</v>
      </c>
      <c r="P1354">
        <v>4200</v>
      </c>
      <c r="Q1354">
        <v>0</v>
      </c>
      <c r="R1354">
        <v>2800</v>
      </c>
      <c r="S1354">
        <v>0</v>
      </c>
      <c r="T1354">
        <v>0</v>
      </c>
      <c r="U1354">
        <v>0</v>
      </c>
      <c r="V1354">
        <v>1000</v>
      </c>
      <c r="W1354">
        <v>0</v>
      </c>
      <c r="X1354">
        <v>1000</v>
      </c>
      <c r="Y1354">
        <v>2108.5100000000002</v>
      </c>
      <c r="Z1354">
        <f t="shared" si="43"/>
        <v>10108.51</v>
      </c>
    </row>
    <row r="1355" spans="1:26" x14ac:dyDescent="0.3">
      <c r="A1355">
        <v>2</v>
      </c>
      <c r="B1355">
        <v>91206</v>
      </c>
      <c r="C1355" t="s">
        <v>1143</v>
      </c>
      <c r="D1355" t="s">
        <v>44</v>
      </c>
      <c r="E1355">
        <v>11086</v>
      </c>
      <c r="F1355" s="2">
        <v>44192</v>
      </c>
      <c r="G1355" s="2">
        <v>35014</v>
      </c>
      <c r="H1355">
        <v>30</v>
      </c>
      <c r="I1355" t="s">
        <v>132</v>
      </c>
      <c r="J1355" s="2"/>
      <c r="K1355" t="s">
        <v>28</v>
      </c>
      <c r="L1355">
        <v>21</v>
      </c>
      <c r="M1355" t="s">
        <v>118</v>
      </c>
      <c r="N1355" t="s">
        <v>203</v>
      </c>
      <c r="O1355">
        <f t="shared" si="42"/>
        <v>7000</v>
      </c>
      <c r="P1355">
        <v>4200</v>
      </c>
      <c r="Q1355">
        <v>0</v>
      </c>
      <c r="R1355">
        <v>2800</v>
      </c>
      <c r="S1355">
        <v>0</v>
      </c>
      <c r="T1355">
        <v>0</v>
      </c>
      <c r="U1355">
        <v>0</v>
      </c>
      <c r="V1355">
        <v>0</v>
      </c>
      <c r="W1355">
        <v>0</v>
      </c>
      <c r="X1355">
        <v>0</v>
      </c>
      <c r="Y1355">
        <v>1951.61</v>
      </c>
      <c r="Z1355">
        <f t="shared" si="43"/>
        <v>8951.61</v>
      </c>
    </row>
    <row r="1356" spans="1:26" x14ac:dyDescent="0.3">
      <c r="A1356">
        <v>2</v>
      </c>
      <c r="B1356">
        <v>91207</v>
      </c>
      <c r="C1356" t="s">
        <v>280</v>
      </c>
      <c r="D1356" t="s">
        <v>44</v>
      </c>
      <c r="E1356">
        <v>11086</v>
      </c>
      <c r="F1356" s="2">
        <v>44192</v>
      </c>
      <c r="G1356" s="2">
        <v>34395</v>
      </c>
      <c r="H1356">
        <v>31</v>
      </c>
      <c r="I1356" t="s">
        <v>27</v>
      </c>
      <c r="J1356" s="2"/>
      <c r="K1356" t="s">
        <v>28</v>
      </c>
      <c r="L1356">
        <v>21</v>
      </c>
      <c r="M1356" t="s">
        <v>118</v>
      </c>
      <c r="N1356" t="s">
        <v>203</v>
      </c>
      <c r="O1356">
        <f t="shared" si="42"/>
        <v>7000</v>
      </c>
      <c r="P1356">
        <v>4200</v>
      </c>
      <c r="Q1356">
        <v>0</v>
      </c>
      <c r="R1356">
        <v>2800</v>
      </c>
      <c r="S1356">
        <v>0</v>
      </c>
      <c r="T1356">
        <v>0</v>
      </c>
      <c r="U1356">
        <v>0</v>
      </c>
      <c r="V1356">
        <v>0</v>
      </c>
      <c r="W1356">
        <v>0</v>
      </c>
      <c r="X1356">
        <v>0</v>
      </c>
      <c r="Y1356">
        <v>1951.61</v>
      </c>
      <c r="Z1356">
        <f t="shared" si="43"/>
        <v>8951.61</v>
      </c>
    </row>
    <row r="1357" spans="1:26" x14ac:dyDescent="0.3">
      <c r="A1357">
        <v>2</v>
      </c>
      <c r="B1357">
        <v>91209</v>
      </c>
      <c r="C1357" t="s">
        <v>58</v>
      </c>
      <c r="D1357" t="s">
        <v>32</v>
      </c>
      <c r="E1357">
        <v>21268</v>
      </c>
      <c r="F1357" s="2">
        <v>44192</v>
      </c>
      <c r="G1357" s="2">
        <v>35648</v>
      </c>
      <c r="H1357">
        <v>28</v>
      </c>
      <c r="I1357" t="s">
        <v>27</v>
      </c>
      <c r="J1357" s="2"/>
      <c r="K1357" t="s">
        <v>28</v>
      </c>
      <c r="L1357">
        <v>21</v>
      </c>
      <c r="M1357" t="s">
        <v>118</v>
      </c>
      <c r="N1357" t="s">
        <v>126</v>
      </c>
      <c r="O1357">
        <f t="shared" si="42"/>
        <v>8000</v>
      </c>
      <c r="P1357">
        <v>4200</v>
      </c>
      <c r="Q1357">
        <v>0</v>
      </c>
      <c r="R1357">
        <v>2800</v>
      </c>
      <c r="S1357">
        <v>0</v>
      </c>
      <c r="T1357">
        <v>0</v>
      </c>
      <c r="U1357">
        <v>0</v>
      </c>
      <c r="V1357">
        <v>1000</v>
      </c>
      <c r="W1357">
        <v>0</v>
      </c>
      <c r="X1357">
        <v>1000</v>
      </c>
      <c r="Y1357">
        <v>2108.5100000000002</v>
      </c>
      <c r="Z1357">
        <f t="shared" si="43"/>
        <v>10108.51</v>
      </c>
    </row>
    <row r="1358" spans="1:26" x14ac:dyDescent="0.3">
      <c r="A1358">
        <v>2</v>
      </c>
      <c r="B1358">
        <v>91212</v>
      </c>
      <c r="C1358" t="s">
        <v>525</v>
      </c>
      <c r="D1358" t="s">
        <v>32</v>
      </c>
      <c r="E1358">
        <v>21280</v>
      </c>
      <c r="F1358" s="2">
        <v>44197</v>
      </c>
      <c r="G1358" s="2">
        <v>31444</v>
      </c>
      <c r="H1358">
        <v>39</v>
      </c>
      <c r="I1358" t="s">
        <v>27</v>
      </c>
      <c r="J1358" s="2"/>
      <c r="K1358" t="s">
        <v>28</v>
      </c>
      <c r="L1358">
        <v>30</v>
      </c>
      <c r="M1358" t="s">
        <v>29</v>
      </c>
      <c r="N1358" t="s">
        <v>224</v>
      </c>
      <c r="O1358">
        <f t="shared" si="42"/>
        <v>2500</v>
      </c>
      <c r="P1358">
        <v>1500</v>
      </c>
      <c r="Q1358">
        <v>300</v>
      </c>
      <c r="R1358">
        <v>0</v>
      </c>
      <c r="S1358">
        <v>0</v>
      </c>
      <c r="T1358">
        <v>0</v>
      </c>
      <c r="U1358">
        <v>0</v>
      </c>
      <c r="V1358">
        <v>0</v>
      </c>
      <c r="W1358">
        <v>0</v>
      </c>
      <c r="X1358">
        <v>700</v>
      </c>
      <c r="Y1358">
        <v>1397.96</v>
      </c>
      <c r="Z1358">
        <f t="shared" si="43"/>
        <v>3897.96</v>
      </c>
    </row>
    <row r="1359" spans="1:26" x14ac:dyDescent="0.3">
      <c r="A1359">
        <v>2</v>
      </c>
      <c r="B1359">
        <v>91214</v>
      </c>
      <c r="C1359" t="s">
        <v>133</v>
      </c>
      <c r="D1359" t="s">
        <v>32</v>
      </c>
      <c r="E1359">
        <v>21282</v>
      </c>
      <c r="F1359" s="2">
        <v>44192</v>
      </c>
      <c r="G1359" s="2">
        <v>35053</v>
      </c>
      <c r="H1359">
        <v>30</v>
      </c>
      <c r="I1359" t="s">
        <v>27</v>
      </c>
      <c r="J1359" s="2"/>
      <c r="K1359" t="s">
        <v>28</v>
      </c>
      <c r="L1359">
        <v>21</v>
      </c>
      <c r="M1359" t="s">
        <v>118</v>
      </c>
      <c r="N1359" t="s">
        <v>126</v>
      </c>
      <c r="O1359">
        <f t="shared" si="42"/>
        <v>8000</v>
      </c>
      <c r="P1359">
        <v>4200</v>
      </c>
      <c r="Q1359">
        <v>0</v>
      </c>
      <c r="R1359">
        <v>2800</v>
      </c>
      <c r="S1359">
        <v>0</v>
      </c>
      <c r="T1359">
        <v>0</v>
      </c>
      <c r="U1359">
        <v>0</v>
      </c>
      <c r="V1359">
        <v>1000</v>
      </c>
      <c r="W1359">
        <v>0</v>
      </c>
      <c r="X1359">
        <v>1000</v>
      </c>
      <c r="Y1359">
        <v>2108.5100000000002</v>
      </c>
      <c r="Z1359">
        <f t="shared" si="43"/>
        <v>10108.51</v>
      </c>
    </row>
    <row r="1360" spans="1:26" x14ac:dyDescent="0.3">
      <c r="A1360">
        <v>2</v>
      </c>
      <c r="B1360">
        <v>91216</v>
      </c>
      <c r="C1360" t="s">
        <v>1144</v>
      </c>
      <c r="D1360" t="s">
        <v>39</v>
      </c>
      <c r="E1360">
        <v>29398</v>
      </c>
      <c r="F1360" s="2">
        <v>44213</v>
      </c>
      <c r="G1360" s="2">
        <v>23178</v>
      </c>
      <c r="H1360">
        <v>62</v>
      </c>
      <c r="I1360" t="s">
        <v>27</v>
      </c>
      <c r="J1360" s="2"/>
      <c r="K1360" t="s">
        <v>28</v>
      </c>
      <c r="L1360">
        <v>30</v>
      </c>
      <c r="M1360" t="s">
        <v>70</v>
      </c>
      <c r="N1360" t="s">
        <v>335</v>
      </c>
      <c r="O1360">
        <f t="shared" si="42"/>
        <v>5000</v>
      </c>
      <c r="P1360">
        <v>3000</v>
      </c>
      <c r="Q1360">
        <v>450</v>
      </c>
      <c r="R1360">
        <v>750</v>
      </c>
      <c r="S1360">
        <v>360</v>
      </c>
      <c r="T1360">
        <v>0</v>
      </c>
      <c r="U1360">
        <v>0</v>
      </c>
      <c r="V1360">
        <v>0</v>
      </c>
      <c r="W1360">
        <v>0</v>
      </c>
      <c r="X1360">
        <v>440</v>
      </c>
      <c r="Y1360">
        <v>2083.66</v>
      </c>
      <c r="Z1360">
        <f t="shared" si="43"/>
        <v>7083.66</v>
      </c>
    </row>
    <row r="1361" spans="1:26" x14ac:dyDescent="0.3">
      <c r="A1361">
        <v>2</v>
      </c>
      <c r="B1361">
        <v>91217</v>
      </c>
      <c r="C1361" t="s">
        <v>1145</v>
      </c>
      <c r="D1361" t="s">
        <v>44</v>
      </c>
      <c r="E1361">
        <v>11082</v>
      </c>
      <c r="F1361" s="2">
        <v>44229</v>
      </c>
      <c r="G1361" s="2">
        <v>21186</v>
      </c>
      <c r="H1361">
        <v>67</v>
      </c>
      <c r="I1361" t="s">
        <v>27</v>
      </c>
      <c r="J1361" s="2"/>
      <c r="K1361" t="s">
        <v>28</v>
      </c>
      <c r="L1361">
        <v>30</v>
      </c>
      <c r="M1361" t="s">
        <v>282</v>
      </c>
      <c r="N1361" t="s">
        <v>416</v>
      </c>
      <c r="O1361">
        <f t="shared" si="42"/>
        <v>5000</v>
      </c>
      <c r="P1361">
        <v>2050</v>
      </c>
      <c r="Q1361">
        <v>800</v>
      </c>
      <c r="R1361">
        <v>650</v>
      </c>
      <c r="S1361">
        <v>0</v>
      </c>
      <c r="T1361">
        <v>0</v>
      </c>
      <c r="U1361">
        <v>0</v>
      </c>
      <c r="V1361">
        <v>0</v>
      </c>
      <c r="W1361">
        <v>0</v>
      </c>
      <c r="X1361">
        <v>1500</v>
      </c>
      <c r="Y1361">
        <v>1935.32</v>
      </c>
      <c r="Z1361">
        <f t="shared" si="43"/>
        <v>6935.32</v>
      </c>
    </row>
    <row r="1362" spans="1:26" x14ac:dyDescent="0.3">
      <c r="A1362">
        <v>2</v>
      </c>
      <c r="B1362">
        <v>91218</v>
      </c>
      <c r="C1362" t="s">
        <v>25</v>
      </c>
      <c r="D1362" t="s">
        <v>35</v>
      </c>
      <c r="E1362">
        <v>15701</v>
      </c>
      <c r="F1362" s="2">
        <v>44262</v>
      </c>
      <c r="G1362" s="2">
        <v>29619</v>
      </c>
      <c r="H1362">
        <v>44</v>
      </c>
      <c r="I1362" t="s">
        <v>27</v>
      </c>
      <c r="J1362" s="2"/>
      <c r="K1362" t="s">
        <v>28</v>
      </c>
      <c r="L1362">
        <v>42</v>
      </c>
      <c r="M1362" t="s">
        <v>29</v>
      </c>
      <c r="N1362" t="s">
        <v>79</v>
      </c>
      <c r="O1362">
        <f t="shared" si="42"/>
        <v>2300</v>
      </c>
      <c r="P1362">
        <v>1380</v>
      </c>
      <c r="Q1362">
        <v>450</v>
      </c>
      <c r="R1362">
        <v>0</v>
      </c>
      <c r="S1362">
        <v>0</v>
      </c>
      <c r="T1362">
        <v>0</v>
      </c>
      <c r="U1362">
        <v>0</v>
      </c>
      <c r="V1362">
        <v>0</v>
      </c>
      <c r="W1362">
        <v>0</v>
      </c>
      <c r="X1362">
        <v>470</v>
      </c>
      <c r="Y1362">
        <v>73.36</v>
      </c>
      <c r="Z1362">
        <f t="shared" si="43"/>
        <v>2373.36</v>
      </c>
    </row>
    <row r="1363" spans="1:26" x14ac:dyDescent="0.3">
      <c r="A1363">
        <v>2</v>
      </c>
      <c r="B1363">
        <v>91219</v>
      </c>
      <c r="C1363" t="s">
        <v>1146</v>
      </c>
      <c r="D1363" t="s">
        <v>32</v>
      </c>
      <c r="E1363">
        <v>21280</v>
      </c>
      <c r="F1363" s="2">
        <v>44259</v>
      </c>
      <c r="G1363" s="2">
        <v>34848</v>
      </c>
      <c r="H1363">
        <v>30</v>
      </c>
      <c r="I1363" t="s">
        <v>27</v>
      </c>
      <c r="J1363" s="2"/>
      <c r="K1363" t="s">
        <v>28</v>
      </c>
      <c r="L1363">
        <v>21</v>
      </c>
      <c r="M1363" t="s">
        <v>118</v>
      </c>
      <c r="N1363" t="s">
        <v>126</v>
      </c>
      <c r="O1363">
        <f t="shared" si="42"/>
        <v>8000</v>
      </c>
      <c r="P1363">
        <v>4200</v>
      </c>
      <c r="Q1363">
        <v>0</v>
      </c>
      <c r="R1363">
        <v>2800</v>
      </c>
      <c r="S1363">
        <v>0</v>
      </c>
      <c r="T1363">
        <v>0</v>
      </c>
      <c r="U1363">
        <v>0</v>
      </c>
      <c r="V1363">
        <v>1000</v>
      </c>
      <c r="W1363">
        <v>0</v>
      </c>
      <c r="X1363">
        <v>1000</v>
      </c>
      <c r="Y1363">
        <v>1800.51</v>
      </c>
      <c r="Z1363">
        <f t="shared" si="43"/>
        <v>9800.51</v>
      </c>
    </row>
    <row r="1364" spans="1:26" x14ac:dyDescent="0.3">
      <c r="A1364">
        <v>2</v>
      </c>
      <c r="B1364">
        <v>91221</v>
      </c>
      <c r="C1364" t="s">
        <v>384</v>
      </c>
      <c r="D1364" t="s">
        <v>32</v>
      </c>
      <c r="E1364">
        <v>21280</v>
      </c>
      <c r="F1364" s="2">
        <v>44266</v>
      </c>
      <c r="G1364" s="2">
        <v>33771</v>
      </c>
      <c r="H1364">
        <v>33</v>
      </c>
      <c r="I1364" t="s">
        <v>27</v>
      </c>
      <c r="J1364" s="2"/>
      <c r="K1364" t="s">
        <v>28</v>
      </c>
      <c r="L1364">
        <v>21</v>
      </c>
      <c r="M1364" t="s">
        <v>118</v>
      </c>
      <c r="N1364" t="s">
        <v>126</v>
      </c>
      <c r="O1364">
        <f t="shared" si="42"/>
        <v>8000</v>
      </c>
      <c r="P1364">
        <v>4200</v>
      </c>
      <c r="Q1364">
        <v>0</v>
      </c>
      <c r="R1364">
        <v>2800</v>
      </c>
      <c r="S1364">
        <v>0</v>
      </c>
      <c r="T1364">
        <v>0</v>
      </c>
      <c r="U1364">
        <v>0</v>
      </c>
      <c r="V1364">
        <v>500</v>
      </c>
      <c r="W1364">
        <v>0</v>
      </c>
      <c r="X1364">
        <v>1000</v>
      </c>
      <c r="Y1364">
        <v>1800.51</v>
      </c>
      <c r="Z1364">
        <f t="shared" si="43"/>
        <v>9800.51</v>
      </c>
    </row>
    <row r="1365" spans="1:26" x14ac:dyDescent="0.3">
      <c r="A1365">
        <v>2</v>
      </c>
      <c r="B1365">
        <v>91224</v>
      </c>
      <c r="C1365" t="s">
        <v>281</v>
      </c>
      <c r="D1365" t="s">
        <v>32</v>
      </c>
      <c r="E1365">
        <v>21280</v>
      </c>
      <c r="F1365" s="2">
        <v>44271</v>
      </c>
      <c r="G1365" s="2">
        <v>34807</v>
      </c>
      <c r="H1365">
        <v>30</v>
      </c>
      <c r="I1365" t="s">
        <v>27</v>
      </c>
      <c r="J1365" s="2"/>
      <c r="K1365" t="s">
        <v>28</v>
      </c>
      <c r="L1365">
        <v>21</v>
      </c>
      <c r="M1365" t="s">
        <v>118</v>
      </c>
      <c r="N1365" t="s">
        <v>126</v>
      </c>
      <c r="O1365">
        <f t="shared" si="42"/>
        <v>8000</v>
      </c>
      <c r="P1365">
        <v>4200</v>
      </c>
      <c r="Q1365">
        <v>0</v>
      </c>
      <c r="R1365">
        <v>2800</v>
      </c>
      <c r="S1365">
        <v>0</v>
      </c>
      <c r="T1365">
        <v>0</v>
      </c>
      <c r="U1365">
        <v>0</v>
      </c>
      <c r="V1365">
        <v>1000</v>
      </c>
      <c r="W1365">
        <v>0</v>
      </c>
      <c r="X1365">
        <v>1000</v>
      </c>
      <c r="Y1365">
        <v>1800.51</v>
      </c>
      <c r="Z1365">
        <f t="shared" si="43"/>
        <v>9800.51</v>
      </c>
    </row>
    <row r="1366" spans="1:26" x14ac:dyDescent="0.3">
      <c r="A1366">
        <v>2</v>
      </c>
      <c r="B1366">
        <v>91225</v>
      </c>
      <c r="C1366" t="s">
        <v>324</v>
      </c>
      <c r="D1366" t="s">
        <v>32</v>
      </c>
      <c r="E1366">
        <v>21280</v>
      </c>
      <c r="F1366" s="2">
        <v>44270</v>
      </c>
      <c r="G1366" s="2">
        <v>35386</v>
      </c>
      <c r="H1366">
        <v>29</v>
      </c>
      <c r="I1366" t="s">
        <v>27</v>
      </c>
      <c r="J1366" s="2"/>
      <c r="K1366" t="s">
        <v>28</v>
      </c>
      <c r="L1366">
        <v>21</v>
      </c>
      <c r="M1366" t="s">
        <v>118</v>
      </c>
      <c r="N1366" t="s">
        <v>126</v>
      </c>
      <c r="O1366">
        <f t="shared" si="42"/>
        <v>8000</v>
      </c>
      <c r="P1366">
        <v>4200</v>
      </c>
      <c r="Q1366">
        <v>0</v>
      </c>
      <c r="R1366">
        <v>2800</v>
      </c>
      <c r="S1366">
        <v>0</v>
      </c>
      <c r="T1366">
        <v>0</v>
      </c>
      <c r="U1366">
        <v>0</v>
      </c>
      <c r="V1366">
        <v>1000</v>
      </c>
      <c r="W1366">
        <v>0</v>
      </c>
      <c r="X1366">
        <v>1000</v>
      </c>
      <c r="Y1366">
        <v>1800.51</v>
      </c>
      <c r="Z1366">
        <f t="shared" si="43"/>
        <v>9800.51</v>
      </c>
    </row>
    <row r="1367" spans="1:26" x14ac:dyDescent="0.3">
      <c r="A1367">
        <v>2</v>
      </c>
      <c r="B1367">
        <v>91226</v>
      </c>
      <c r="C1367" t="s">
        <v>310</v>
      </c>
      <c r="D1367" t="s">
        <v>32</v>
      </c>
      <c r="E1367">
        <v>21268</v>
      </c>
      <c r="F1367" s="2">
        <v>44287</v>
      </c>
      <c r="G1367" s="2">
        <v>29002</v>
      </c>
      <c r="H1367">
        <v>46</v>
      </c>
      <c r="I1367" t="s">
        <v>27</v>
      </c>
      <c r="J1367" s="2"/>
      <c r="K1367" t="s">
        <v>28</v>
      </c>
      <c r="L1367">
        <v>30</v>
      </c>
      <c r="M1367" t="s">
        <v>1147</v>
      </c>
      <c r="N1367" t="s">
        <v>126</v>
      </c>
      <c r="O1367">
        <f t="shared" si="42"/>
        <v>32000</v>
      </c>
      <c r="P1367">
        <v>15900</v>
      </c>
      <c r="Q1367">
        <v>1500</v>
      </c>
      <c r="R1367">
        <v>4500</v>
      </c>
      <c r="S1367">
        <v>1500</v>
      </c>
      <c r="T1367">
        <v>0</v>
      </c>
      <c r="U1367">
        <v>0</v>
      </c>
      <c r="V1367">
        <v>0</v>
      </c>
      <c r="W1367">
        <v>0</v>
      </c>
      <c r="X1367">
        <v>8600</v>
      </c>
      <c r="Y1367">
        <v>6509.54</v>
      </c>
      <c r="Z1367">
        <f t="shared" si="43"/>
        <v>38509.54</v>
      </c>
    </row>
    <row r="1368" spans="1:26" x14ac:dyDescent="0.3">
      <c r="A1368">
        <v>1</v>
      </c>
      <c r="B1368">
        <v>41323</v>
      </c>
      <c r="C1368" t="s">
        <v>346</v>
      </c>
      <c r="D1368" t="s">
        <v>44</v>
      </c>
      <c r="E1368">
        <v>11062</v>
      </c>
      <c r="F1368" s="2">
        <v>44459</v>
      </c>
      <c r="G1368" s="2">
        <v>34135</v>
      </c>
      <c r="H1368">
        <v>32</v>
      </c>
      <c r="I1368" t="s">
        <v>27</v>
      </c>
      <c r="J1368" s="2"/>
      <c r="K1368" t="s">
        <v>28</v>
      </c>
      <c r="L1368">
        <v>30</v>
      </c>
      <c r="M1368" t="s">
        <v>112</v>
      </c>
      <c r="N1368" t="s">
        <v>347</v>
      </c>
      <c r="O1368">
        <f t="shared" si="42"/>
        <v>7000</v>
      </c>
      <c r="P1368">
        <v>4200</v>
      </c>
      <c r="Q1368">
        <v>500</v>
      </c>
      <c r="R1368">
        <v>1050</v>
      </c>
      <c r="S1368">
        <v>500</v>
      </c>
      <c r="T1368">
        <v>0</v>
      </c>
      <c r="U1368">
        <v>0</v>
      </c>
      <c r="V1368">
        <v>0</v>
      </c>
      <c r="W1368">
        <v>0</v>
      </c>
      <c r="X1368">
        <v>750</v>
      </c>
      <c r="Y1368">
        <v>2328.11</v>
      </c>
      <c r="Z1368">
        <f t="shared" si="43"/>
        <v>9328.11</v>
      </c>
    </row>
    <row r="1369" spans="1:26" x14ac:dyDescent="0.3">
      <c r="A1369">
        <v>1</v>
      </c>
      <c r="B1369">
        <v>41360</v>
      </c>
      <c r="C1369" t="s">
        <v>371</v>
      </c>
      <c r="D1369" t="s">
        <v>44</v>
      </c>
      <c r="E1369">
        <v>11062</v>
      </c>
      <c r="F1369" s="2">
        <v>44495</v>
      </c>
      <c r="G1369" s="2">
        <v>35155</v>
      </c>
      <c r="H1369">
        <v>29</v>
      </c>
      <c r="I1369" t="s">
        <v>27</v>
      </c>
      <c r="J1369" s="2"/>
      <c r="K1369" t="s">
        <v>28</v>
      </c>
      <c r="L1369">
        <v>30</v>
      </c>
      <c r="M1369" t="s">
        <v>112</v>
      </c>
      <c r="N1369" t="s">
        <v>347</v>
      </c>
      <c r="O1369">
        <f t="shared" si="42"/>
        <v>7000</v>
      </c>
      <c r="P1369">
        <v>4200</v>
      </c>
      <c r="Q1369">
        <v>500</v>
      </c>
      <c r="R1369">
        <v>1050</v>
      </c>
      <c r="S1369">
        <v>500</v>
      </c>
      <c r="T1369">
        <v>0</v>
      </c>
      <c r="U1369">
        <v>0</v>
      </c>
      <c r="V1369">
        <v>0</v>
      </c>
      <c r="W1369">
        <v>0</v>
      </c>
      <c r="X1369">
        <v>750</v>
      </c>
      <c r="Y1369">
        <v>2328.11</v>
      </c>
      <c r="Z1369">
        <f t="shared" si="43"/>
        <v>9328.11</v>
      </c>
    </row>
    <row r="1370" spans="1:26" x14ac:dyDescent="0.3">
      <c r="A1370">
        <v>2</v>
      </c>
      <c r="B1370">
        <v>91229</v>
      </c>
      <c r="C1370" t="s">
        <v>1149</v>
      </c>
      <c r="D1370" t="s">
        <v>39</v>
      </c>
      <c r="E1370">
        <v>29398</v>
      </c>
      <c r="F1370" s="2">
        <v>44287</v>
      </c>
      <c r="G1370" s="2">
        <v>34786</v>
      </c>
      <c r="H1370">
        <v>30</v>
      </c>
      <c r="I1370" t="s">
        <v>27</v>
      </c>
      <c r="J1370" s="2"/>
      <c r="K1370" t="s">
        <v>28</v>
      </c>
      <c r="L1370">
        <v>21</v>
      </c>
      <c r="M1370" t="s">
        <v>118</v>
      </c>
      <c r="N1370" t="s">
        <v>113</v>
      </c>
      <c r="O1370">
        <f t="shared" si="42"/>
        <v>5500</v>
      </c>
      <c r="P1370">
        <v>3250</v>
      </c>
      <c r="Q1370">
        <v>0</v>
      </c>
      <c r="R1370">
        <v>750</v>
      </c>
      <c r="S1370">
        <v>500</v>
      </c>
      <c r="T1370">
        <v>0</v>
      </c>
      <c r="U1370">
        <v>0</v>
      </c>
      <c r="V1370">
        <v>500</v>
      </c>
      <c r="W1370">
        <v>0</v>
      </c>
      <c r="X1370">
        <v>1000</v>
      </c>
      <c r="Y1370">
        <v>1303.76</v>
      </c>
      <c r="Z1370">
        <f t="shared" si="43"/>
        <v>6803.76</v>
      </c>
    </row>
    <row r="1371" spans="1:26" x14ac:dyDescent="0.3">
      <c r="A1371">
        <v>2</v>
      </c>
      <c r="B1371">
        <v>91231</v>
      </c>
      <c r="C1371" t="s">
        <v>1150</v>
      </c>
      <c r="D1371" t="s">
        <v>117</v>
      </c>
      <c r="E1371">
        <v>10052</v>
      </c>
      <c r="F1371" s="2">
        <v>44286</v>
      </c>
      <c r="G1371" s="2">
        <v>32857</v>
      </c>
      <c r="H1371">
        <v>36</v>
      </c>
      <c r="I1371" t="s">
        <v>132</v>
      </c>
      <c r="J1371" s="2"/>
      <c r="K1371" t="s">
        <v>28</v>
      </c>
      <c r="L1371">
        <v>21</v>
      </c>
      <c r="M1371" t="s">
        <v>118</v>
      </c>
      <c r="N1371" t="s">
        <v>113</v>
      </c>
      <c r="O1371">
        <f t="shared" si="42"/>
        <v>4000</v>
      </c>
      <c r="P1371">
        <v>2600</v>
      </c>
      <c r="Q1371">
        <v>0</v>
      </c>
      <c r="R1371">
        <v>1400</v>
      </c>
      <c r="S1371">
        <v>0</v>
      </c>
      <c r="T1371">
        <v>0</v>
      </c>
      <c r="U1371">
        <v>0</v>
      </c>
      <c r="V1371">
        <v>0</v>
      </c>
      <c r="W1371">
        <v>0</v>
      </c>
      <c r="X1371">
        <v>0</v>
      </c>
      <c r="Y1371">
        <v>996.92</v>
      </c>
      <c r="Z1371">
        <f t="shared" si="43"/>
        <v>4996.92</v>
      </c>
    </row>
    <row r="1372" spans="1:26" x14ac:dyDescent="0.3">
      <c r="A1372">
        <v>2</v>
      </c>
      <c r="B1372">
        <v>91235</v>
      </c>
      <c r="C1372" t="s">
        <v>1094</v>
      </c>
      <c r="D1372" t="s">
        <v>39</v>
      </c>
      <c r="E1372">
        <v>29397</v>
      </c>
      <c r="F1372" s="2">
        <v>44294</v>
      </c>
      <c r="G1372" s="2">
        <v>31809</v>
      </c>
      <c r="H1372">
        <v>38</v>
      </c>
      <c r="I1372" t="s">
        <v>27</v>
      </c>
      <c r="J1372" s="2"/>
      <c r="K1372" t="s">
        <v>28</v>
      </c>
      <c r="L1372">
        <v>30</v>
      </c>
      <c r="M1372" t="s">
        <v>204</v>
      </c>
      <c r="N1372" t="s">
        <v>490</v>
      </c>
      <c r="O1372">
        <f t="shared" si="42"/>
        <v>12000</v>
      </c>
      <c r="P1372">
        <v>7200</v>
      </c>
      <c r="Q1372">
        <v>750</v>
      </c>
      <c r="R1372">
        <v>0</v>
      </c>
      <c r="S1372">
        <v>864</v>
      </c>
      <c r="T1372">
        <v>0</v>
      </c>
      <c r="U1372">
        <v>0</v>
      </c>
      <c r="V1372">
        <v>0</v>
      </c>
      <c r="W1372">
        <v>0</v>
      </c>
      <c r="X1372">
        <v>3186</v>
      </c>
      <c r="Y1372">
        <v>3154.94</v>
      </c>
      <c r="Z1372">
        <f t="shared" si="43"/>
        <v>15154.94</v>
      </c>
    </row>
    <row r="1373" spans="1:26" x14ac:dyDescent="0.3">
      <c r="A1373">
        <v>1</v>
      </c>
      <c r="B1373">
        <v>41390</v>
      </c>
      <c r="C1373" t="s">
        <v>397</v>
      </c>
      <c r="D1373" t="s">
        <v>39</v>
      </c>
      <c r="E1373">
        <v>29397</v>
      </c>
      <c r="F1373" s="2">
        <v>44528</v>
      </c>
      <c r="G1373" s="2">
        <v>33435</v>
      </c>
      <c r="H1373">
        <v>34</v>
      </c>
      <c r="I1373" t="s">
        <v>27</v>
      </c>
      <c r="J1373" s="2"/>
      <c r="K1373" t="s">
        <v>28</v>
      </c>
      <c r="L1373">
        <v>30</v>
      </c>
      <c r="M1373" t="s">
        <v>112</v>
      </c>
      <c r="N1373" t="s">
        <v>398</v>
      </c>
      <c r="O1373">
        <f t="shared" si="42"/>
        <v>7000</v>
      </c>
      <c r="P1373">
        <v>4200</v>
      </c>
      <c r="Q1373">
        <v>500</v>
      </c>
      <c r="R1373">
        <v>0</v>
      </c>
      <c r="S1373">
        <v>0</v>
      </c>
      <c r="T1373">
        <v>0</v>
      </c>
      <c r="U1373">
        <v>0</v>
      </c>
      <c r="V1373">
        <v>0</v>
      </c>
      <c r="W1373">
        <v>0</v>
      </c>
      <c r="X1373">
        <v>2300</v>
      </c>
      <c r="Y1373">
        <v>2342.11</v>
      </c>
      <c r="Z1373">
        <f t="shared" si="43"/>
        <v>9342.11</v>
      </c>
    </row>
    <row r="1374" spans="1:26" x14ac:dyDescent="0.3">
      <c r="A1374">
        <v>2</v>
      </c>
      <c r="B1374">
        <v>91238</v>
      </c>
      <c r="C1374" t="s">
        <v>1151</v>
      </c>
      <c r="D1374" t="s">
        <v>39</v>
      </c>
      <c r="E1374">
        <v>29397</v>
      </c>
      <c r="F1374" s="2">
        <v>44300</v>
      </c>
      <c r="G1374" s="2">
        <v>29808</v>
      </c>
      <c r="H1374">
        <v>44</v>
      </c>
      <c r="I1374" t="s">
        <v>27</v>
      </c>
      <c r="J1374" s="2"/>
      <c r="K1374" t="s">
        <v>28</v>
      </c>
      <c r="L1374">
        <v>21</v>
      </c>
      <c r="M1374" t="s">
        <v>118</v>
      </c>
      <c r="N1374" t="s">
        <v>1152</v>
      </c>
      <c r="O1374">
        <f t="shared" si="42"/>
        <v>19000</v>
      </c>
      <c r="P1374">
        <v>13334</v>
      </c>
      <c r="Q1374">
        <v>0</v>
      </c>
      <c r="R1374">
        <v>3333</v>
      </c>
      <c r="S1374">
        <v>1333</v>
      </c>
      <c r="T1374">
        <v>0</v>
      </c>
      <c r="U1374">
        <v>0</v>
      </c>
      <c r="V1374">
        <v>1000</v>
      </c>
      <c r="W1374">
        <v>0</v>
      </c>
      <c r="X1374">
        <v>1000</v>
      </c>
      <c r="Y1374">
        <v>4531.12</v>
      </c>
      <c r="Z1374">
        <f t="shared" si="43"/>
        <v>23531.119999999999</v>
      </c>
    </row>
    <row r="1375" spans="1:26" x14ac:dyDescent="0.3">
      <c r="A1375">
        <v>2</v>
      </c>
      <c r="B1375">
        <v>91239</v>
      </c>
      <c r="C1375" t="s">
        <v>1153</v>
      </c>
      <c r="D1375" t="s">
        <v>44</v>
      </c>
      <c r="E1375">
        <v>10027</v>
      </c>
      <c r="F1375" s="2">
        <v>44304</v>
      </c>
      <c r="G1375" s="2">
        <v>36168</v>
      </c>
      <c r="H1375">
        <v>26</v>
      </c>
      <c r="I1375" t="s">
        <v>132</v>
      </c>
      <c r="J1375" s="2"/>
      <c r="K1375" t="s">
        <v>28</v>
      </c>
      <c r="L1375">
        <v>21</v>
      </c>
      <c r="M1375" t="s">
        <v>118</v>
      </c>
      <c r="N1375" t="s">
        <v>1154</v>
      </c>
      <c r="O1375">
        <f t="shared" si="42"/>
        <v>6500</v>
      </c>
      <c r="P1375">
        <v>3600</v>
      </c>
      <c r="Q1375">
        <v>300</v>
      </c>
      <c r="R1375">
        <v>1025</v>
      </c>
      <c r="S1375">
        <v>900</v>
      </c>
      <c r="T1375">
        <v>0</v>
      </c>
      <c r="U1375">
        <v>0</v>
      </c>
      <c r="V1375">
        <v>0</v>
      </c>
      <c r="W1375">
        <v>0</v>
      </c>
      <c r="X1375">
        <v>675</v>
      </c>
      <c r="Y1375">
        <v>1499.16</v>
      </c>
      <c r="Z1375">
        <f t="shared" si="43"/>
        <v>7999.16</v>
      </c>
    </row>
    <row r="1376" spans="1:26" x14ac:dyDescent="0.3">
      <c r="A1376">
        <v>2</v>
      </c>
      <c r="B1376">
        <v>91241</v>
      </c>
      <c r="C1376" t="s">
        <v>384</v>
      </c>
      <c r="D1376" t="s">
        <v>44</v>
      </c>
      <c r="E1376">
        <v>10027</v>
      </c>
      <c r="F1376" s="2">
        <v>44299</v>
      </c>
      <c r="G1376" s="2">
        <v>34094</v>
      </c>
      <c r="H1376">
        <v>32</v>
      </c>
      <c r="I1376" t="s">
        <v>27</v>
      </c>
      <c r="J1376" s="2"/>
      <c r="K1376" t="s">
        <v>28</v>
      </c>
      <c r="L1376">
        <v>21</v>
      </c>
      <c r="M1376" t="s">
        <v>118</v>
      </c>
      <c r="N1376" t="s">
        <v>1058</v>
      </c>
      <c r="O1376">
        <f t="shared" si="42"/>
        <v>4750</v>
      </c>
      <c r="P1376">
        <v>2600</v>
      </c>
      <c r="Q1376">
        <v>250</v>
      </c>
      <c r="R1376">
        <v>1400</v>
      </c>
      <c r="S1376">
        <v>500</v>
      </c>
      <c r="T1376">
        <v>0</v>
      </c>
      <c r="U1376">
        <v>0</v>
      </c>
      <c r="V1376">
        <v>0</v>
      </c>
      <c r="W1376">
        <v>0</v>
      </c>
      <c r="X1376">
        <v>0</v>
      </c>
      <c r="Y1376">
        <v>1114.5899999999999</v>
      </c>
      <c r="Z1376">
        <f t="shared" si="43"/>
        <v>5864.59</v>
      </c>
    </row>
    <row r="1377" spans="1:26" x14ac:dyDescent="0.3">
      <c r="A1377">
        <v>2</v>
      </c>
      <c r="B1377">
        <v>91242</v>
      </c>
      <c r="C1377" t="s">
        <v>1155</v>
      </c>
      <c r="D1377" t="s">
        <v>44</v>
      </c>
      <c r="E1377">
        <v>11086</v>
      </c>
      <c r="F1377" s="2">
        <v>44321</v>
      </c>
      <c r="G1377" s="2">
        <v>28672</v>
      </c>
      <c r="H1377">
        <v>47</v>
      </c>
      <c r="I1377" t="s">
        <v>27</v>
      </c>
      <c r="J1377" s="2"/>
      <c r="K1377" t="s">
        <v>28</v>
      </c>
      <c r="L1377">
        <v>30</v>
      </c>
      <c r="M1377" t="s">
        <v>59</v>
      </c>
      <c r="N1377" t="s">
        <v>166</v>
      </c>
      <c r="O1377">
        <f t="shared" si="42"/>
        <v>8000</v>
      </c>
      <c r="P1377">
        <v>4800</v>
      </c>
      <c r="Q1377">
        <v>600</v>
      </c>
      <c r="R1377">
        <v>1200</v>
      </c>
      <c r="S1377">
        <v>600</v>
      </c>
      <c r="T1377">
        <v>0</v>
      </c>
      <c r="U1377">
        <v>0</v>
      </c>
      <c r="V1377">
        <v>0</v>
      </c>
      <c r="W1377">
        <v>0</v>
      </c>
      <c r="X1377">
        <v>800</v>
      </c>
      <c r="Y1377">
        <v>3014.68</v>
      </c>
      <c r="Z1377">
        <f t="shared" si="43"/>
        <v>11014.68</v>
      </c>
    </row>
    <row r="1378" spans="1:26" x14ac:dyDescent="0.3">
      <c r="A1378">
        <v>2</v>
      </c>
      <c r="B1378">
        <v>91243</v>
      </c>
      <c r="C1378" t="s">
        <v>1156</v>
      </c>
      <c r="D1378" t="s">
        <v>39</v>
      </c>
      <c r="E1378">
        <v>29397</v>
      </c>
      <c r="F1378" s="2">
        <v>44305</v>
      </c>
      <c r="G1378" s="2">
        <v>32821</v>
      </c>
      <c r="H1378">
        <v>36</v>
      </c>
      <c r="I1378" t="s">
        <v>27</v>
      </c>
      <c r="J1378" s="2"/>
      <c r="K1378" t="s">
        <v>28</v>
      </c>
      <c r="L1378">
        <v>30</v>
      </c>
      <c r="M1378" t="s">
        <v>59</v>
      </c>
      <c r="N1378" t="s">
        <v>134</v>
      </c>
      <c r="O1378">
        <f t="shared" si="42"/>
        <v>9000</v>
      </c>
      <c r="P1378">
        <v>5100</v>
      </c>
      <c r="Q1378">
        <v>750</v>
      </c>
      <c r="R1378">
        <v>0</v>
      </c>
      <c r="S1378">
        <v>0</v>
      </c>
      <c r="T1378">
        <v>0</v>
      </c>
      <c r="U1378">
        <v>0</v>
      </c>
      <c r="V1378">
        <v>0</v>
      </c>
      <c r="W1378">
        <v>0</v>
      </c>
      <c r="X1378">
        <v>3150</v>
      </c>
      <c r="Y1378">
        <v>2668.83</v>
      </c>
      <c r="Z1378">
        <f t="shared" si="43"/>
        <v>11668.83</v>
      </c>
    </row>
    <row r="1379" spans="1:26" x14ac:dyDescent="0.3">
      <c r="A1379">
        <v>2</v>
      </c>
      <c r="B1379">
        <v>91244</v>
      </c>
      <c r="C1379" t="s">
        <v>25</v>
      </c>
      <c r="D1379" t="s">
        <v>39</v>
      </c>
      <c r="E1379">
        <v>29397</v>
      </c>
      <c r="F1379" s="2">
        <v>44305</v>
      </c>
      <c r="G1379" s="2">
        <v>29822</v>
      </c>
      <c r="H1379">
        <v>44</v>
      </c>
      <c r="I1379" t="s">
        <v>27</v>
      </c>
      <c r="J1379" s="2"/>
      <c r="K1379" t="s">
        <v>28</v>
      </c>
      <c r="L1379">
        <v>30</v>
      </c>
      <c r="M1379" t="s">
        <v>59</v>
      </c>
      <c r="N1379" t="s">
        <v>134</v>
      </c>
      <c r="O1379">
        <f t="shared" si="42"/>
        <v>12000</v>
      </c>
      <c r="P1379">
        <v>7200</v>
      </c>
      <c r="Q1379">
        <v>1000</v>
      </c>
      <c r="R1379">
        <v>0</v>
      </c>
      <c r="S1379">
        <v>0</v>
      </c>
      <c r="T1379">
        <v>0</v>
      </c>
      <c r="U1379">
        <v>0</v>
      </c>
      <c r="V1379">
        <v>0</v>
      </c>
      <c r="W1379">
        <v>0</v>
      </c>
      <c r="X1379">
        <v>3800</v>
      </c>
      <c r="Y1379">
        <v>3188.52</v>
      </c>
      <c r="Z1379">
        <f t="shared" si="43"/>
        <v>15188.52</v>
      </c>
    </row>
    <row r="1380" spans="1:26" x14ac:dyDescent="0.3">
      <c r="A1380">
        <v>2</v>
      </c>
      <c r="B1380">
        <v>91247</v>
      </c>
      <c r="C1380" t="s">
        <v>1157</v>
      </c>
      <c r="D1380" t="s">
        <v>44</v>
      </c>
      <c r="E1380">
        <v>10043</v>
      </c>
      <c r="F1380" s="2">
        <v>44333</v>
      </c>
      <c r="G1380" s="2">
        <v>35992</v>
      </c>
      <c r="H1380">
        <v>27</v>
      </c>
      <c r="I1380" t="s">
        <v>132</v>
      </c>
      <c r="J1380" s="2"/>
      <c r="K1380" t="s">
        <v>28</v>
      </c>
      <c r="L1380">
        <v>21</v>
      </c>
      <c r="M1380" t="s">
        <v>118</v>
      </c>
      <c r="N1380" t="s">
        <v>306</v>
      </c>
      <c r="O1380">
        <f t="shared" si="42"/>
        <v>6000</v>
      </c>
      <c r="P1380">
        <v>3600</v>
      </c>
      <c r="Q1380">
        <v>0</v>
      </c>
      <c r="R1380">
        <v>2400</v>
      </c>
      <c r="S1380">
        <v>0</v>
      </c>
      <c r="T1380">
        <v>0</v>
      </c>
      <c r="U1380">
        <v>0</v>
      </c>
      <c r="V1380">
        <v>0</v>
      </c>
      <c r="W1380">
        <v>0</v>
      </c>
      <c r="X1380">
        <v>0</v>
      </c>
      <c r="Y1380">
        <v>1420.71</v>
      </c>
      <c r="Z1380">
        <f t="shared" si="43"/>
        <v>7420.71</v>
      </c>
    </row>
    <row r="1381" spans="1:26" x14ac:dyDescent="0.3">
      <c r="A1381">
        <v>2</v>
      </c>
      <c r="B1381">
        <v>91248</v>
      </c>
      <c r="C1381" t="s">
        <v>1158</v>
      </c>
      <c r="D1381" t="s">
        <v>32</v>
      </c>
      <c r="E1381">
        <v>21281</v>
      </c>
      <c r="F1381" s="2">
        <v>44317</v>
      </c>
      <c r="G1381" s="2">
        <v>28958</v>
      </c>
      <c r="H1381">
        <v>46</v>
      </c>
      <c r="I1381" t="s">
        <v>27</v>
      </c>
      <c r="J1381" s="2"/>
      <c r="K1381" t="s">
        <v>28</v>
      </c>
      <c r="L1381">
        <v>30</v>
      </c>
      <c r="M1381" t="s">
        <v>93</v>
      </c>
      <c r="N1381" t="s">
        <v>140</v>
      </c>
      <c r="O1381">
        <f t="shared" si="42"/>
        <v>27000</v>
      </c>
      <c r="P1381">
        <v>16200</v>
      </c>
      <c r="Q1381">
        <v>1750</v>
      </c>
      <c r="R1381">
        <v>4050</v>
      </c>
      <c r="S1381">
        <v>1950</v>
      </c>
      <c r="T1381">
        <v>0</v>
      </c>
      <c r="U1381">
        <v>0</v>
      </c>
      <c r="V1381">
        <v>0</v>
      </c>
      <c r="W1381">
        <v>0</v>
      </c>
      <c r="X1381">
        <v>3050</v>
      </c>
      <c r="Y1381">
        <v>5680.4</v>
      </c>
      <c r="Z1381">
        <f t="shared" si="43"/>
        <v>32680.400000000001</v>
      </c>
    </row>
    <row r="1382" spans="1:26" x14ac:dyDescent="0.3">
      <c r="A1382">
        <v>2</v>
      </c>
      <c r="B1382">
        <v>91249</v>
      </c>
      <c r="C1382" t="s">
        <v>1159</v>
      </c>
      <c r="D1382" t="s">
        <v>32</v>
      </c>
      <c r="E1382">
        <v>21281</v>
      </c>
      <c r="F1382" s="2">
        <v>44317</v>
      </c>
      <c r="G1382" s="2">
        <v>31766</v>
      </c>
      <c r="H1382">
        <v>39</v>
      </c>
      <c r="I1382" t="s">
        <v>27</v>
      </c>
      <c r="J1382" s="2"/>
      <c r="K1382" t="s">
        <v>28</v>
      </c>
      <c r="L1382">
        <v>30</v>
      </c>
      <c r="M1382" t="s">
        <v>204</v>
      </c>
      <c r="N1382" t="s">
        <v>396</v>
      </c>
      <c r="O1382">
        <f t="shared" si="42"/>
        <v>6500</v>
      </c>
      <c r="P1382">
        <v>3900</v>
      </c>
      <c r="Q1382">
        <v>450</v>
      </c>
      <c r="R1382">
        <v>1000</v>
      </c>
      <c r="S1382">
        <v>500</v>
      </c>
      <c r="T1382">
        <v>0</v>
      </c>
      <c r="U1382">
        <v>0</v>
      </c>
      <c r="V1382">
        <v>0</v>
      </c>
      <c r="W1382">
        <v>0</v>
      </c>
      <c r="X1382">
        <v>650</v>
      </c>
      <c r="Y1382">
        <v>2202</v>
      </c>
      <c r="Z1382">
        <f t="shared" si="43"/>
        <v>8702</v>
      </c>
    </row>
    <row r="1383" spans="1:26" x14ac:dyDescent="0.3">
      <c r="A1383">
        <v>2</v>
      </c>
      <c r="B1383">
        <v>91250</v>
      </c>
      <c r="C1383" t="s">
        <v>1160</v>
      </c>
      <c r="D1383" t="s">
        <v>32</v>
      </c>
      <c r="E1383">
        <v>21281</v>
      </c>
      <c r="F1383" s="2">
        <v>44333</v>
      </c>
      <c r="G1383" s="2">
        <v>33161</v>
      </c>
      <c r="H1383">
        <v>35</v>
      </c>
      <c r="I1383" t="s">
        <v>27</v>
      </c>
      <c r="J1383" s="2"/>
      <c r="K1383" t="s">
        <v>28</v>
      </c>
      <c r="L1383">
        <v>30</v>
      </c>
      <c r="M1383" t="s">
        <v>204</v>
      </c>
      <c r="N1383" t="s">
        <v>53</v>
      </c>
      <c r="O1383">
        <f t="shared" si="42"/>
        <v>8000</v>
      </c>
      <c r="P1383">
        <v>4800</v>
      </c>
      <c r="Q1383">
        <v>750</v>
      </c>
      <c r="R1383">
        <v>1200</v>
      </c>
      <c r="S1383">
        <v>575</v>
      </c>
      <c r="T1383">
        <v>0</v>
      </c>
      <c r="U1383">
        <v>0</v>
      </c>
      <c r="V1383">
        <v>0</v>
      </c>
      <c r="W1383">
        <v>0</v>
      </c>
      <c r="X1383">
        <v>675</v>
      </c>
      <c r="Y1383">
        <v>2455.35</v>
      </c>
      <c r="Z1383">
        <f t="shared" si="43"/>
        <v>10455.35</v>
      </c>
    </row>
    <row r="1384" spans="1:26" x14ac:dyDescent="0.3">
      <c r="A1384">
        <v>2</v>
      </c>
      <c r="B1384">
        <v>91251</v>
      </c>
      <c r="C1384" t="s">
        <v>1161</v>
      </c>
      <c r="D1384" t="s">
        <v>39</v>
      </c>
      <c r="E1384">
        <v>29399</v>
      </c>
      <c r="F1384" s="2">
        <v>44326</v>
      </c>
      <c r="G1384" s="2">
        <v>23831</v>
      </c>
      <c r="H1384">
        <v>60</v>
      </c>
      <c r="I1384" t="s">
        <v>27</v>
      </c>
      <c r="J1384" s="2"/>
      <c r="K1384" t="s">
        <v>28</v>
      </c>
      <c r="L1384">
        <v>30</v>
      </c>
      <c r="M1384" t="s">
        <v>73</v>
      </c>
      <c r="N1384" t="s">
        <v>814</v>
      </c>
      <c r="O1384">
        <f t="shared" si="42"/>
        <v>25000</v>
      </c>
      <c r="P1384">
        <v>14500</v>
      </c>
      <c r="Q1384">
        <v>750</v>
      </c>
      <c r="R1384">
        <v>0</v>
      </c>
      <c r="S1384">
        <v>0</v>
      </c>
      <c r="T1384">
        <v>0</v>
      </c>
      <c r="U1384">
        <v>0</v>
      </c>
      <c r="V1384">
        <v>0</v>
      </c>
      <c r="W1384">
        <v>0</v>
      </c>
      <c r="X1384">
        <v>9750</v>
      </c>
      <c r="Y1384">
        <v>5373.26</v>
      </c>
      <c r="Z1384">
        <f t="shared" si="43"/>
        <v>30373.260000000002</v>
      </c>
    </row>
    <row r="1385" spans="1:26" x14ac:dyDescent="0.3">
      <c r="A1385">
        <v>2</v>
      </c>
      <c r="B1385">
        <v>91254</v>
      </c>
      <c r="C1385" t="s">
        <v>1162</v>
      </c>
      <c r="D1385" t="s">
        <v>39</v>
      </c>
      <c r="E1385">
        <v>29399</v>
      </c>
      <c r="F1385" s="2">
        <v>44341</v>
      </c>
      <c r="G1385" s="2">
        <v>25531</v>
      </c>
      <c r="H1385">
        <v>56</v>
      </c>
      <c r="I1385" t="s">
        <v>27</v>
      </c>
      <c r="J1385" s="2"/>
      <c r="K1385" t="s">
        <v>28</v>
      </c>
      <c r="L1385">
        <v>42</v>
      </c>
      <c r="M1385" t="s">
        <v>70</v>
      </c>
      <c r="N1385" t="s">
        <v>564</v>
      </c>
      <c r="O1385">
        <f t="shared" si="42"/>
        <v>1800</v>
      </c>
      <c r="P1385">
        <v>1500</v>
      </c>
      <c r="Q1385">
        <v>300</v>
      </c>
      <c r="R1385">
        <v>0</v>
      </c>
      <c r="S1385">
        <v>0</v>
      </c>
      <c r="T1385">
        <v>0</v>
      </c>
      <c r="U1385">
        <v>0</v>
      </c>
      <c r="V1385">
        <v>0</v>
      </c>
      <c r="W1385">
        <v>0</v>
      </c>
      <c r="X1385">
        <v>0</v>
      </c>
      <c r="Y1385">
        <v>1335.75</v>
      </c>
      <c r="Z1385">
        <f t="shared" si="43"/>
        <v>3135.75</v>
      </c>
    </row>
    <row r="1386" spans="1:26" x14ac:dyDescent="0.3">
      <c r="A1386">
        <v>2</v>
      </c>
      <c r="B1386">
        <v>91256</v>
      </c>
      <c r="C1386" t="s">
        <v>1163</v>
      </c>
      <c r="D1386" t="s">
        <v>44</v>
      </c>
      <c r="E1386">
        <v>11086</v>
      </c>
      <c r="F1386" s="2">
        <v>44340</v>
      </c>
      <c r="G1386" s="2">
        <v>31589</v>
      </c>
      <c r="H1386">
        <v>39</v>
      </c>
      <c r="I1386" t="s">
        <v>27</v>
      </c>
      <c r="J1386" s="2"/>
      <c r="K1386" t="s">
        <v>28</v>
      </c>
      <c r="L1386">
        <v>30</v>
      </c>
      <c r="M1386" t="s">
        <v>59</v>
      </c>
      <c r="N1386" t="s">
        <v>335</v>
      </c>
      <c r="O1386">
        <f t="shared" si="42"/>
        <v>8000</v>
      </c>
      <c r="P1386">
        <v>4800</v>
      </c>
      <c r="Q1386">
        <v>600</v>
      </c>
      <c r="R1386">
        <v>1200</v>
      </c>
      <c r="S1386">
        <v>600</v>
      </c>
      <c r="T1386">
        <v>0</v>
      </c>
      <c r="U1386">
        <v>0</v>
      </c>
      <c r="V1386">
        <v>0</v>
      </c>
      <c r="W1386">
        <v>0</v>
      </c>
      <c r="X1386">
        <v>800</v>
      </c>
      <c r="Y1386">
        <v>2664.18</v>
      </c>
      <c r="Z1386">
        <f t="shared" si="43"/>
        <v>10664.18</v>
      </c>
    </row>
    <row r="1387" spans="1:26" x14ac:dyDescent="0.3">
      <c r="A1387">
        <v>2</v>
      </c>
      <c r="B1387">
        <v>91258</v>
      </c>
      <c r="C1387" t="s">
        <v>1164</v>
      </c>
      <c r="D1387" t="s">
        <v>39</v>
      </c>
      <c r="E1387">
        <v>29399</v>
      </c>
      <c r="F1387" s="2">
        <v>44318</v>
      </c>
      <c r="G1387" s="2">
        <v>29221</v>
      </c>
      <c r="H1387">
        <v>45</v>
      </c>
      <c r="I1387" t="s">
        <v>27</v>
      </c>
      <c r="J1387" s="2"/>
      <c r="K1387" t="s">
        <v>28</v>
      </c>
      <c r="L1387">
        <v>42</v>
      </c>
      <c r="M1387" t="s">
        <v>157</v>
      </c>
      <c r="N1387" t="s">
        <v>224</v>
      </c>
      <c r="O1387">
        <f t="shared" si="42"/>
        <v>2000</v>
      </c>
      <c r="P1387">
        <v>1200</v>
      </c>
      <c r="Q1387">
        <v>350</v>
      </c>
      <c r="R1387">
        <v>0</v>
      </c>
      <c r="S1387">
        <v>0</v>
      </c>
      <c r="T1387">
        <v>0</v>
      </c>
      <c r="U1387">
        <v>0</v>
      </c>
      <c r="V1387">
        <v>300</v>
      </c>
      <c r="W1387">
        <v>0</v>
      </c>
      <c r="X1387">
        <v>450</v>
      </c>
      <c r="Y1387">
        <v>1315.78</v>
      </c>
      <c r="Z1387">
        <f t="shared" si="43"/>
        <v>3315.7799999999997</v>
      </c>
    </row>
    <row r="1388" spans="1:26" x14ac:dyDescent="0.3">
      <c r="A1388">
        <v>2</v>
      </c>
      <c r="B1388">
        <v>91259</v>
      </c>
      <c r="C1388" t="s">
        <v>63</v>
      </c>
      <c r="D1388" t="s">
        <v>39</v>
      </c>
      <c r="E1388">
        <v>29399</v>
      </c>
      <c r="F1388" s="2">
        <v>44308</v>
      </c>
      <c r="G1388" s="2">
        <v>22056</v>
      </c>
      <c r="H1388">
        <v>65</v>
      </c>
      <c r="I1388" t="s">
        <v>27</v>
      </c>
      <c r="J1388" s="2"/>
      <c r="K1388" t="s">
        <v>28</v>
      </c>
      <c r="L1388">
        <v>15</v>
      </c>
      <c r="M1388" t="s">
        <v>1165</v>
      </c>
      <c r="N1388" t="s">
        <v>470</v>
      </c>
      <c r="O1388">
        <f t="shared" si="42"/>
        <v>50000</v>
      </c>
      <c r="P1388">
        <v>30000</v>
      </c>
      <c r="Q1388">
        <v>3000</v>
      </c>
      <c r="R1388">
        <v>7500</v>
      </c>
      <c r="S1388">
        <v>0</v>
      </c>
      <c r="T1388">
        <v>0</v>
      </c>
      <c r="U1388">
        <v>0</v>
      </c>
      <c r="V1388">
        <v>0</v>
      </c>
      <c r="W1388">
        <v>0</v>
      </c>
      <c r="X1388">
        <v>9500</v>
      </c>
      <c r="Y1388">
        <v>13574.02</v>
      </c>
      <c r="Z1388">
        <f t="shared" si="43"/>
        <v>63574.020000000004</v>
      </c>
    </row>
    <row r="1389" spans="1:26" x14ac:dyDescent="0.3">
      <c r="A1389">
        <v>2</v>
      </c>
      <c r="B1389">
        <v>91260</v>
      </c>
      <c r="C1389" t="s">
        <v>1166</v>
      </c>
      <c r="D1389" t="s">
        <v>32</v>
      </c>
      <c r="E1389">
        <v>21281</v>
      </c>
      <c r="F1389" s="2">
        <v>44340</v>
      </c>
      <c r="G1389" s="2">
        <v>25632</v>
      </c>
      <c r="H1389">
        <v>55</v>
      </c>
      <c r="I1389" t="s">
        <v>27</v>
      </c>
      <c r="J1389" s="2"/>
      <c r="K1389" t="s">
        <v>28</v>
      </c>
      <c r="L1389">
        <v>21</v>
      </c>
      <c r="M1389" t="s">
        <v>118</v>
      </c>
      <c r="N1389" t="s">
        <v>445</v>
      </c>
      <c r="O1389">
        <f t="shared" si="42"/>
        <v>5500</v>
      </c>
      <c r="P1389">
        <v>3300</v>
      </c>
      <c r="Q1389">
        <v>450</v>
      </c>
      <c r="R1389">
        <v>825</v>
      </c>
      <c r="S1389">
        <v>396</v>
      </c>
      <c r="T1389">
        <v>0</v>
      </c>
      <c r="U1389">
        <v>0</v>
      </c>
      <c r="V1389">
        <v>0</v>
      </c>
      <c r="W1389">
        <v>0</v>
      </c>
      <c r="X1389">
        <v>529</v>
      </c>
      <c r="Y1389">
        <v>1309.26</v>
      </c>
      <c r="Z1389">
        <f t="shared" si="43"/>
        <v>6809.26</v>
      </c>
    </row>
    <row r="1390" spans="1:26" x14ac:dyDescent="0.3">
      <c r="A1390">
        <v>2</v>
      </c>
      <c r="B1390">
        <v>91261</v>
      </c>
      <c r="C1390" t="s">
        <v>240</v>
      </c>
      <c r="D1390" t="s">
        <v>32</v>
      </c>
      <c r="E1390">
        <v>21279</v>
      </c>
      <c r="F1390" s="2">
        <v>44318</v>
      </c>
      <c r="G1390" s="2">
        <v>35572</v>
      </c>
      <c r="H1390">
        <v>28</v>
      </c>
      <c r="I1390" t="s">
        <v>27</v>
      </c>
      <c r="J1390" s="2"/>
      <c r="K1390" t="s">
        <v>28</v>
      </c>
      <c r="L1390">
        <v>30</v>
      </c>
      <c r="M1390" t="s">
        <v>93</v>
      </c>
      <c r="N1390" t="s">
        <v>173</v>
      </c>
      <c r="O1390">
        <f t="shared" si="42"/>
        <v>5500</v>
      </c>
      <c r="P1390">
        <v>3300</v>
      </c>
      <c r="Q1390">
        <v>450</v>
      </c>
      <c r="R1390">
        <v>825</v>
      </c>
      <c r="S1390">
        <v>396</v>
      </c>
      <c r="T1390">
        <v>0</v>
      </c>
      <c r="U1390">
        <v>0</v>
      </c>
      <c r="V1390">
        <v>0</v>
      </c>
      <c r="W1390">
        <v>0</v>
      </c>
      <c r="X1390">
        <v>529</v>
      </c>
      <c r="Y1390">
        <v>2049.1</v>
      </c>
      <c r="Z1390">
        <f t="shared" si="43"/>
        <v>7549.1</v>
      </c>
    </row>
    <row r="1391" spans="1:26" x14ac:dyDescent="0.3">
      <c r="A1391">
        <v>2</v>
      </c>
      <c r="B1391">
        <v>91262</v>
      </c>
      <c r="C1391" t="s">
        <v>1167</v>
      </c>
      <c r="D1391" t="s">
        <v>44</v>
      </c>
      <c r="E1391">
        <v>11086</v>
      </c>
      <c r="F1391" s="2">
        <v>44333</v>
      </c>
      <c r="G1391" s="2">
        <v>31471</v>
      </c>
      <c r="H1391">
        <v>39</v>
      </c>
      <c r="I1391" t="s">
        <v>27</v>
      </c>
      <c r="J1391" s="2"/>
      <c r="K1391" t="s">
        <v>28</v>
      </c>
      <c r="L1391">
        <v>30</v>
      </c>
      <c r="M1391" t="s">
        <v>29</v>
      </c>
      <c r="N1391" t="s">
        <v>335</v>
      </c>
      <c r="O1391">
        <f t="shared" si="42"/>
        <v>7500</v>
      </c>
      <c r="P1391">
        <v>4500</v>
      </c>
      <c r="Q1391">
        <v>500</v>
      </c>
      <c r="R1391">
        <v>1125</v>
      </c>
      <c r="S1391">
        <v>550</v>
      </c>
      <c r="T1391">
        <v>0</v>
      </c>
      <c r="U1391">
        <v>0</v>
      </c>
      <c r="V1391">
        <v>0</v>
      </c>
      <c r="W1391">
        <v>0</v>
      </c>
      <c r="X1391">
        <v>825</v>
      </c>
      <c r="Y1391">
        <v>2229.23</v>
      </c>
      <c r="Z1391">
        <f t="shared" si="43"/>
        <v>9729.23</v>
      </c>
    </row>
    <row r="1392" spans="1:26" x14ac:dyDescent="0.3">
      <c r="A1392">
        <v>2</v>
      </c>
      <c r="B1392">
        <v>91264</v>
      </c>
      <c r="C1392" t="s">
        <v>1168</v>
      </c>
      <c r="D1392" t="s">
        <v>44</v>
      </c>
      <c r="E1392">
        <v>11086</v>
      </c>
      <c r="F1392" s="2">
        <v>44346</v>
      </c>
      <c r="G1392" s="2">
        <v>33337</v>
      </c>
      <c r="H1392">
        <v>34</v>
      </c>
      <c r="I1392" t="s">
        <v>27</v>
      </c>
      <c r="J1392" s="2"/>
      <c r="K1392" t="s">
        <v>28</v>
      </c>
      <c r="L1392">
        <v>30</v>
      </c>
      <c r="M1392" t="s">
        <v>29</v>
      </c>
      <c r="N1392" t="s">
        <v>335</v>
      </c>
      <c r="O1392">
        <f t="shared" si="42"/>
        <v>8000</v>
      </c>
      <c r="P1392">
        <v>4800</v>
      </c>
      <c r="Q1392">
        <v>600</v>
      </c>
      <c r="R1392">
        <v>1200</v>
      </c>
      <c r="S1392">
        <v>600</v>
      </c>
      <c r="T1392">
        <v>0</v>
      </c>
      <c r="U1392">
        <v>0</v>
      </c>
      <c r="V1392">
        <v>0</v>
      </c>
      <c r="W1392">
        <v>0</v>
      </c>
      <c r="X1392">
        <v>800</v>
      </c>
      <c r="Y1392">
        <v>2987.93</v>
      </c>
      <c r="Z1392">
        <f t="shared" si="43"/>
        <v>10987.93</v>
      </c>
    </row>
    <row r="1393" spans="1:26" x14ac:dyDescent="0.3">
      <c r="A1393">
        <v>2</v>
      </c>
      <c r="B1393">
        <v>91265</v>
      </c>
      <c r="C1393" t="s">
        <v>1169</v>
      </c>
      <c r="D1393" t="s">
        <v>39</v>
      </c>
      <c r="E1393">
        <v>29388</v>
      </c>
      <c r="F1393" s="2">
        <v>44339</v>
      </c>
      <c r="G1393" s="2">
        <v>24877</v>
      </c>
      <c r="H1393">
        <v>57</v>
      </c>
      <c r="I1393" t="s">
        <v>27</v>
      </c>
      <c r="J1393" s="2"/>
      <c r="K1393" t="s">
        <v>28</v>
      </c>
      <c r="L1393">
        <v>42</v>
      </c>
      <c r="M1393" t="s">
        <v>70</v>
      </c>
      <c r="N1393" t="s">
        <v>637</v>
      </c>
      <c r="O1393">
        <f t="shared" si="42"/>
        <v>5000</v>
      </c>
      <c r="P1393">
        <v>4000</v>
      </c>
      <c r="Q1393">
        <v>1000</v>
      </c>
      <c r="R1393">
        <v>0</v>
      </c>
      <c r="S1393">
        <v>0</v>
      </c>
      <c r="T1393">
        <v>0</v>
      </c>
      <c r="U1393">
        <v>0</v>
      </c>
      <c r="V1393">
        <v>0</v>
      </c>
      <c r="W1393">
        <v>0</v>
      </c>
      <c r="X1393">
        <v>0</v>
      </c>
      <c r="Y1393">
        <v>1762.81</v>
      </c>
      <c r="Z1393">
        <f t="shared" si="43"/>
        <v>6762.8099999999995</v>
      </c>
    </row>
    <row r="1394" spans="1:26" x14ac:dyDescent="0.3">
      <c r="A1394">
        <v>2</v>
      </c>
      <c r="B1394">
        <v>91267</v>
      </c>
      <c r="C1394" t="s">
        <v>133</v>
      </c>
      <c r="D1394" t="s">
        <v>39</v>
      </c>
      <c r="E1394">
        <v>29397</v>
      </c>
      <c r="F1394" s="2">
        <v>44341</v>
      </c>
      <c r="G1394" s="2">
        <v>27368</v>
      </c>
      <c r="H1394">
        <v>51</v>
      </c>
      <c r="I1394" t="s">
        <v>27</v>
      </c>
      <c r="J1394" s="2"/>
      <c r="K1394" t="s">
        <v>28</v>
      </c>
      <c r="L1394">
        <v>30</v>
      </c>
      <c r="M1394" t="s">
        <v>59</v>
      </c>
      <c r="N1394" t="s">
        <v>335</v>
      </c>
      <c r="O1394">
        <f t="shared" si="42"/>
        <v>5500</v>
      </c>
      <c r="P1394">
        <v>3300</v>
      </c>
      <c r="Q1394">
        <v>450</v>
      </c>
      <c r="R1394">
        <v>0</v>
      </c>
      <c r="S1394">
        <v>0</v>
      </c>
      <c r="T1394">
        <v>0</v>
      </c>
      <c r="U1394">
        <v>0</v>
      </c>
      <c r="V1394">
        <v>0</v>
      </c>
      <c r="W1394">
        <v>0</v>
      </c>
      <c r="X1394">
        <v>1750</v>
      </c>
      <c r="Y1394">
        <v>2077.6799999999998</v>
      </c>
      <c r="Z1394">
        <f t="shared" si="43"/>
        <v>7577.68</v>
      </c>
    </row>
    <row r="1395" spans="1:26" x14ac:dyDescent="0.3">
      <c r="A1395">
        <v>2</v>
      </c>
      <c r="B1395">
        <v>91268</v>
      </c>
      <c r="C1395" t="s">
        <v>1170</v>
      </c>
      <c r="D1395" t="s">
        <v>32</v>
      </c>
      <c r="E1395">
        <v>21281</v>
      </c>
      <c r="F1395" s="2">
        <v>44348</v>
      </c>
      <c r="G1395" s="2">
        <v>24141</v>
      </c>
      <c r="H1395">
        <v>59</v>
      </c>
      <c r="I1395" t="s">
        <v>27</v>
      </c>
      <c r="J1395" s="2"/>
      <c r="K1395" t="s">
        <v>28</v>
      </c>
      <c r="L1395">
        <v>30</v>
      </c>
      <c r="M1395" t="s">
        <v>204</v>
      </c>
      <c r="N1395" t="s">
        <v>1171</v>
      </c>
      <c r="O1395">
        <f t="shared" si="42"/>
        <v>38000</v>
      </c>
      <c r="P1395">
        <v>22800</v>
      </c>
      <c r="Q1395">
        <v>2300</v>
      </c>
      <c r="R1395">
        <v>5700</v>
      </c>
      <c r="S1395">
        <v>0</v>
      </c>
      <c r="T1395">
        <v>2750</v>
      </c>
      <c r="U1395">
        <v>0</v>
      </c>
      <c r="V1395">
        <v>0</v>
      </c>
      <c r="W1395">
        <v>0</v>
      </c>
      <c r="X1395">
        <v>4450</v>
      </c>
      <c r="Y1395">
        <v>7380.68</v>
      </c>
      <c r="Z1395">
        <f t="shared" si="43"/>
        <v>45380.68</v>
      </c>
    </row>
    <row r="1396" spans="1:26" x14ac:dyDescent="0.3">
      <c r="A1396">
        <v>2</v>
      </c>
      <c r="B1396">
        <v>91270</v>
      </c>
      <c r="C1396" t="s">
        <v>1172</v>
      </c>
      <c r="D1396" t="s">
        <v>44</v>
      </c>
      <c r="E1396">
        <v>11086</v>
      </c>
      <c r="F1396" s="2">
        <v>44353</v>
      </c>
      <c r="G1396" s="2">
        <v>31564</v>
      </c>
      <c r="H1396">
        <v>39</v>
      </c>
      <c r="I1396" t="s">
        <v>27</v>
      </c>
      <c r="J1396" s="2"/>
      <c r="K1396" t="s">
        <v>28</v>
      </c>
      <c r="L1396">
        <v>30</v>
      </c>
      <c r="M1396" t="s">
        <v>59</v>
      </c>
      <c r="N1396" t="s">
        <v>335</v>
      </c>
      <c r="O1396">
        <f t="shared" si="42"/>
        <v>8500</v>
      </c>
      <c r="P1396">
        <v>5100</v>
      </c>
      <c r="Q1396">
        <v>600</v>
      </c>
      <c r="R1396">
        <v>1300</v>
      </c>
      <c r="S1396">
        <v>650</v>
      </c>
      <c r="T1396">
        <v>0</v>
      </c>
      <c r="U1396">
        <v>0</v>
      </c>
      <c r="V1396">
        <v>0</v>
      </c>
      <c r="W1396">
        <v>0</v>
      </c>
      <c r="X1396">
        <v>850</v>
      </c>
      <c r="Y1396">
        <v>2573.38</v>
      </c>
      <c r="Z1396">
        <f t="shared" si="43"/>
        <v>11073.380000000001</v>
      </c>
    </row>
    <row r="1397" spans="1:26" x14ac:dyDescent="0.3">
      <c r="A1397">
        <v>2</v>
      </c>
      <c r="B1397">
        <v>91271</v>
      </c>
      <c r="C1397" t="s">
        <v>1173</v>
      </c>
      <c r="D1397" t="s">
        <v>39</v>
      </c>
      <c r="E1397">
        <v>29399</v>
      </c>
      <c r="F1397" s="2">
        <v>44343</v>
      </c>
      <c r="G1397" s="2">
        <v>29506</v>
      </c>
      <c r="H1397">
        <v>45</v>
      </c>
      <c r="I1397" t="s">
        <v>27</v>
      </c>
      <c r="J1397" s="2"/>
      <c r="K1397" t="s">
        <v>28</v>
      </c>
      <c r="L1397">
        <v>42</v>
      </c>
      <c r="M1397" t="s">
        <v>29</v>
      </c>
      <c r="N1397" t="s">
        <v>1174</v>
      </c>
      <c r="O1397">
        <f t="shared" si="42"/>
        <v>8500</v>
      </c>
      <c r="P1397">
        <v>4900</v>
      </c>
      <c r="Q1397">
        <v>600</v>
      </c>
      <c r="R1397">
        <v>0</v>
      </c>
      <c r="S1397">
        <v>0</v>
      </c>
      <c r="T1397">
        <v>0</v>
      </c>
      <c r="U1397">
        <v>0</v>
      </c>
      <c r="V1397">
        <v>0</v>
      </c>
      <c r="W1397">
        <v>0</v>
      </c>
      <c r="X1397">
        <v>3000</v>
      </c>
      <c r="Y1397">
        <v>2168.6799999999998</v>
      </c>
      <c r="Z1397">
        <f t="shared" si="43"/>
        <v>10668.68</v>
      </c>
    </row>
    <row r="1398" spans="1:26" x14ac:dyDescent="0.3">
      <c r="A1398">
        <v>2</v>
      </c>
      <c r="B1398">
        <v>91273</v>
      </c>
      <c r="C1398" t="s">
        <v>58</v>
      </c>
      <c r="D1398" t="s">
        <v>32</v>
      </c>
      <c r="E1398">
        <v>21280</v>
      </c>
      <c r="F1398" s="2">
        <v>44348</v>
      </c>
      <c r="G1398" s="2">
        <v>32874</v>
      </c>
      <c r="H1398">
        <v>35</v>
      </c>
      <c r="I1398" t="s">
        <v>27</v>
      </c>
      <c r="J1398" s="2"/>
      <c r="K1398" t="s">
        <v>28</v>
      </c>
      <c r="L1398">
        <v>30</v>
      </c>
      <c r="M1398" t="s">
        <v>29</v>
      </c>
      <c r="N1398" t="s">
        <v>158</v>
      </c>
      <c r="O1398">
        <f t="shared" si="42"/>
        <v>7500</v>
      </c>
      <c r="P1398">
        <v>4500</v>
      </c>
      <c r="Q1398">
        <v>750</v>
      </c>
      <c r="R1398">
        <v>0</v>
      </c>
      <c r="S1398">
        <v>0</v>
      </c>
      <c r="T1398">
        <v>0</v>
      </c>
      <c r="U1398">
        <v>0</v>
      </c>
      <c r="V1398">
        <v>0</v>
      </c>
      <c r="W1398">
        <v>0</v>
      </c>
      <c r="X1398">
        <v>2250</v>
      </c>
      <c r="Y1398">
        <v>2468.98</v>
      </c>
      <c r="Z1398">
        <f t="shared" si="43"/>
        <v>9968.98</v>
      </c>
    </row>
    <row r="1399" spans="1:26" x14ac:dyDescent="0.3">
      <c r="A1399">
        <v>2</v>
      </c>
      <c r="B1399">
        <v>91277</v>
      </c>
      <c r="C1399" t="s">
        <v>1175</v>
      </c>
      <c r="D1399" t="s">
        <v>32</v>
      </c>
      <c r="E1399">
        <v>21280</v>
      </c>
      <c r="F1399" s="2">
        <v>44353</v>
      </c>
      <c r="G1399" s="2">
        <v>32509</v>
      </c>
      <c r="H1399">
        <v>36</v>
      </c>
      <c r="I1399" t="s">
        <v>27</v>
      </c>
      <c r="J1399" s="2"/>
      <c r="K1399" t="s">
        <v>28</v>
      </c>
      <c r="L1399">
        <v>0</v>
      </c>
      <c r="M1399" t="s">
        <v>223</v>
      </c>
      <c r="N1399" t="s">
        <v>332</v>
      </c>
      <c r="O1399">
        <f t="shared" si="42"/>
        <v>4000</v>
      </c>
      <c r="P1399">
        <v>2400</v>
      </c>
      <c r="Q1399">
        <v>450</v>
      </c>
      <c r="R1399">
        <v>0</v>
      </c>
      <c r="S1399">
        <v>0</v>
      </c>
      <c r="T1399">
        <v>0</v>
      </c>
      <c r="U1399">
        <v>0</v>
      </c>
      <c r="V1399">
        <v>0</v>
      </c>
      <c r="W1399">
        <v>0</v>
      </c>
      <c r="X1399">
        <v>1150</v>
      </c>
      <c r="Y1399">
        <v>1521.51</v>
      </c>
      <c r="Z1399">
        <f t="shared" si="43"/>
        <v>5521.51</v>
      </c>
    </row>
    <row r="1400" spans="1:26" x14ac:dyDescent="0.3">
      <c r="A1400">
        <v>2</v>
      </c>
      <c r="B1400">
        <v>91278</v>
      </c>
      <c r="C1400" t="s">
        <v>1176</v>
      </c>
      <c r="D1400" t="s">
        <v>32</v>
      </c>
      <c r="E1400">
        <v>21281</v>
      </c>
      <c r="F1400" s="2">
        <v>44350</v>
      </c>
      <c r="G1400" s="2">
        <v>30859</v>
      </c>
      <c r="H1400">
        <v>41</v>
      </c>
      <c r="I1400" t="s">
        <v>27</v>
      </c>
      <c r="J1400" s="2"/>
      <c r="K1400" t="s">
        <v>28</v>
      </c>
      <c r="L1400">
        <v>0</v>
      </c>
      <c r="M1400" t="s">
        <v>93</v>
      </c>
      <c r="N1400" t="s">
        <v>109</v>
      </c>
      <c r="O1400">
        <f t="shared" si="42"/>
        <v>6500</v>
      </c>
      <c r="P1400">
        <v>3900</v>
      </c>
      <c r="Q1400">
        <v>450</v>
      </c>
      <c r="R1400">
        <v>975</v>
      </c>
      <c r="S1400">
        <v>468</v>
      </c>
      <c r="T1400">
        <v>0</v>
      </c>
      <c r="U1400">
        <v>0</v>
      </c>
      <c r="V1400">
        <v>0</v>
      </c>
      <c r="W1400">
        <v>0</v>
      </c>
      <c r="X1400">
        <v>707</v>
      </c>
      <c r="Y1400">
        <v>2218</v>
      </c>
      <c r="Z1400">
        <f t="shared" si="43"/>
        <v>8718</v>
      </c>
    </row>
    <row r="1401" spans="1:26" x14ac:dyDescent="0.3">
      <c r="A1401">
        <v>2</v>
      </c>
      <c r="B1401">
        <v>91279</v>
      </c>
      <c r="C1401" t="s">
        <v>58</v>
      </c>
      <c r="D1401" t="s">
        <v>39</v>
      </c>
      <c r="E1401">
        <v>29390</v>
      </c>
      <c r="F1401" s="2">
        <v>44357</v>
      </c>
      <c r="G1401" s="2">
        <v>27688</v>
      </c>
      <c r="H1401">
        <v>50</v>
      </c>
      <c r="I1401" t="s">
        <v>27</v>
      </c>
      <c r="J1401" s="2"/>
      <c r="K1401" t="s">
        <v>28</v>
      </c>
      <c r="L1401">
        <v>21</v>
      </c>
      <c r="M1401" t="s">
        <v>118</v>
      </c>
      <c r="N1401" t="s">
        <v>445</v>
      </c>
      <c r="O1401">
        <f t="shared" si="42"/>
        <v>5000</v>
      </c>
      <c r="P1401">
        <v>3000</v>
      </c>
      <c r="Q1401">
        <v>0</v>
      </c>
      <c r="R1401">
        <v>1000</v>
      </c>
      <c r="S1401">
        <v>500</v>
      </c>
      <c r="T1401">
        <v>0</v>
      </c>
      <c r="U1401">
        <v>0</v>
      </c>
      <c r="V1401">
        <v>500</v>
      </c>
      <c r="W1401">
        <v>0</v>
      </c>
      <c r="X1401">
        <v>500</v>
      </c>
      <c r="Y1401">
        <v>1197.82</v>
      </c>
      <c r="Z1401">
        <f t="shared" si="43"/>
        <v>6197.82</v>
      </c>
    </row>
    <row r="1402" spans="1:26" x14ac:dyDescent="0.3">
      <c r="A1402">
        <v>2</v>
      </c>
      <c r="B1402">
        <v>91280</v>
      </c>
      <c r="C1402" t="s">
        <v>1177</v>
      </c>
      <c r="D1402" t="s">
        <v>32</v>
      </c>
      <c r="E1402">
        <v>21281</v>
      </c>
      <c r="F1402" s="2">
        <v>44350</v>
      </c>
      <c r="G1402" s="2">
        <v>29150</v>
      </c>
      <c r="H1402">
        <v>46</v>
      </c>
      <c r="I1402" t="s">
        <v>27</v>
      </c>
      <c r="J1402" s="2"/>
      <c r="K1402" t="s">
        <v>28</v>
      </c>
      <c r="L1402">
        <v>30</v>
      </c>
      <c r="M1402" t="s">
        <v>59</v>
      </c>
      <c r="N1402" t="s">
        <v>158</v>
      </c>
      <c r="O1402">
        <f t="shared" si="42"/>
        <v>7500</v>
      </c>
      <c r="P1402">
        <v>4500</v>
      </c>
      <c r="Q1402">
        <v>750</v>
      </c>
      <c r="R1402">
        <v>0</v>
      </c>
      <c r="S1402">
        <v>0</v>
      </c>
      <c r="T1402">
        <v>0</v>
      </c>
      <c r="U1402">
        <v>0</v>
      </c>
      <c r="V1402">
        <v>0</v>
      </c>
      <c r="W1402">
        <v>0</v>
      </c>
      <c r="X1402">
        <v>2250</v>
      </c>
      <c r="Y1402">
        <v>2419.48</v>
      </c>
      <c r="Z1402">
        <f t="shared" si="43"/>
        <v>9919.48</v>
      </c>
    </row>
    <row r="1403" spans="1:26" x14ac:dyDescent="0.3">
      <c r="A1403">
        <v>2</v>
      </c>
      <c r="B1403">
        <v>91281</v>
      </c>
      <c r="C1403" t="s">
        <v>1178</v>
      </c>
      <c r="D1403" t="s">
        <v>32</v>
      </c>
      <c r="E1403">
        <v>21280</v>
      </c>
      <c r="F1403" s="2">
        <v>44350</v>
      </c>
      <c r="G1403" s="2">
        <v>20455</v>
      </c>
      <c r="H1403">
        <v>69</v>
      </c>
      <c r="I1403" t="s">
        <v>27</v>
      </c>
      <c r="J1403" s="2"/>
      <c r="K1403" t="s">
        <v>28</v>
      </c>
      <c r="L1403">
        <v>30</v>
      </c>
      <c r="M1403" t="s">
        <v>93</v>
      </c>
      <c r="N1403" t="s">
        <v>140</v>
      </c>
      <c r="O1403">
        <f t="shared" si="42"/>
        <v>22000</v>
      </c>
      <c r="P1403">
        <v>13200</v>
      </c>
      <c r="Q1403">
        <v>450</v>
      </c>
      <c r="R1403">
        <v>3300</v>
      </c>
      <c r="S1403">
        <v>1584</v>
      </c>
      <c r="T1403">
        <v>0</v>
      </c>
      <c r="U1403">
        <v>0</v>
      </c>
      <c r="V1403">
        <v>0</v>
      </c>
      <c r="W1403">
        <v>0</v>
      </c>
      <c r="X1403">
        <v>3466</v>
      </c>
      <c r="Y1403">
        <v>4835.91</v>
      </c>
      <c r="Z1403">
        <f t="shared" si="43"/>
        <v>26835.91</v>
      </c>
    </row>
    <row r="1404" spans="1:26" x14ac:dyDescent="0.3">
      <c r="A1404">
        <v>2</v>
      </c>
      <c r="B1404">
        <v>91282</v>
      </c>
      <c r="C1404" t="s">
        <v>334</v>
      </c>
      <c r="D1404" t="s">
        <v>39</v>
      </c>
      <c r="E1404">
        <v>29399</v>
      </c>
      <c r="F1404" s="2">
        <v>44343</v>
      </c>
      <c r="G1404" s="2">
        <v>33604</v>
      </c>
      <c r="H1404">
        <v>33</v>
      </c>
      <c r="I1404" t="s">
        <v>27</v>
      </c>
      <c r="J1404" s="2"/>
      <c r="K1404" t="s">
        <v>28</v>
      </c>
      <c r="L1404">
        <v>42</v>
      </c>
      <c r="M1404" t="s">
        <v>204</v>
      </c>
      <c r="N1404" t="s">
        <v>153</v>
      </c>
      <c r="O1404">
        <f t="shared" si="42"/>
        <v>3500</v>
      </c>
      <c r="P1404">
        <v>2100</v>
      </c>
      <c r="Q1404">
        <v>450</v>
      </c>
      <c r="R1404">
        <v>0</v>
      </c>
      <c r="S1404">
        <v>0</v>
      </c>
      <c r="T1404">
        <v>0</v>
      </c>
      <c r="U1404">
        <v>0</v>
      </c>
      <c r="V1404">
        <v>0</v>
      </c>
      <c r="W1404">
        <v>0</v>
      </c>
      <c r="X1404">
        <v>950</v>
      </c>
      <c r="Y1404">
        <v>1485.63</v>
      </c>
      <c r="Z1404">
        <f t="shared" si="43"/>
        <v>4985.63</v>
      </c>
    </row>
    <row r="1405" spans="1:26" x14ac:dyDescent="0.3">
      <c r="A1405">
        <v>2</v>
      </c>
      <c r="B1405">
        <v>91283</v>
      </c>
      <c r="C1405" t="s">
        <v>1179</v>
      </c>
      <c r="D1405" t="s">
        <v>32</v>
      </c>
      <c r="E1405">
        <v>21281</v>
      </c>
      <c r="F1405" s="2">
        <v>44343</v>
      </c>
      <c r="G1405" s="2">
        <v>29624</v>
      </c>
      <c r="H1405">
        <v>44</v>
      </c>
      <c r="I1405" t="s">
        <v>27</v>
      </c>
      <c r="J1405" s="2"/>
      <c r="K1405" t="s">
        <v>28</v>
      </c>
      <c r="L1405">
        <v>42</v>
      </c>
      <c r="M1405" t="s">
        <v>204</v>
      </c>
      <c r="N1405" t="s">
        <v>153</v>
      </c>
      <c r="O1405">
        <f t="shared" si="42"/>
        <v>3500</v>
      </c>
      <c r="P1405">
        <v>2100</v>
      </c>
      <c r="Q1405">
        <v>450</v>
      </c>
      <c r="R1405">
        <v>0</v>
      </c>
      <c r="S1405">
        <v>0</v>
      </c>
      <c r="T1405">
        <v>0</v>
      </c>
      <c r="U1405">
        <v>0</v>
      </c>
      <c r="V1405">
        <v>0</v>
      </c>
      <c r="W1405">
        <v>0</v>
      </c>
      <c r="X1405">
        <v>950</v>
      </c>
      <c r="Y1405">
        <v>1485.63</v>
      </c>
      <c r="Z1405">
        <f t="shared" si="43"/>
        <v>4985.63</v>
      </c>
    </row>
    <row r="1406" spans="1:26" x14ac:dyDescent="0.3">
      <c r="A1406">
        <v>2</v>
      </c>
      <c r="B1406">
        <v>91286</v>
      </c>
      <c r="C1406" t="s">
        <v>1180</v>
      </c>
      <c r="D1406" t="s">
        <v>44</v>
      </c>
      <c r="E1406">
        <v>11086</v>
      </c>
      <c r="F1406" s="2">
        <v>44374</v>
      </c>
      <c r="G1406" s="2">
        <v>23527</v>
      </c>
      <c r="H1406">
        <v>61</v>
      </c>
      <c r="I1406" t="s">
        <v>27</v>
      </c>
      <c r="J1406" s="2"/>
      <c r="K1406" t="s">
        <v>28</v>
      </c>
      <c r="L1406">
        <v>30</v>
      </c>
      <c r="M1406" t="s">
        <v>59</v>
      </c>
      <c r="N1406" t="s">
        <v>335</v>
      </c>
      <c r="O1406">
        <f t="shared" si="42"/>
        <v>8500</v>
      </c>
      <c r="P1406">
        <v>5100</v>
      </c>
      <c r="Q1406">
        <v>600</v>
      </c>
      <c r="R1406">
        <v>1300</v>
      </c>
      <c r="S1406">
        <v>650</v>
      </c>
      <c r="T1406">
        <v>0</v>
      </c>
      <c r="U1406">
        <v>0</v>
      </c>
      <c r="V1406">
        <v>0</v>
      </c>
      <c r="W1406">
        <v>0</v>
      </c>
      <c r="X1406">
        <v>850</v>
      </c>
      <c r="Y1406">
        <v>2573.38</v>
      </c>
      <c r="Z1406">
        <f t="shared" si="43"/>
        <v>11073.380000000001</v>
      </c>
    </row>
    <row r="1407" spans="1:26" x14ac:dyDescent="0.3">
      <c r="A1407">
        <v>2</v>
      </c>
      <c r="B1407">
        <v>91288</v>
      </c>
      <c r="C1407" t="s">
        <v>133</v>
      </c>
      <c r="D1407" t="s">
        <v>44</v>
      </c>
      <c r="E1407">
        <v>11086</v>
      </c>
      <c r="F1407" s="2">
        <v>44348</v>
      </c>
      <c r="G1407" s="2">
        <v>31757</v>
      </c>
      <c r="H1407">
        <v>39</v>
      </c>
      <c r="I1407" t="s">
        <v>27</v>
      </c>
      <c r="J1407" s="2"/>
      <c r="K1407" t="s">
        <v>28</v>
      </c>
      <c r="L1407">
        <v>30</v>
      </c>
      <c r="M1407" t="s">
        <v>204</v>
      </c>
      <c r="N1407" t="s">
        <v>241</v>
      </c>
      <c r="O1407">
        <f t="shared" ref="O1407:O1470" si="44">P1407+Q1407+R1407+S1407+T1407+U1407+W1407+X1407</f>
        <v>16500</v>
      </c>
      <c r="P1407">
        <v>9900</v>
      </c>
      <c r="Q1407">
        <v>450</v>
      </c>
      <c r="R1407">
        <v>2475</v>
      </c>
      <c r="S1407">
        <v>1188</v>
      </c>
      <c r="T1407">
        <v>0</v>
      </c>
      <c r="U1407">
        <v>0</v>
      </c>
      <c r="V1407">
        <v>0</v>
      </c>
      <c r="W1407">
        <v>0</v>
      </c>
      <c r="X1407">
        <v>2487</v>
      </c>
      <c r="Y1407">
        <v>3890.97</v>
      </c>
      <c r="Z1407">
        <f t="shared" ref="Z1407:Z1470" si="45">Y1407+O1407</f>
        <v>20390.97</v>
      </c>
    </row>
    <row r="1408" spans="1:26" x14ac:dyDescent="0.3">
      <c r="A1408">
        <v>2</v>
      </c>
      <c r="B1408">
        <v>91290</v>
      </c>
      <c r="C1408" t="s">
        <v>1181</v>
      </c>
      <c r="D1408" t="s">
        <v>32</v>
      </c>
      <c r="E1408">
        <v>21281</v>
      </c>
      <c r="F1408" s="2">
        <v>44377</v>
      </c>
      <c r="G1408" s="2">
        <v>32441</v>
      </c>
      <c r="H1408">
        <v>37</v>
      </c>
      <c r="I1408" t="s">
        <v>27</v>
      </c>
      <c r="J1408" s="2"/>
      <c r="K1408" t="s">
        <v>28</v>
      </c>
      <c r="L1408">
        <v>30</v>
      </c>
      <c r="M1408" t="s">
        <v>204</v>
      </c>
      <c r="N1408" t="s">
        <v>96</v>
      </c>
      <c r="O1408">
        <f t="shared" si="44"/>
        <v>18500</v>
      </c>
      <c r="P1408">
        <v>11100</v>
      </c>
      <c r="Q1408">
        <v>1100</v>
      </c>
      <c r="R1408">
        <v>2800</v>
      </c>
      <c r="S1408">
        <v>1300</v>
      </c>
      <c r="T1408">
        <v>0</v>
      </c>
      <c r="U1408">
        <v>0</v>
      </c>
      <c r="V1408">
        <v>0</v>
      </c>
      <c r="W1408">
        <v>0</v>
      </c>
      <c r="X1408">
        <v>2200</v>
      </c>
      <c r="Y1408">
        <v>4228.7700000000004</v>
      </c>
      <c r="Z1408">
        <f t="shared" si="45"/>
        <v>22728.77</v>
      </c>
    </row>
    <row r="1409" spans="1:26" x14ac:dyDescent="0.3">
      <c r="A1409">
        <v>2</v>
      </c>
      <c r="B1409">
        <v>91291</v>
      </c>
      <c r="C1409" t="s">
        <v>52</v>
      </c>
      <c r="D1409" t="s">
        <v>32</v>
      </c>
      <c r="E1409">
        <v>21281</v>
      </c>
      <c r="F1409" s="2">
        <v>44359</v>
      </c>
      <c r="G1409" s="2">
        <v>30276</v>
      </c>
      <c r="H1409">
        <v>43</v>
      </c>
      <c r="I1409" t="s">
        <v>27</v>
      </c>
      <c r="J1409" s="2"/>
      <c r="K1409" t="s">
        <v>28</v>
      </c>
      <c r="L1409">
        <v>30</v>
      </c>
      <c r="M1409" t="s">
        <v>204</v>
      </c>
      <c r="N1409" t="s">
        <v>96</v>
      </c>
      <c r="O1409">
        <f t="shared" si="44"/>
        <v>18000</v>
      </c>
      <c r="P1409">
        <v>10800</v>
      </c>
      <c r="Q1409">
        <v>1100</v>
      </c>
      <c r="R1409">
        <v>2700</v>
      </c>
      <c r="S1409">
        <v>1300</v>
      </c>
      <c r="T1409">
        <v>0</v>
      </c>
      <c r="U1409">
        <v>0</v>
      </c>
      <c r="V1409">
        <v>1000</v>
      </c>
      <c r="W1409">
        <v>0</v>
      </c>
      <c r="X1409">
        <v>2100</v>
      </c>
      <c r="Y1409">
        <v>4144.32</v>
      </c>
      <c r="Z1409">
        <f t="shared" si="45"/>
        <v>22144.32</v>
      </c>
    </row>
    <row r="1410" spans="1:26" x14ac:dyDescent="0.3">
      <c r="A1410">
        <v>2</v>
      </c>
      <c r="B1410">
        <v>91292</v>
      </c>
      <c r="C1410" t="s">
        <v>1177</v>
      </c>
      <c r="D1410" t="s">
        <v>39</v>
      </c>
      <c r="E1410">
        <v>29399</v>
      </c>
      <c r="F1410" s="2">
        <v>44348</v>
      </c>
      <c r="G1410" s="2">
        <v>28915</v>
      </c>
      <c r="H1410">
        <v>46</v>
      </c>
      <c r="I1410" t="s">
        <v>27</v>
      </c>
      <c r="J1410" s="2"/>
      <c r="K1410" t="s">
        <v>28</v>
      </c>
      <c r="L1410">
        <v>30</v>
      </c>
      <c r="M1410" t="s">
        <v>59</v>
      </c>
      <c r="N1410" t="s">
        <v>158</v>
      </c>
      <c r="O1410">
        <f t="shared" si="44"/>
        <v>8000</v>
      </c>
      <c r="P1410">
        <v>4800</v>
      </c>
      <c r="Q1410">
        <v>650</v>
      </c>
      <c r="R1410">
        <v>1200</v>
      </c>
      <c r="S1410">
        <v>575</v>
      </c>
      <c r="T1410">
        <v>0</v>
      </c>
      <c r="U1410">
        <v>0</v>
      </c>
      <c r="V1410">
        <v>0</v>
      </c>
      <c r="W1410">
        <v>0</v>
      </c>
      <c r="X1410">
        <v>775</v>
      </c>
      <c r="Y1410">
        <v>2488.9299999999998</v>
      </c>
      <c r="Z1410">
        <f t="shared" si="45"/>
        <v>10488.93</v>
      </c>
    </row>
    <row r="1411" spans="1:26" x14ac:dyDescent="0.3">
      <c r="A1411">
        <v>2</v>
      </c>
      <c r="B1411">
        <v>91294</v>
      </c>
      <c r="C1411" t="s">
        <v>1182</v>
      </c>
      <c r="D1411" t="s">
        <v>32</v>
      </c>
      <c r="E1411">
        <v>21280</v>
      </c>
      <c r="F1411" s="2">
        <v>44376</v>
      </c>
      <c r="G1411" s="2">
        <v>34595</v>
      </c>
      <c r="H1411">
        <v>31</v>
      </c>
      <c r="I1411" t="s">
        <v>27</v>
      </c>
      <c r="J1411" s="2"/>
      <c r="K1411" t="s">
        <v>28</v>
      </c>
      <c r="L1411">
        <v>30</v>
      </c>
      <c r="M1411" t="s">
        <v>282</v>
      </c>
      <c r="N1411" t="s">
        <v>364</v>
      </c>
      <c r="O1411">
        <f t="shared" si="44"/>
        <v>10500</v>
      </c>
      <c r="P1411">
        <v>6300</v>
      </c>
      <c r="Q1411">
        <v>750</v>
      </c>
      <c r="R1411">
        <v>1575</v>
      </c>
      <c r="S1411">
        <v>775</v>
      </c>
      <c r="T1411">
        <v>0</v>
      </c>
      <c r="U1411">
        <v>0</v>
      </c>
      <c r="V1411">
        <v>0</v>
      </c>
      <c r="W1411">
        <v>0</v>
      </c>
      <c r="X1411">
        <v>1100</v>
      </c>
      <c r="Y1411">
        <v>2883.25</v>
      </c>
      <c r="Z1411">
        <f t="shared" si="45"/>
        <v>13383.25</v>
      </c>
    </row>
    <row r="1412" spans="1:26" x14ac:dyDescent="0.3">
      <c r="A1412">
        <v>2</v>
      </c>
      <c r="B1412">
        <v>91295</v>
      </c>
      <c r="C1412" t="s">
        <v>1183</v>
      </c>
      <c r="D1412" t="s">
        <v>32</v>
      </c>
      <c r="E1412">
        <v>21280</v>
      </c>
      <c r="F1412" s="2">
        <v>44380</v>
      </c>
      <c r="G1412" s="2">
        <v>31189</v>
      </c>
      <c r="H1412">
        <v>40</v>
      </c>
      <c r="I1412" t="s">
        <v>27</v>
      </c>
      <c r="J1412" s="2"/>
      <c r="K1412" t="s">
        <v>28</v>
      </c>
      <c r="L1412">
        <v>30</v>
      </c>
      <c r="M1412" t="s">
        <v>142</v>
      </c>
      <c r="N1412" t="s">
        <v>1184</v>
      </c>
      <c r="O1412">
        <f t="shared" si="44"/>
        <v>12000</v>
      </c>
      <c r="P1412">
        <v>7200</v>
      </c>
      <c r="Q1412">
        <v>750</v>
      </c>
      <c r="R1412">
        <v>1800</v>
      </c>
      <c r="S1412">
        <v>900</v>
      </c>
      <c r="T1412">
        <v>0</v>
      </c>
      <c r="U1412">
        <v>0</v>
      </c>
      <c r="V1412">
        <v>0</v>
      </c>
      <c r="W1412">
        <v>0</v>
      </c>
      <c r="X1412">
        <v>1350</v>
      </c>
      <c r="Y1412">
        <v>3143.44</v>
      </c>
      <c r="Z1412">
        <f t="shared" si="45"/>
        <v>15143.44</v>
      </c>
    </row>
    <row r="1413" spans="1:26" x14ac:dyDescent="0.3">
      <c r="A1413">
        <v>2</v>
      </c>
      <c r="B1413">
        <v>91296</v>
      </c>
      <c r="C1413" t="s">
        <v>1185</v>
      </c>
      <c r="D1413" t="s">
        <v>117</v>
      </c>
      <c r="E1413">
        <v>10052</v>
      </c>
      <c r="F1413" s="2">
        <v>44354</v>
      </c>
      <c r="G1413" s="2">
        <v>36405</v>
      </c>
      <c r="H1413">
        <v>26</v>
      </c>
      <c r="I1413" t="s">
        <v>132</v>
      </c>
      <c r="J1413" s="2"/>
      <c r="K1413" t="s">
        <v>28</v>
      </c>
      <c r="L1413">
        <v>21</v>
      </c>
      <c r="M1413" t="s">
        <v>118</v>
      </c>
      <c r="N1413" t="s">
        <v>113</v>
      </c>
      <c r="O1413">
        <f t="shared" si="44"/>
        <v>4000</v>
      </c>
      <c r="P1413">
        <v>2600</v>
      </c>
      <c r="Q1413">
        <v>0</v>
      </c>
      <c r="R1413">
        <v>1400</v>
      </c>
      <c r="S1413">
        <v>0</v>
      </c>
      <c r="T1413">
        <v>0</v>
      </c>
      <c r="U1413">
        <v>0</v>
      </c>
      <c r="V1413">
        <v>0</v>
      </c>
      <c r="W1413">
        <v>0</v>
      </c>
      <c r="X1413">
        <v>0</v>
      </c>
      <c r="Y1413">
        <v>996.92</v>
      </c>
      <c r="Z1413">
        <f t="shared" si="45"/>
        <v>4996.92</v>
      </c>
    </row>
    <row r="1414" spans="1:26" x14ac:dyDescent="0.3">
      <c r="A1414">
        <v>2</v>
      </c>
      <c r="B1414">
        <v>91297</v>
      </c>
      <c r="C1414" t="s">
        <v>631</v>
      </c>
      <c r="D1414" t="s">
        <v>32</v>
      </c>
      <c r="E1414">
        <v>21280</v>
      </c>
      <c r="F1414" s="2">
        <v>44377</v>
      </c>
      <c r="G1414" s="2">
        <v>29993</v>
      </c>
      <c r="H1414">
        <v>43</v>
      </c>
      <c r="I1414" t="s">
        <v>27</v>
      </c>
      <c r="J1414" s="2"/>
      <c r="K1414" t="s">
        <v>28</v>
      </c>
      <c r="L1414">
        <v>42</v>
      </c>
      <c r="M1414" t="s">
        <v>29</v>
      </c>
      <c r="N1414" t="s">
        <v>53</v>
      </c>
      <c r="O1414">
        <f t="shared" si="44"/>
        <v>4000</v>
      </c>
      <c r="P1414">
        <v>2400</v>
      </c>
      <c r="Q1414">
        <v>500</v>
      </c>
      <c r="R1414">
        <v>0</v>
      </c>
      <c r="S1414">
        <v>0</v>
      </c>
      <c r="T1414">
        <v>0</v>
      </c>
      <c r="U1414">
        <v>0</v>
      </c>
      <c r="V1414">
        <v>0</v>
      </c>
      <c r="W1414">
        <v>0</v>
      </c>
      <c r="X1414">
        <v>1100</v>
      </c>
      <c r="Y1414">
        <v>1591.81</v>
      </c>
      <c r="Z1414">
        <f t="shared" si="45"/>
        <v>5591.8099999999995</v>
      </c>
    </row>
    <row r="1415" spans="1:26" x14ac:dyDescent="0.3">
      <c r="A1415">
        <v>2</v>
      </c>
      <c r="B1415">
        <v>91298</v>
      </c>
      <c r="C1415" t="s">
        <v>1186</v>
      </c>
      <c r="D1415" t="s">
        <v>39</v>
      </c>
      <c r="E1415">
        <v>29397</v>
      </c>
      <c r="F1415" s="2">
        <v>44380</v>
      </c>
      <c r="G1415" s="2">
        <v>31300</v>
      </c>
      <c r="H1415">
        <v>40</v>
      </c>
      <c r="I1415" t="s">
        <v>27</v>
      </c>
      <c r="J1415" s="2"/>
      <c r="K1415" t="s">
        <v>28</v>
      </c>
      <c r="L1415">
        <v>21</v>
      </c>
      <c r="M1415" t="s">
        <v>118</v>
      </c>
      <c r="N1415" t="s">
        <v>450</v>
      </c>
      <c r="O1415">
        <f t="shared" si="44"/>
        <v>4500</v>
      </c>
      <c r="P1415">
        <v>3000</v>
      </c>
      <c r="Q1415">
        <v>0</v>
      </c>
      <c r="R1415">
        <v>1000</v>
      </c>
      <c r="S1415">
        <v>0</v>
      </c>
      <c r="T1415">
        <v>0</v>
      </c>
      <c r="U1415">
        <v>0</v>
      </c>
      <c r="V1415">
        <v>0</v>
      </c>
      <c r="W1415">
        <v>0</v>
      </c>
      <c r="X1415">
        <v>500</v>
      </c>
      <c r="Y1415">
        <v>1119.3699999999999</v>
      </c>
      <c r="Z1415">
        <f t="shared" si="45"/>
        <v>5619.37</v>
      </c>
    </row>
    <row r="1416" spans="1:26" x14ac:dyDescent="0.3">
      <c r="A1416">
        <v>2</v>
      </c>
      <c r="B1416">
        <v>91300</v>
      </c>
      <c r="C1416" t="s">
        <v>1187</v>
      </c>
      <c r="D1416" t="s">
        <v>44</v>
      </c>
      <c r="E1416">
        <v>10048</v>
      </c>
      <c r="F1416" s="2">
        <v>44384</v>
      </c>
      <c r="G1416" s="2">
        <v>33050</v>
      </c>
      <c r="H1416">
        <v>35</v>
      </c>
      <c r="I1416" t="s">
        <v>27</v>
      </c>
      <c r="J1416" s="2"/>
      <c r="K1416" t="s">
        <v>28</v>
      </c>
      <c r="L1416">
        <v>21</v>
      </c>
      <c r="M1416" t="s">
        <v>118</v>
      </c>
      <c r="N1416" t="s">
        <v>1188</v>
      </c>
      <c r="O1416">
        <f t="shared" si="44"/>
        <v>6000</v>
      </c>
      <c r="P1416">
        <v>3600</v>
      </c>
      <c r="Q1416">
        <v>0</v>
      </c>
      <c r="R1416">
        <v>1400</v>
      </c>
      <c r="S1416">
        <v>500</v>
      </c>
      <c r="T1416">
        <v>0</v>
      </c>
      <c r="U1416">
        <v>0</v>
      </c>
      <c r="V1416">
        <v>0</v>
      </c>
      <c r="W1416">
        <v>0</v>
      </c>
      <c r="X1416">
        <v>500</v>
      </c>
      <c r="Y1416">
        <v>1420.71</v>
      </c>
      <c r="Z1416">
        <f t="shared" si="45"/>
        <v>7420.71</v>
      </c>
    </row>
    <row r="1417" spans="1:26" x14ac:dyDescent="0.3">
      <c r="A1417">
        <v>2</v>
      </c>
      <c r="B1417">
        <v>91302</v>
      </c>
      <c r="C1417" t="s">
        <v>1189</v>
      </c>
      <c r="D1417" t="s">
        <v>39</v>
      </c>
      <c r="E1417">
        <v>29397</v>
      </c>
      <c r="F1417" s="2">
        <v>44348</v>
      </c>
      <c r="G1417" s="2">
        <v>23936</v>
      </c>
      <c r="H1417">
        <v>60</v>
      </c>
      <c r="I1417" t="s">
        <v>27</v>
      </c>
      <c r="J1417" s="2"/>
      <c r="K1417" t="s">
        <v>28</v>
      </c>
      <c r="L1417">
        <v>30</v>
      </c>
      <c r="M1417" t="s">
        <v>29</v>
      </c>
      <c r="N1417" t="s">
        <v>206</v>
      </c>
      <c r="O1417">
        <f t="shared" si="44"/>
        <v>6500</v>
      </c>
      <c r="P1417">
        <v>3900</v>
      </c>
      <c r="Q1417">
        <v>450</v>
      </c>
      <c r="R1417">
        <v>975</v>
      </c>
      <c r="S1417">
        <v>0</v>
      </c>
      <c r="T1417">
        <v>0</v>
      </c>
      <c r="U1417">
        <v>0</v>
      </c>
      <c r="V1417">
        <v>0</v>
      </c>
      <c r="W1417">
        <v>0</v>
      </c>
      <c r="X1417">
        <v>1175</v>
      </c>
      <c r="Y1417">
        <v>2285.08</v>
      </c>
      <c r="Z1417">
        <f t="shared" si="45"/>
        <v>8785.08</v>
      </c>
    </row>
    <row r="1418" spans="1:26" x14ac:dyDescent="0.3">
      <c r="A1418">
        <v>2</v>
      </c>
      <c r="B1418">
        <v>91303</v>
      </c>
      <c r="C1418" t="s">
        <v>1190</v>
      </c>
      <c r="D1418" t="s">
        <v>44</v>
      </c>
      <c r="E1418">
        <v>11082</v>
      </c>
      <c r="F1418" s="2">
        <v>44388</v>
      </c>
      <c r="G1418" s="2">
        <v>33197</v>
      </c>
      <c r="H1418">
        <v>35</v>
      </c>
      <c r="I1418" t="s">
        <v>27</v>
      </c>
      <c r="J1418" s="2"/>
      <c r="K1418" t="s">
        <v>28</v>
      </c>
      <c r="L1418">
        <v>21</v>
      </c>
      <c r="M1418" t="s">
        <v>118</v>
      </c>
      <c r="N1418" t="s">
        <v>416</v>
      </c>
      <c r="O1418">
        <f t="shared" si="44"/>
        <v>6500</v>
      </c>
      <c r="P1418">
        <v>3900</v>
      </c>
      <c r="Q1418">
        <v>0</v>
      </c>
      <c r="R1418">
        <v>1300</v>
      </c>
      <c r="S1418">
        <v>500</v>
      </c>
      <c r="T1418">
        <v>0</v>
      </c>
      <c r="U1418">
        <v>0</v>
      </c>
      <c r="V1418">
        <v>0</v>
      </c>
      <c r="W1418">
        <v>0</v>
      </c>
      <c r="X1418">
        <v>800</v>
      </c>
      <c r="Y1418">
        <v>1532.16</v>
      </c>
      <c r="Z1418">
        <f t="shared" si="45"/>
        <v>8032.16</v>
      </c>
    </row>
    <row r="1419" spans="1:26" x14ac:dyDescent="0.3">
      <c r="A1419">
        <v>2</v>
      </c>
      <c r="B1419">
        <v>91304</v>
      </c>
      <c r="C1419" t="s">
        <v>95</v>
      </c>
      <c r="D1419" t="s">
        <v>32</v>
      </c>
      <c r="E1419">
        <v>21281</v>
      </c>
      <c r="F1419" s="2">
        <v>44383</v>
      </c>
      <c r="G1419" s="2">
        <v>35098</v>
      </c>
      <c r="H1419">
        <v>29</v>
      </c>
      <c r="I1419" t="s">
        <v>27</v>
      </c>
      <c r="J1419" s="2"/>
      <c r="K1419" t="s">
        <v>28</v>
      </c>
      <c r="L1419">
        <v>21</v>
      </c>
      <c r="M1419" t="s">
        <v>118</v>
      </c>
      <c r="N1419" t="s">
        <v>450</v>
      </c>
      <c r="O1419">
        <f t="shared" si="44"/>
        <v>4500</v>
      </c>
      <c r="P1419">
        <v>3000</v>
      </c>
      <c r="Q1419">
        <v>0</v>
      </c>
      <c r="R1419">
        <v>1000</v>
      </c>
      <c r="S1419">
        <v>500</v>
      </c>
      <c r="T1419">
        <v>0</v>
      </c>
      <c r="U1419">
        <v>0</v>
      </c>
      <c r="V1419">
        <v>0</v>
      </c>
      <c r="W1419">
        <v>0</v>
      </c>
      <c r="X1419">
        <v>0</v>
      </c>
      <c r="Y1419">
        <v>1119.3699999999999</v>
      </c>
      <c r="Z1419">
        <f t="shared" si="45"/>
        <v>5619.37</v>
      </c>
    </row>
    <row r="1420" spans="1:26" x14ac:dyDescent="0.3">
      <c r="A1420">
        <v>2</v>
      </c>
      <c r="B1420">
        <v>91305</v>
      </c>
      <c r="C1420" t="s">
        <v>1191</v>
      </c>
      <c r="D1420" t="s">
        <v>39</v>
      </c>
      <c r="E1420">
        <v>29397</v>
      </c>
      <c r="F1420" s="2">
        <v>44401</v>
      </c>
      <c r="G1420" s="2">
        <v>24980</v>
      </c>
      <c r="H1420">
        <v>57</v>
      </c>
      <c r="I1420" t="s">
        <v>27</v>
      </c>
      <c r="J1420" s="2"/>
      <c r="K1420" t="s">
        <v>28</v>
      </c>
      <c r="L1420">
        <v>30</v>
      </c>
      <c r="M1420" t="s">
        <v>1192</v>
      </c>
      <c r="N1420" t="s">
        <v>143</v>
      </c>
      <c r="O1420">
        <f t="shared" si="44"/>
        <v>80000</v>
      </c>
      <c r="P1420">
        <v>48000</v>
      </c>
      <c r="Q1420">
        <v>5000</v>
      </c>
      <c r="R1420">
        <v>0</v>
      </c>
      <c r="S1420">
        <v>0</v>
      </c>
      <c r="T1420">
        <v>0</v>
      </c>
      <c r="U1420">
        <v>0</v>
      </c>
      <c r="V1420">
        <v>0</v>
      </c>
      <c r="W1420">
        <v>0</v>
      </c>
      <c r="X1420">
        <v>27000</v>
      </c>
      <c r="Y1420">
        <v>14884.28</v>
      </c>
      <c r="Z1420">
        <f t="shared" si="45"/>
        <v>94884.28</v>
      </c>
    </row>
    <row r="1421" spans="1:26" x14ac:dyDescent="0.3">
      <c r="A1421">
        <v>2</v>
      </c>
      <c r="B1421">
        <v>91306</v>
      </c>
      <c r="C1421" t="s">
        <v>1193</v>
      </c>
      <c r="D1421" t="s">
        <v>39</v>
      </c>
      <c r="E1421">
        <v>29397</v>
      </c>
      <c r="F1421" s="2">
        <v>44387</v>
      </c>
      <c r="G1421" s="2">
        <v>32641</v>
      </c>
      <c r="H1421">
        <v>36</v>
      </c>
      <c r="I1421" t="s">
        <v>27</v>
      </c>
      <c r="J1421" s="2"/>
      <c r="K1421" t="s">
        <v>28</v>
      </c>
      <c r="L1421">
        <v>30</v>
      </c>
      <c r="M1421" t="s">
        <v>204</v>
      </c>
      <c r="N1421" t="s">
        <v>53</v>
      </c>
      <c r="O1421">
        <f t="shared" si="44"/>
        <v>9000</v>
      </c>
      <c r="P1421">
        <v>5400</v>
      </c>
      <c r="Q1421">
        <v>750</v>
      </c>
      <c r="R1421">
        <v>0</v>
      </c>
      <c r="S1421">
        <v>0</v>
      </c>
      <c r="T1421">
        <v>0</v>
      </c>
      <c r="U1421">
        <v>0</v>
      </c>
      <c r="V1421">
        <v>0</v>
      </c>
      <c r="W1421">
        <v>0</v>
      </c>
      <c r="X1421">
        <v>2850</v>
      </c>
      <c r="Y1421">
        <v>2642.25</v>
      </c>
      <c r="Z1421">
        <f t="shared" si="45"/>
        <v>11642.25</v>
      </c>
    </row>
    <row r="1422" spans="1:26" x14ac:dyDescent="0.3">
      <c r="A1422">
        <v>2</v>
      </c>
      <c r="B1422">
        <v>91307</v>
      </c>
      <c r="C1422" t="s">
        <v>135</v>
      </c>
      <c r="D1422" t="s">
        <v>39</v>
      </c>
      <c r="E1422">
        <v>29397</v>
      </c>
      <c r="F1422" s="2">
        <v>44385</v>
      </c>
      <c r="G1422" s="2">
        <v>32043</v>
      </c>
      <c r="H1422">
        <v>38</v>
      </c>
      <c r="I1422" t="s">
        <v>27</v>
      </c>
      <c r="J1422" s="2"/>
      <c r="K1422" t="s">
        <v>28</v>
      </c>
      <c r="L1422">
        <v>30</v>
      </c>
      <c r="M1422" t="s">
        <v>204</v>
      </c>
      <c r="N1422" t="s">
        <v>490</v>
      </c>
      <c r="O1422">
        <f t="shared" si="44"/>
        <v>11000</v>
      </c>
      <c r="P1422">
        <v>6600</v>
      </c>
      <c r="Q1422">
        <v>900</v>
      </c>
      <c r="R1422">
        <v>0</v>
      </c>
      <c r="S1422">
        <v>0</v>
      </c>
      <c r="T1422">
        <v>0</v>
      </c>
      <c r="U1422">
        <v>0</v>
      </c>
      <c r="V1422">
        <v>0</v>
      </c>
      <c r="W1422">
        <v>0</v>
      </c>
      <c r="X1422">
        <v>3500</v>
      </c>
      <c r="Y1422">
        <v>2984.04</v>
      </c>
      <c r="Z1422">
        <f t="shared" si="45"/>
        <v>13984.04</v>
      </c>
    </row>
    <row r="1423" spans="1:26" x14ac:dyDescent="0.3">
      <c r="A1423">
        <v>2</v>
      </c>
      <c r="B1423">
        <v>91236</v>
      </c>
      <c r="C1423" t="s">
        <v>786</v>
      </c>
      <c r="D1423" t="s">
        <v>39</v>
      </c>
      <c r="E1423">
        <v>29397</v>
      </c>
      <c r="F1423" s="2">
        <v>44296</v>
      </c>
      <c r="G1423" s="2">
        <v>33823</v>
      </c>
      <c r="H1423">
        <v>33</v>
      </c>
      <c r="I1423" t="s">
        <v>27</v>
      </c>
      <c r="J1423" s="2"/>
      <c r="K1423" t="s">
        <v>28</v>
      </c>
      <c r="L1423">
        <v>30</v>
      </c>
      <c r="M1423" t="s">
        <v>112</v>
      </c>
      <c r="N1423" t="s">
        <v>126</v>
      </c>
      <c r="O1423">
        <f t="shared" si="44"/>
        <v>7000</v>
      </c>
      <c r="P1423">
        <v>5000</v>
      </c>
      <c r="Q1423">
        <v>650</v>
      </c>
      <c r="R1423">
        <v>0</v>
      </c>
      <c r="S1423">
        <v>750</v>
      </c>
      <c r="T1423">
        <v>0</v>
      </c>
      <c r="U1423">
        <v>0</v>
      </c>
      <c r="V1423">
        <v>0</v>
      </c>
      <c r="W1423">
        <v>0</v>
      </c>
      <c r="X1423">
        <v>600</v>
      </c>
      <c r="Y1423">
        <v>2360.7800000000002</v>
      </c>
      <c r="Z1423">
        <f t="shared" si="45"/>
        <v>9360.7800000000007</v>
      </c>
    </row>
    <row r="1424" spans="1:26" x14ac:dyDescent="0.3">
      <c r="A1424">
        <v>2</v>
      </c>
      <c r="B1424">
        <v>91310</v>
      </c>
      <c r="C1424" t="s">
        <v>1195</v>
      </c>
      <c r="D1424" t="s">
        <v>35</v>
      </c>
      <c r="E1424">
        <v>15700</v>
      </c>
      <c r="F1424" s="2">
        <v>44417</v>
      </c>
      <c r="G1424" s="2">
        <v>36699</v>
      </c>
      <c r="H1424">
        <v>25</v>
      </c>
      <c r="I1424" t="s">
        <v>27</v>
      </c>
      <c r="J1424" s="2"/>
      <c r="K1424" t="s">
        <v>28</v>
      </c>
      <c r="L1424">
        <v>21</v>
      </c>
      <c r="M1424" t="s">
        <v>118</v>
      </c>
      <c r="N1424" t="s">
        <v>224</v>
      </c>
      <c r="O1424">
        <f t="shared" si="44"/>
        <v>4500</v>
      </c>
      <c r="P1424">
        <v>3000</v>
      </c>
      <c r="Q1424">
        <v>0</v>
      </c>
      <c r="R1424">
        <v>1000</v>
      </c>
      <c r="S1424">
        <v>500</v>
      </c>
      <c r="T1424">
        <v>0</v>
      </c>
      <c r="U1424">
        <v>0</v>
      </c>
      <c r="V1424">
        <v>0</v>
      </c>
      <c r="W1424">
        <v>0</v>
      </c>
      <c r="X1424">
        <v>0</v>
      </c>
      <c r="Y1424">
        <v>1119.3699999999999</v>
      </c>
      <c r="Z1424">
        <f t="shared" si="45"/>
        <v>5619.37</v>
      </c>
    </row>
    <row r="1425" spans="1:26" x14ac:dyDescent="0.3">
      <c r="A1425">
        <v>2</v>
      </c>
      <c r="B1425">
        <v>91312</v>
      </c>
      <c r="C1425" t="s">
        <v>1134</v>
      </c>
      <c r="D1425" t="s">
        <v>117</v>
      </c>
      <c r="E1425">
        <v>10052</v>
      </c>
      <c r="F1425" s="2">
        <v>44420</v>
      </c>
      <c r="G1425" s="2">
        <v>35652</v>
      </c>
      <c r="H1425">
        <v>28</v>
      </c>
      <c r="I1425" t="s">
        <v>132</v>
      </c>
      <c r="J1425" s="2"/>
      <c r="K1425" t="s">
        <v>28</v>
      </c>
      <c r="L1425">
        <v>21</v>
      </c>
      <c r="M1425" t="s">
        <v>118</v>
      </c>
      <c r="N1425" t="s">
        <v>113</v>
      </c>
      <c r="O1425">
        <f t="shared" si="44"/>
        <v>4000</v>
      </c>
      <c r="P1425">
        <v>2600</v>
      </c>
      <c r="Q1425">
        <v>0</v>
      </c>
      <c r="R1425">
        <v>1400</v>
      </c>
      <c r="S1425">
        <v>0</v>
      </c>
      <c r="T1425">
        <v>0</v>
      </c>
      <c r="U1425">
        <v>0</v>
      </c>
      <c r="V1425">
        <v>0</v>
      </c>
      <c r="W1425">
        <v>0</v>
      </c>
      <c r="X1425">
        <v>0</v>
      </c>
      <c r="Y1425">
        <v>996.92</v>
      </c>
      <c r="Z1425">
        <f t="shared" si="45"/>
        <v>4996.92</v>
      </c>
    </row>
    <row r="1426" spans="1:26" x14ac:dyDescent="0.3">
      <c r="A1426">
        <v>2</v>
      </c>
      <c r="B1426">
        <v>91314</v>
      </c>
      <c r="C1426" t="s">
        <v>1196</v>
      </c>
      <c r="D1426" t="s">
        <v>117</v>
      </c>
      <c r="E1426">
        <v>10052</v>
      </c>
      <c r="F1426" s="2">
        <v>44418</v>
      </c>
      <c r="G1426" s="2">
        <v>33586</v>
      </c>
      <c r="H1426">
        <v>34</v>
      </c>
      <c r="I1426" t="s">
        <v>132</v>
      </c>
      <c r="J1426" s="2"/>
      <c r="K1426" t="s">
        <v>28</v>
      </c>
      <c r="L1426">
        <v>21</v>
      </c>
      <c r="M1426" t="s">
        <v>118</v>
      </c>
      <c r="N1426" t="s">
        <v>113</v>
      </c>
      <c r="O1426">
        <f t="shared" si="44"/>
        <v>4000</v>
      </c>
      <c r="P1426">
        <v>2600</v>
      </c>
      <c r="Q1426">
        <v>0</v>
      </c>
      <c r="R1426">
        <v>1400</v>
      </c>
      <c r="S1426">
        <v>0</v>
      </c>
      <c r="T1426">
        <v>0</v>
      </c>
      <c r="U1426">
        <v>0</v>
      </c>
      <c r="V1426">
        <v>0</v>
      </c>
      <c r="W1426">
        <v>0</v>
      </c>
      <c r="X1426">
        <v>0</v>
      </c>
      <c r="Y1426">
        <v>996.92</v>
      </c>
      <c r="Z1426">
        <f t="shared" si="45"/>
        <v>4996.92</v>
      </c>
    </row>
    <row r="1427" spans="1:26" x14ac:dyDescent="0.3">
      <c r="A1427">
        <v>2</v>
      </c>
      <c r="B1427">
        <v>91317</v>
      </c>
      <c r="C1427" t="s">
        <v>1197</v>
      </c>
      <c r="D1427" t="s">
        <v>44</v>
      </c>
      <c r="E1427">
        <v>10055</v>
      </c>
      <c r="F1427" s="2">
        <v>44418</v>
      </c>
      <c r="G1427" s="2">
        <v>35590</v>
      </c>
      <c r="H1427">
        <v>28</v>
      </c>
      <c r="I1427" t="s">
        <v>27</v>
      </c>
      <c r="J1427" s="2"/>
      <c r="K1427" t="s">
        <v>28</v>
      </c>
      <c r="L1427">
        <v>21</v>
      </c>
      <c r="M1427" t="s">
        <v>118</v>
      </c>
      <c r="N1427" t="s">
        <v>833</v>
      </c>
      <c r="O1427">
        <f t="shared" si="44"/>
        <v>7500</v>
      </c>
      <c r="P1427">
        <v>4500</v>
      </c>
      <c r="Q1427">
        <v>0</v>
      </c>
      <c r="R1427">
        <v>1400</v>
      </c>
      <c r="S1427">
        <v>1600</v>
      </c>
      <c r="T1427">
        <v>0</v>
      </c>
      <c r="U1427">
        <v>0</v>
      </c>
      <c r="V1427">
        <v>500</v>
      </c>
      <c r="W1427">
        <v>0</v>
      </c>
      <c r="X1427">
        <v>0</v>
      </c>
      <c r="Y1427">
        <v>1722.06</v>
      </c>
      <c r="Z1427">
        <f t="shared" si="45"/>
        <v>9222.06</v>
      </c>
    </row>
    <row r="1428" spans="1:26" x14ac:dyDescent="0.3">
      <c r="A1428">
        <v>2</v>
      </c>
      <c r="B1428">
        <v>91318</v>
      </c>
      <c r="C1428" t="s">
        <v>1198</v>
      </c>
      <c r="D1428" t="s">
        <v>117</v>
      </c>
      <c r="E1428">
        <v>10052</v>
      </c>
      <c r="F1428" s="2">
        <v>44423</v>
      </c>
      <c r="G1428" s="2">
        <v>34029</v>
      </c>
      <c r="H1428">
        <v>32</v>
      </c>
      <c r="I1428" t="s">
        <v>132</v>
      </c>
      <c r="J1428" s="2"/>
      <c r="K1428" t="s">
        <v>28</v>
      </c>
      <c r="L1428">
        <v>21</v>
      </c>
      <c r="M1428" t="s">
        <v>118</v>
      </c>
      <c r="N1428" t="s">
        <v>113</v>
      </c>
      <c r="O1428">
        <f t="shared" si="44"/>
        <v>4000</v>
      </c>
      <c r="P1428">
        <v>2600</v>
      </c>
      <c r="Q1428">
        <v>0</v>
      </c>
      <c r="R1428">
        <v>1400</v>
      </c>
      <c r="S1428">
        <v>0</v>
      </c>
      <c r="T1428">
        <v>0</v>
      </c>
      <c r="U1428">
        <v>0</v>
      </c>
      <c r="V1428">
        <v>0</v>
      </c>
      <c r="W1428">
        <v>0</v>
      </c>
      <c r="X1428">
        <v>0</v>
      </c>
      <c r="Y1428">
        <v>996.92</v>
      </c>
      <c r="Z1428">
        <f t="shared" si="45"/>
        <v>4996.92</v>
      </c>
    </row>
    <row r="1429" spans="1:26" x14ac:dyDescent="0.3">
      <c r="A1429">
        <v>2</v>
      </c>
      <c r="B1429">
        <v>91319</v>
      </c>
      <c r="C1429" t="s">
        <v>1199</v>
      </c>
      <c r="D1429" t="s">
        <v>117</v>
      </c>
      <c r="E1429">
        <v>10052</v>
      </c>
      <c r="F1429" s="2">
        <v>44423</v>
      </c>
      <c r="G1429" s="2">
        <v>37431</v>
      </c>
      <c r="H1429">
        <v>23</v>
      </c>
      <c r="I1429" t="s">
        <v>132</v>
      </c>
      <c r="J1429" s="2"/>
      <c r="K1429" t="s">
        <v>28</v>
      </c>
      <c r="L1429">
        <v>21</v>
      </c>
      <c r="M1429" t="s">
        <v>118</v>
      </c>
      <c r="N1429" t="s">
        <v>113</v>
      </c>
      <c r="O1429">
        <f t="shared" si="44"/>
        <v>4000</v>
      </c>
      <c r="P1429">
        <v>2600</v>
      </c>
      <c r="Q1429">
        <v>0</v>
      </c>
      <c r="R1429">
        <v>1400</v>
      </c>
      <c r="S1429">
        <v>0</v>
      </c>
      <c r="T1429">
        <v>0</v>
      </c>
      <c r="U1429">
        <v>0</v>
      </c>
      <c r="V1429">
        <v>0</v>
      </c>
      <c r="W1429">
        <v>0</v>
      </c>
      <c r="X1429">
        <v>0</v>
      </c>
      <c r="Y1429">
        <v>996.92</v>
      </c>
      <c r="Z1429">
        <f t="shared" si="45"/>
        <v>4996.92</v>
      </c>
    </row>
    <row r="1430" spans="1:26" x14ac:dyDescent="0.3">
      <c r="A1430">
        <v>2</v>
      </c>
      <c r="B1430">
        <v>91320</v>
      </c>
      <c r="C1430" t="s">
        <v>1200</v>
      </c>
      <c r="D1430" t="s">
        <v>32</v>
      </c>
      <c r="E1430">
        <v>21281</v>
      </c>
      <c r="F1430" s="2">
        <v>44424</v>
      </c>
      <c r="G1430" s="2">
        <v>24289</v>
      </c>
      <c r="H1430">
        <v>59</v>
      </c>
      <c r="I1430" t="s">
        <v>27</v>
      </c>
      <c r="J1430" s="2"/>
      <c r="K1430" t="s">
        <v>28</v>
      </c>
      <c r="L1430">
        <v>30</v>
      </c>
      <c r="M1430" t="s">
        <v>59</v>
      </c>
      <c r="N1430" t="s">
        <v>1201</v>
      </c>
      <c r="O1430">
        <f t="shared" si="44"/>
        <v>11000</v>
      </c>
      <c r="P1430">
        <v>6600</v>
      </c>
      <c r="Q1430">
        <v>750</v>
      </c>
      <c r="R1430">
        <v>1650</v>
      </c>
      <c r="S1430">
        <v>800</v>
      </c>
      <c r="T1430">
        <v>0</v>
      </c>
      <c r="U1430">
        <v>0</v>
      </c>
      <c r="V1430">
        <v>0</v>
      </c>
      <c r="W1430">
        <v>0</v>
      </c>
      <c r="X1430">
        <v>1200</v>
      </c>
      <c r="Y1430">
        <v>2995.62</v>
      </c>
      <c r="Z1430">
        <f t="shared" si="45"/>
        <v>13995.619999999999</v>
      </c>
    </row>
    <row r="1431" spans="1:26" x14ac:dyDescent="0.3">
      <c r="A1431">
        <v>2</v>
      </c>
      <c r="B1431">
        <v>91321</v>
      </c>
      <c r="C1431" t="s">
        <v>1202</v>
      </c>
      <c r="D1431" t="s">
        <v>32</v>
      </c>
      <c r="E1431">
        <v>21281</v>
      </c>
      <c r="F1431" s="2">
        <v>44415</v>
      </c>
      <c r="G1431" s="2">
        <v>32812</v>
      </c>
      <c r="H1431">
        <v>36</v>
      </c>
      <c r="I1431" t="s">
        <v>27</v>
      </c>
      <c r="J1431" s="2"/>
      <c r="K1431" t="s">
        <v>28</v>
      </c>
      <c r="L1431">
        <v>30</v>
      </c>
      <c r="M1431" t="s">
        <v>29</v>
      </c>
      <c r="N1431" t="s">
        <v>861</v>
      </c>
      <c r="O1431">
        <f t="shared" si="44"/>
        <v>8000</v>
      </c>
      <c r="P1431">
        <v>4800</v>
      </c>
      <c r="Q1431">
        <v>600</v>
      </c>
      <c r="R1431">
        <v>1200</v>
      </c>
      <c r="S1431">
        <v>600</v>
      </c>
      <c r="T1431">
        <v>0</v>
      </c>
      <c r="U1431">
        <v>0</v>
      </c>
      <c r="V1431">
        <v>0</v>
      </c>
      <c r="W1431">
        <v>0</v>
      </c>
      <c r="X1431">
        <v>800</v>
      </c>
      <c r="Y1431">
        <v>2488.9299999999998</v>
      </c>
      <c r="Z1431">
        <f t="shared" si="45"/>
        <v>10488.93</v>
      </c>
    </row>
    <row r="1432" spans="1:26" x14ac:dyDescent="0.3">
      <c r="A1432">
        <v>2</v>
      </c>
      <c r="B1432">
        <v>91322</v>
      </c>
      <c r="C1432" t="s">
        <v>1203</v>
      </c>
      <c r="D1432" t="s">
        <v>44</v>
      </c>
      <c r="E1432">
        <v>11082</v>
      </c>
      <c r="F1432" s="2">
        <v>44430</v>
      </c>
      <c r="G1432" s="2">
        <v>35646</v>
      </c>
      <c r="H1432">
        <v>28</v>
      </c>
      <c r="I1432" t="s">
        <v>27</v>
      </c>
      <c r="J1432" s="2"/>
      <c r="K1432" t="s">
        <v>28</v>
      </c>
      <c r="L1432">
        <v>21</v>
      </c>
      <c r="M1432" t="s">
        <v>118</v>
      </c>
      <c r="N1432" t="s">
        <v>1204</v>
      </c>
      <c r="O1432">
        <f t="shared" si="44"/>
        <v>7500</v>
      </c>
      <c r="P1432">
        <v>4500</v>
      </c>
      <c r="Q1432">
        <v>0</v>
      </c>
      <c r="R1432">
        <v>2500</v>
      </c>
      <c r="S1432">
        <v>500</v>
      </c>
      <c r="T1432">
        <v>0</v>
      </c>
      <c r="U1432">
        <v>0</v>
      </c>
      <c r="V1432">
        <v>0</v>
      </c>
      <c r="W1432">
        <v>0</v>
      </c>
      <c r="X1432">
        <v>0</v>
      </c>
      <c r="Y1432">
        <v>1755.06</v>
      </c>
      <c r="Z1432">
        <f t="shared" si="45"/>
        <v>9255.06</v>
      </c>
    </row>
    <row r="1433" spans="1:26" x14ac:dyDescent="0.3">
      <c r="A1433">
        <v>2</v>
      </c>
      <c r="B1433">
        <v>91323</v>
      </c>
      <c r="C1433" t="s">
        <v>1205</v>
      </c>
      <c r="D1433" t="s">
        <v>39</v>
      </c>
      <c r="E1433">
        <v>29397</v>
      </c>
      <c r="F1433" s="2">
        <v>44427</v>
      </c>
      <c r="G1433" s="2">
        <v>29198</v>
      </c>
      <c r="H1433">
        <v>46</v>
      </c>
      <c r="I1433" t="s">
        <v>27</v>
      </c>
      <c r="J1433" s="2"/>
      <c r="K1433" t="s">
        <v>28</v>
      </c>
      <c r="L1433">
        <v>42</v>
      </c>
      <c r="M1433" t="s">
        <v>70</v>
      </c>
      <c r="N1433" t="s">
        <v>173</v>
      </c>
      <c r="O1433">
        <f t="shared" si="44"/>
        <v>4000</v>
      </c>
      <c r="P1433">
        <v>2400</v>
      </c>
      <c r="Q1433">
        <v>450</v>
      </c>
      <c r="R1433">
        <v>0</v>
      </c>
      <c r="S1433">
        <v>0</v>
      </c>
      <c r="T1433">
        <v>0</v>
      </c>
      <c r="U1433">
        <v>0</v>
      </c>
      <c r="V1433">
        <v>0</v>
      </c>
      <c r="W1433">
        <v>0</v>
      </c>
      <c r="X1433">
        <v>1150</v>
      </c>
      <c r="Y1433">
        <v>1610.26</v>
      </c>
      <c r="Z1433">
        <f t="shared" si="45"/>
        <v>5610.26</v>
      </c>
    </row>
    <row r="1434" spans="1:26" x14ac:dyDescent="0.3">
      <c r="A1434">
        <v>2</v>
      </c>
      <c r="B1434">
        <v>91324</v>
      </c>
      <c r="C1434" t="s">
        <v>1206</v>
      </c>
      <c r="D1434" t="s">
        <v>32</v>
      </c>
      <c r="E1434">
        <v>21280</v>
      </c>
      <c r="F1434" s="2">
        <v>44430</v>
      </c>
      <c r="G1434" s="2">
        <v>36481</v>
      </c>
      <c r="H1434">
        <v>26</v>
      </c>
      <c r="I1434" t="s">
        <v>27</v>
      </c>
      <c r="J1434" s="2"/>
      <c r="K1434" t="s">
        <v>28</v>
      </c>
      <c r="L1434">
        <v>21</v>
      </c>
      <c r="M1434" t="s">
        <v>118</v>
      </c>
      <c r="N1434" t="s">
        <v>158</v>
      </c>
      <c r="O1434">
        <f t="shared" si="44"/>
        <v>5500</v>
      </c>
      <c r="P1434">
        <v>3500</v>
      </c>
      <c r="Q1434">
        <v>0</v>
      </c>
      <c r="R1434">
        <v>1200</v>
      </c>
      <c r="S1434">
        <v>800</v>
      </c>
      <c r="T1434">
        <v>0</v>
      </c>
      <c r="U1434">
        <v>0</v>
      </c>
      <c r="V1434">
        <v>0</v>
      </c>
      <c r="W1434">
        <v>0</v>
      </c>
      <c r="X1434">
        <v>0</v>
      </c>
      <c r="Y1434">
        <v>1331.26</v>
      </c>
      <c r="Z1434">
        <f t="shared" si="45"/>
        <v>6831.26</v>
      </c>
    </row>
    <row r="1435" spans="1:26" x14ac:dyDescent="0.3">
      <c r="A1435">
        <v>2</v>
      </c>
      <c r="B1435">
        <v>91326</v>
      </c>
      <c r="C1435" t="s">
        <v>133</v>
      </c>
      <c r="D1435" t="s">
        <v>44</v>
      </c>
      <c r="E1435">
        <v>10043</v>
      </c>
      <c r="F1435" s="2">
        <v>44437</v>
      </c>
      <c r="G1435" s="2">
        <v>36073</v>
      </c>
      <c r="H1435">
        <v>27</v>
      </c>
      <c r="I1435" t="s">
        <v>27</v>
      </c>
      <c r="J1435" s="2"/>
      <c r="K1435" t="s">
        <v>28</v>
      </c>
      <c r="L1435">
        <v>21</v>
      </c>
      <c r="M1435" t="s">
        <v>118</v>
      </c>
      <c r="N1435" t="s">
        <v>942</v>
      </c>
      <c r="O1435">
        <f t="shared" si="44"/>
        <v>6000</v>
      </c>
      <c r="P1435">
        <v>4800</v>
      </c>
      <c r="Q1435">
        <v>0</v>
      </c>
      <c r="R1435">
        <v>1200</v>
      </c>
      <c r="S1435">
        <v>0</v>
      </c>
      <c r="T1435">
        <v>0</v>
      </c>
      <c r="U1435">
        <v>0</v>
      </c>
      <c r="V1435">
        <v>0</v>
      </c>
      <c r="W1435">
        <v>0</v>
      </c>
      <c r="X1435">
        <v>0</v>
      </c>
      <c r="Y1435">
        <v>1552.71</v>
      </c>
      <c r="Z1435">
        <f t="shared" si="45"/>
        <v>7552.71</v>
      </c>
    </row>
    <row r="1436" spans="1:26" x14ac:dyDescent="0.3">
      <c r="A1436">
        <v>2</v>
      </c>
      <c r="B1436">
        <v>91327</v>
      </c>
      <c r="C1436" t="s">
        <v>1207</v>
      </c>
      <c r="D1436" t="s">
        <v>117</v>
      </c>
      <c r="E1436">
        <v>10052</v>
      </c>
      <c r="F1436" s="2">
        <v>44444</v>
      </c>
      <c r="G1436" s="2">
        <v>37958</v>
      </c>
      <c r="H1436">
        <v>22</v>
      </c>
      <c r="I1436" t="s">
        <v>132</v>
      </c>
      <c r="J1436" s="2"/>
      <c r="K1436" t="s">
        <v>28</v>
      </c>
      <c r="L1436">
        <v>21</v>
      </c>
      <c r="M1436" t="s">
        <v>118</v>
      </c>
      <c r="N1436" t="s">
        <v>113</v>
      </c>
      <c r="O1436">
        <f t="shared" si="44"/>
        <v>4000</v>
      </c>
      <c r="P1436">
        <v>3000</v>
      </c>
      <c r="Q1436">
        <v>0</v>
      </c>
      <c r="R1436">
        <v>1000</v>
      </c>
      <c r="S1436">
        <v>0</v>
      </c>
      <c r="T1436">
        <v>0</v>
      </c>
      <c r="U1436">
        <v>0</v>
      </c>
      <c r="V1436">
        <v>0</v>
      </c>
      <c r="W1436">
        <v>0</v>
      </c>
      <c r="X1436">
        <v>0</v>
      </c>
      <c r="Y1436">
        <v>1040.92</v>
      </c>
      <c r="Z1436">
        <f t="shared" si="45"/>
        <v>5040.92</v>
      </c>
    </row>
    <row r="1437" spans="1:26" x14ac:dyDescent="0.3">
      <c r="A1437">
        <v>2</v>
      </c>
      <c r="B1437">
        <v>91329</v>
      </c>
      <c r="C1437" t="s">
        <v>1150</v>
      </c>
      <c r="D1437" t="s">
        <v>44</v>
      </c>
      <c r="E1437">
        <v>10043</v>
      </c>
      <c r="F1437" s="2">
        <v>44440</v>
      </c>
      <c r="G1437" s="2">
        <v>36032</v>
      </c>
      <c r="H1437">
        <v>27</v>
      </c>
      <c r="I1437" t="s">
        <v>132</v>
      </c>
      <c r="J1437" s="2"/>
      <c r="K1437" t="s">
        <v>28</v>
      </c>
      <c r="L1437">
        <v>21</v>
      </c>
      <c r="M1437" t="s">
        <v>118</v>
      </c>
      <c r="N1437" t="s">
        <v>942</v>
      </c>
      <c r="O1437">
        <f t="shared" si="44"/>
        <v>6000</v>
      </c>
      <c r="P1437">
        <v>4800</v>
      </c>
      <c r="Q1437">
        <v>0</v>
      </c>
      <c r="R1437">
        <v>1200</v>
      </c>
      <c r="S1437">
        <v>0</v>
      </c>
      <c r="T1437">
        <v>0</v>
      </c>
      <c r="U1437">
        <v>0</v>
      </c>
      <c r="V1437">
        <v>0</v>
      </c>
      <c r="W1437">
        <v>0</v>
      </c>
      <c r="X1437">
        <v>0</v>
      </c>
      <c r="Y1437">
        <v>1552.71</v>
      </c>
      <c r="Z1437">
        <f t="shared" si="45"/>
        <v>7552.71</v>
      </c>
    </row>
    <row r="1438" spans="1:26" x14ac:dyDescent="0.3">
      <c r="A1438">
        <v>2</v>
      </c>
      <c r="B1438">
        <v>91332</v>
      </c>
      <c r="C1438" t="s">
        <v>1208</v>
      </c>
      <c r="D1438" t="s">
        <v>35</v>
      </c>
      <c r="E1438">
        <v>15700</v>
      </c>
      <c r="F1438" s="2">
        <v>44444</v>
      </c>
      <c r="G1438" s="2">
        <v>36001</v>
      </c>
      <c r="H1438">
        <v>27</v>
      </c>
      <c r="I1438" t="s">
        <v>27</v>
      </c>
      <c r="J1438" s="2"/>
      <c r="K1438" t="s">
        <v>28</v>
      </c>
      <c r="L1438">
        <v>21</v>
      </c>
      <c r="M1438" t="s">
        <v>118</v>
      </c>
      <c r="N1438" t="s">
        <v>317</v>
      </c>
      <c r="O1438">
        <f t="shared" si="44"/>
        <v>7000</v>
      </c>
      <c r="P1438">
        <v>4800</v>
      </c>
      <c r="Q1438">
        <v>0</v>
      </c>
      <c r="R1438">
        <v>2200</v>
      </c>
      <c r="S1438">
        <v>0</v>
      </c>
      <c r="T1438">
        <v>0</v>
      </c>
      <c r="U1438">
        <v>0</v>
      </c>
      <c r="V1438">
        <v>0</v>
      </c>
      <c r="W1438">
        <v>0</v>
      </c>
      <c r="X1438">
        <v>0</v>
      </c>
      <c r="Y1438">
        <v>1709.61</v>
      </c>
      <c r="Z1438">
        <f t="shared" si="45"/>
        <v>8709.61</v>
      </c>
    </row>
    <row r="1439" spans="1:26" x14ac:dyDescent="0.3">
      <c r="A1439">
        <v>2</v>
      </c>
      <c r="B1439">
        <v>91333</v>
      </c>
      <c r="C1439" t="s">
        <v>1209</v>
      </c>
      <c r="D1439" t="s">
        <v>117</v>
      </c>
      <c r="E1439">
        <v>10052</v>
      </c>
      <c r="F1439" s="2">
        <v>44445</v>
      </c>
      <c r="G1439" s="2">
        <v>30103</v>
      </c>
      <c r="H1439">
        <v>43</v>
      </c>
      <c r="I1439" t="s">
        <v>132</v>
      </c>
      <c r="J1439" s="2"/>
      <c r="K1439" t="s">
        <v>28</v>
      </c>
      <c r="L1439">
        <v>21</v>
      </c>
      <c r="M1439" t="s">
        <v>118</v>
      </c>
      <c r="N1439" t="s">
        <v>113</v>
      </c>
      <c r="O1439">
        <f t="shared" si="44"/>
        <v>4000</v>
      </c>
      <c r="P1439">
        <v>3000</v>
      </c>
      <c r="Q1439">
        <v>0</v>
      </c>
      <c r="R1439">
        <v>1000</v>
      </c>
      <c r="S1439">
        <v>0</v>
      </c>
      <c r="T1439">
        <v>0</v>
      </c>
      <c r="U1439">
        <v>0</v>
      </c>
      <c r="V1439">
        <v>0</v>
      </c>
      <c r="W1439">
        <v>0</v>
      </c>
      <c r="X1439">
        <v>0</v>
      </c>
      <c r="Y1439">
        <v>1040.92</v>
      </c>
      <c r="Z1439">
        <f t="shared" si="45"/>
        <v>5040.92</v>
      </c>
    </row>
    <row r="1440" spans="1:26" x14ac:dyDescent="0.3">
      <c r="A1440">
        <v>2</v>
      </c>
      <c r="B1440">
        <v>91334</v>
      </c>
      <c r="C1440" t="s">
        <v>1210</v>
      </c>
      <c r="D1440" t="s">
        <v>117</v>
      </c>
      <c r="E1440">
        <v>10052</v>
      </c>
      <c r="F1440" s="2">
        <v>44445</v>
      </c>
      <c r="G1440" s="2">
        <v>28000</v>
      </c>
      <c r="H1440">
        <v>49</v>
      </c>
      <c r="I1440" t="s">
        <v>132</v>
      </c>
      <c r="J1440" s="2"/>
      <c r="K1440" t="s">
        <v>28</v>
      </c>
      <c r="L1440">
        <v>21</v>
      </c>
      <c r="M1440" t="s">
        <v>118</v>
      </c>
      <c r="N1440" t="s">
        <v>113</v>
      </c>
      <c r="O1440">
        <f t="shared" si="44"/>
        <v>4000</v>
      </c>
      <c r="P1440">
        <v>3000</v>
      </c>
      <c r="Q1440">
        <v>0</v>
      </c>
      <c r="R1440">
        <v>1000</v>
      </c>
      <c r="S1440">
        <v>0</v>
      </c>
      <c r="T1440">
        <v>0</v>
      </c>
      <c r="U1440">
        <v>0</v>
      </c>
      <c r="V1440">
        <v>0</v>
      </c>
      <c r="W1440">
        <v>0</v>
      </c>
      <c r="X1440">
        <v>0</v>
      </c>
      <c r="Y1440">
        <v>1040.92</v>
      </c>
      <c r="Z1440">
        <f t="shared" si="45"/>
        <v>5040.92</v>
      </c>
    </row>
    <row r="1441" spans="1:26" x14ac:dyDescent="0.3">
      <c r="A1441">
        <v>2</v>
      </c>
      <c r="B1441">
        <v>91335</v>
      </c>
      <c r="C1441" t="s">
        <v>1211</v>
      </c>
      <c r="D1441" t="s">
        <v>117</v>
      </c>
      <c r="E1441">
        <v>10052</v>
      </c>
      <c r="F1441" s="2">
        <v>44455</v>
      </c>
      <c r="G1441" s="2">
        <v>30598</v>
      </c>
      <c r="H1441">
        <v>42</v>
      </c>
      <c r="I1441" t="s">
        <v>132</v>
      </c>
      <c r="J1441" s="2"/>
      <c r="K1441" t="s">
        <v>28</v>
      </c>
      <c r="L1441">
        <v>21</v>
      </c>
      <c r="M1441" t="s">
        <v>118</v>
      </c>
      <c r="N1441" t="s">
        <v>113</v>
      </c>
      <c r="O1441">
        <f t="shared" si="44"/>
        <v>4000</v>
      </c>
      <c r="P1441">
        <v>3000</v>
      </c>
      <c r="Q1441">
        <v>0</v>
      </c>
      <c r="R1441">
        <v>1000</v>
      </c>
      <c r="S1441">
        <v>0</v>
      </c>
      <c r="T1441">
        <v>0</v>
      </c>
      <c r="U1441">
        <v>0</v>
      </c>
      <c r="V1441">
        <v>0</v>
      </c>
      <c r="W1441">
        <v>0</v>
      </c>
      <c r="X1441">
        <v>0</v>
      </c>
      <c r="Y1441">
        <v>1040.92</v>
      </c>
      <c r="Z1441">
        <f t="shared" si="45"/>
        <v>5040.92</v>
      </c>
    </row>
    <row r="1442" spans="1:26" x14ac:dyDescent="0.3">
      <c r="A1442">
        <v>2</v>
      </c>
      <c r="B1442">
        <v>91336</v>
      </c>
      <c r="C1442" t="s">
        <v>852</v>
      </c>
      <c r="D1442" t="s">
        <v>44</v>
      </c>
      <c r="E1442">
        <v>10027</v>
      </c>
      <c r="F1442" s="2">
        <v>44446</v>
      </c>
      <c r="G1442" s="2">
        <v>29097</v>
      </c>
      <c r="H1442">
        <v>46</v>
      </c>
      <c r="I1442" t="s">
        <v>27</v>
      </c>
      <c r="J1442" s="2"/>
      <c r="K1442" t="s">
        <v>28</v>
      </c>
      <c r="L1442">
        <v>21</v>
      </c>
      <c r="M1442" t="s">
        <v>118</v>
      </c>
      <c r="N1442" t="s">
        <v>450</v>
      </c>
      <c r="O1442">
        <f t="shared" si="44"/>
        <v>5000</v>
      </c>
      <c r="P1442">
        <v>3000</v>
      </c>
      <c r="Q1442">
        <v>0</v>
      </c>
      <c r="R1442">
        <v>1000</v>
      </c>
      <c r="S1442">
        <v>1000</v>
      </c>
      <c r="T1442">
        <v>0</v>
      </c>
      <c r="U1442">
        <v>0</v>
      </c>
      <c r="V1442">
        <v>0</v>
      </c>
      <c r="W1442">
        <v>0</v>
      </c>
      <c r="X1442">
        <v>0</v>
      </c>
      <c r="Y1442">
        <v>1197.82</v>
      </c>
      <c r="Z1442">
        <f t="shared" si="45"/>
        <v>6197.82</v>
      </c>
    </row>
    <row r="1443" spans="1:26" x14ac:dyDescent="0.3">
      <c r="A1443">
        <v>2</v>
      </c>
      <c r="B1443">
        <v>91337</v>
      </c>
      <c r="C1443" t="s">
        <v>1212</v>
      </c>
      <c r="D1443" t="s">
        <v>44</v>
      </c>
      <c r="E1443">
        <v>10027</v>
      </c>
      <c r="F1443" s="2">
        <v>44448</v>
      </c>
      <c r="G1443" s="2">
        <v>30073</v>
      </c>
      <c r="H1443">
        <v>43</v>
      </c>
      <c r="I1443" t="s">
        <v>27</v>
      </c>
      <c r="J1443" s="2"/>
      <c r="K1443" t="s">
        <v>28</v>
      </c>
      <c r="L1443">
        <v>21</v>
      </c>
      <c r="M1443" t="s">
        <v>118</v>
      </c>
      <c r="N1443" t="s">
        <v>1058</v>
      </c>
      <c r="O1443">
        <f t="shared" si="44"/>
        <v>5000</v>
      </c>
      <c r="P1443">
        <v>3000</v>
      </c>
      <c r="Q1443">
        <v>0</v>
      </c>
      <c r="R1443">
        <v>1000</v>
      </c>
      <c r="S1443">
        <v>1000</v>
      </c>
      <c r="T1443">
        <v>0</v>
      </c>
      <c r="U1443">
        <v>0</v>
      </c>
      <c r="V1443">
        <v>0</v>
      </c>
      <c r="W1443">
        <v>0</v>
      </c>
      <c r="X1443">
        <v>0</v>
      </c>
      <c r="Y1443">
        <v>1197.82</v>
      </c>
      <c r="Z1443">
        <f t="shared" si="45"/>
        <v>6197.82</v>
      </c>
    </row>
    <row r="1444" spans="1:26" x14ac:dyDescent="0.3">
      <c r="A1444">
        <v>2</v>
      </c>
      <c r="B1444">
        <v>91338</v>
      </c>
      <c r="C1444" t="s">
        <v>1133</v>
      </c>
      <c r="D1444" t="s">
        <v>32</v>
      </c>
      <c r="E1444">
        <v>21281</v>
      </c>
      <c r="F1444" s="2">
        <v>44451</v>
      </c>
      <c r="G1444" s="2">
        <v>33574</v>
      </c>
      <c r="H1444">
        <v>34</v>
      </c>
      <c r="I1444" t="s">
        <v>27</v>
      </c>
      <c r="J1444" s="2"/>
      <c r="K1444" t="s">
        <v>28</v>
      </c>
      <c r="L1444">
        <v>21</v>
      </c>
      <c r="M1444" t="s">
        <v>118</v>
      </c>
      <c r="N1444" t="s">
        <v>450</v>
      </c>
      <c r="O1444">
        <f t="shared" si="44"/>
        <v>4500</v>
      </c>
      <c r="P1444">
        <v>3000</v>
      </c>
      <c r="Q1444">
        <v>0</v>
      </c>
      <c r="R1444">
        <v>1000</v>
      </c>
      <c r="S1444">
        <v>500</v>
      </c>
      <c r="T1444">
        <v>0</v>
      </c>
      <c r="U1444">
        <v>0</v>
      </c>
      <c r="V1444">
        <v>0</v>
      </c>
      <c r="W1444">
        <v>0</v>
      </c>
      <c r="X1444">
        <v>0</v>
      </c>
      <c r="Y1444">
        <v>1119.45</v>
      </c>
      <c r="Z1444">
        <f t="shared" si="45"/>
        <v>5619.45</v>
      </c>
    </row>
    <row r="1445" spans="1:26" x14ac:dyDescent="0.3">
      <c r="A1445">
        <v>2</v>
      </c>
      <c r="B1445">
        <v>91340</v>
      </c>
      <c r="C1445" t="s">
        <v>52</v>
      </c>
      <c r="D1445" t="s">
        <v>32</v>
      </c>
      <c r="E1445">
        <v>21281</v>
      </c>
      <c r="F1445" s="2">
        <v>44451</v>
      </c>
      <c r="G1445" s="2">
        <v>37053</v>
      </c>
      <c r="H1445">
        <v>24</v>
      </c>
      <c r="I1445" t="s">
        <v>27</v>
      </c>
      <c r="J1445" s="2"/>
      <c r="K1445" t="s">
        <v>28</v>
      </c>
      <c r="L1445">
        <v>21</v>
      </c>
      <c r="M1445" t="s">
        <v>118</v>
      </c>
      <c r="N1445" t="s">
        <v>450</v>
      </c>
      <c r="O1445">
        <f t="shared" si="44"/>
        <v>4500</v>
      </c>
      <c r="P1445">
        <v>3000</v>
      </c>
      <c r="Q1445">
        <v>0</v>
      </c>
      <c r="R1445">
        <v>1000</v>
      </c>
      <c r="S1445">
        <v>500</v>
      </c>
      <c r="T1445">
        <v>0</v>
      </c>
      <c r="U1445">
        <v>0</v>
      </c>
      <c r="V1445">
        <v>0</v>
      </c>
      <c r="W1445">
        <v>0</v>
      </c>
      <c r="X1445">
        <v>0</v>
      </c>
      <c r="Y1445">
        <v>1119.3699999999999</v>
      </c>
      <c r="Z1445">
        <f t="shared" si="45"/>
        <v>5619.37</v>
      </c>
    </row>
    <row r="1446" spans="1:26" x14ac:dyDescent="0.3">
      <c r="A1446">
        <v>2</v>
      </c>
      <c r="B1446">
        <v>91341</v>
      </c>
      <c r="C1446" t="s">
        <v>1213</v>
      </c>
      <c r="D1446" t="s">
        <v>117</v>
      </c>
      <c r="E1446">
        <v>10052</v>
      </c>
      <c r="F1446" s="2">
        <v>44448</v>
      </c>
      <c r="G1446" s="2">
        <v>31928</v>
      </c>
      <c r="H1446">
        <v>38</v>
      </c>
      <c r="I1446" t="s">
        <v>132</v>
      </c>
      <c r="J1446" s="2"/>
      <c r="K1446" t="s">
        <v>28</v>
      </c>
      <c r="L1446">
        <v>21</v>
      </c>
      <c r="M1446" t="s">
        <v>118</v>
      </c>
      <c r="N1446" t="s">
        <v>113</v>
      </c>
      <c r="O1446">
        <f t="shared" si="44"/>
        <v>4000</v>
      </c>
      <c r="P1446">
        <v>3000</v>
      </c>
      <c r="Q1446">
        <v>0</v>
      </c>
      <c r="R1446">
        <v>1000</v>
      </c>
      <c r="S1446">
        <v>0</v>
      </c>
      <c r="T1446">
        <v>0</v>
      </c>
      <c r="U1446">
        <v>0</v>
      </c>
      <c r="V1446">
        <v>0</v>
      </c>
      <c r="W1446">
        <v>0</v>
      </c>
      <c r="X1446">
        <v>0</v>
      </c>
      <c r="Y1446">
        <v>1040.92</v>
      </c>
      <c r="Z1446">
        <f t="shared" si="45"/>
        <v>5040.92</v>
      </c>
    </row>
    <row r="1447" spans="1:26" x14ac:dyDescent="0.3">
      <c r="A1447">
        <v>2</v>
      </c>
      <c r="B1447">
        <v>91342</v>
      </c>
      <c r="C1447" t="s">
        <v>1214</v>
      </c>
      <c r="D1447" t="s">
        <v>117</v>
      </c>
      <c r="E1447">
        <v>10052</v>
      </c>
      <c r="F1447" s="2">
        <v>44448</v>
      </c>
      <c r="G1447" s="2">
        <v>34566</v>
      </c>
      <c r="H1447">
        <v>31</v>
      </c>
      <c r="I1447" t="s">
        <v>132</v>
      </c>
      <c r="J1447" s="2"/>
      <c r="K1447" t="s">
        <v>28</v>
      </c>
      <c r="L1447">
        <v>21</v>
      </c>
      <c r="M1447" t="s">
        <v>118</v>
      </c>
      <c r="N1447" t="s">
        <v>113</v>
      </c>
      <c r="O1447">
        <f t="shared" si="44"/>
        <v>4000</v>
      </c>
      <c r="P1447">
        <v>3000</v>
      </c>
      <c r="Q1447">
        <v>0</v>
      </c>
      <c r="R1447">
        <v>1000</v>
      </c>
      <c r="S1447">
        <v>0</v>
      </c>
      <c r="T1447">
        <v>0</v>
      </c>
      <c r="U1447">
        <v>0</v>
      </c>
      <c r="V1447">
        <v>0</v>
      </c>
      <c r="W1447">
        <v>0</v>
      </c>
      <c r="X1447">
        <v>0</v>
      </c>
      <c r="Y1447">
        <v>1040.92</v>
      </c>
      <c r="Z1447">
        <f t="shared" si="45"/>
        <v>5040.92</v>
      </c>
    </row>
    <row r="1448" spans="1:26" x14ac:dyDescent="0.3">
      <c r="A1448">
        <v>2</v>
      </c>
      <c r="B1448">
        <v>91344</v>
      </c>
      <c r="C1448" t="s">
        <v>1215</v>
      </c>
      <c r="D1448" t="s">
        <v>32</v>
      </c>
      <c r="E1448">
        <v>21281</v>
      </c>
      <c r="F1448" s="2">
        <v>44450</v>
      </c>
      <c r="G1448" s="2">
        <v>32241</v>
      </c>
      <c r="H1448">
        <v>37</v>
      </c>
      <c r="I1448" t="s">
        <v>27</v>
      </c>
      <c r="J1448" s="2"/>
      <c r="K1448" t="s">
        <v>28</v>
      </c>
      <c r="L1448">
        <v>21</v>
      </c>
      <c r="M1448" t="s">
        <v>118</v>
      </c>
      <c r="N1448" t="s">
        <v>158</v>
      </c>
      <c r="O1448">
        <f t="shared" si="44"/>
        <v>7500</v>
      </c>
      <c r="P1448">
        <v>4500</v>
      </c>
      <c r="Q1448">
        <v>0</v>
      </c>
      <c r="R1448">
        <v>1800</v>
      </c>
      <c r="S1448">
        <v>1200</v>
      </c>
      <c r="T1448">
        <v>0</v>
      </c>
      <c r="U1448">
        <v>0</v>
      </c>
      <c r="V1448">
        <v>0</v>
      </c>
      <c r="W1448">
        <v>0</v>
      </c>
      <c r="X1448">
        <v>0</v>
      </c>
      <c r="Y1448">
        <v>1755.06</v>
      </c>
      <c r="Z1448">
        <f t="shared" si="45"/>
        <v>9255.06</v>
      </c>
    </row>
    <row r="1449" spans="1:26" x14ac:dyDescent="0.3">
      <c r="A1449">
        <v>2</v>
      </c>
      <c r="B1449">
        <v>91348</v>
      </c>
      <c r="C1449" t="s">
        <v>240</v>
      </c>
      <c r="D1449" t="s">
        <v>39</v>
      </c>
      <c r="E1449">
        <v>29397</v>
      </c>
      <c r="F1449" s="2">
        <v>44479</v>
      </c>
      <c r="G1449" s="2">
        <v>35311</v>
      </c>
      <c r="H1449">
        <v>29</v>
      </c>
      <c r="I1449" t="s">
        <v>27</v>
      </c>
      <c r="J1449" s="2"/>
      <c r="K1449" t="s">
        <v>28</v>
      </c>
      <c r="L1449">
        <v>21</v>
      </c>
      <c r="M1449" t="s">
        <v>118</v>
      </c>
      <c r="N1449" t="s">
        <v>450</v>
      </c>
      <c r="O1449">
        <f t="shared" si="44"/>
        <v>4000</v>
      </c>
      <c r="P1449">
        <v>3000</v>
      </c>
      <c r="Q1449">
        <v>0</v>
      </c>
      <c r="R1449">
        <v>1000</v>
      </c>
      <c r="S1449">
        <v>0</v>
      </c>
      <c r="T1449">
        <v>0</v>
      </c>
      <c r="U1449">
        <v>0</v>
      </c>
      <c r="V1449">
        <v>0</v>
      </c>
      <c r="W1449">
        <v>0</v>
      </c>
      <c r="X1449">
        <v>0</v>
      </c>
      <c r="Y1449">
        <v>1041</v>
      </c>
      <c r="Z1449">
        <f t="shared" si="45"/>
        <v>5041</v>
      </c>
    </row>
    <row r="1450" spans="1:26" x14ac:dyDescent="0.3">
      <c r="A1450">
        <v>2</v>
      </c>
      <c r="B1450">
        <v>91349</v>
      </c>
      <c r="C1450" t="s">
        <v>1216</v>
      </c>
      <c r="D1450" t="s">
        <v>39</v>
      </c>
      <c r="E1450">
        <v>29397</v>
      </c>
      <c r="F1450" s="2">
        <v>44479</v>
      </c>
      <c r="G1450" s="2">
        <v>35952</v>
      </c>
      <c r="H1450">
        <v>27</v>
      </c>
      <c r="I1450" t="s">
        <v>27</v>
      </c>
      <c r="J1450" s="2"/>
      <c r="K1450" t="s">
        <v>28</v>
      </c>
      <c r="L1450">
        <v>21</v>
      </c>
      <c r="M1450" t="s">
        <v>118</v>
      </c>
      <c r="N1450" t="s">
        <v>450</v>
      </c>
      <c r="O1450">
        <f t="shared" si="44"/>
        <v>4000</v>
      </c>
      <c r="P1450">
        <v>3000</v>
      </c>
      <c r="Q1450">
        <v>0</v>
      </c>
      <c r="R1450">
        <v>1000</v>
      </c>
      <c r="S1450">
        <v>0</v>
      </c>
      <c r="T1450">
        <v>0</v>
      </c>
      <c r="U1450">
        <v>0</v>
      </c>
      <c r="V1450">
        <v>0</v>
      </c>
      <c r="W1450">
        <v>0</v>
      </c>
      <c r="X1450">
        <v>0</v>
      </c>
      <c r="Y1450">
        <v>1041</v>
      </c>
      <c r="Z1450">
        <f t="shared" si="45"/>
        <v>5041</v>
      </c>
    </row>
    <row r="1451" spans="1:26" x14ac:dyDescent="0.3">
      <c r="A1451">
        <v>2</v>
      </c>
      <c r="B1451">
        <v>91350</v>
      </c>
      <c r="C1451" t="s">
        <v>52</v>
      </c>
      <c r="D1451" t="s">
        <v>39</v>
      </c>
      <c r="E1451">
        <v>29397</v>
      </c>
      <c r="F1451" s="2">
        <v>44479</v>
      </c>
      <c r="G1451" s="2">
        <v>35436</v>
      </c>
      <c r="H1451">
        <v>28</v>
      </c>
      <c r="I1451" t="s">
        <v>27</v>
      </c>
      <c r="J1451" s="2"/>
      <c r="K1451" t="s">
        <v>28</v>
      </c>
      <c r="L1451">
        <v>21</v>
      </c>
      <c r="M1451" t="s">
        <v>118</v>
      </c>
      <c r="N1451" t="s">
        <v>450</v>
      </c>
      <c r="O1451">
        <f t="shared" si="44"/>
        <v>4000</v>
      </c>
      <c r="P1451">
        <v>3000</v>
      </c>
      <c r="Q1451">
        <v>0</v>
      </c>
      <c r="R1451">
        <v>1000</v>
      </c>
      <c r="S1451">
        <v>0</v>
      </c>
      <c r="T1451">
        <v>0</v>
      </c>
      <c r="U1451">
        <v>0</v>
      </c>
      <c r="V1451">
        <v>0</v>
      </c>
      <c r="W1451">
        <v>0</v>
      </c>
      <c r="X1451">
        <v>0</v>
      </c>
      <c r="Y1451">
        <v>1041</v>
      </c>
      <c r="Z1451">
        <f t="shared" si="45"/>
        <v>5041</v>
      </c>
    </row>
    <row r="1452" spans="1:26" x14ac:dyDescent="0.3">
      <c r="A1452">
        <v>2</v>
      </c>
      <c r="B1452">
        <v>91351</v>
      </c>
      <c r="C1452" t="s">
        <v>489</v>
      </c>
      <c r="D1452" t="s">
        <v>39</v>
      </c>
      <c r="E1452">
        <v>29397</v>
      </c>
      <c r="F1452" s="2">
        <v>44479</v>
      </c>
      <c r="G1452" s="2">
        <v>34584</v>
      </c>
      <c r="H1452">
        <v>31</v>
      </c>
      <c r="I1452" t="s">
        <v>27</v>
      </c>
      <c r="J1452" s="2"/>
      <c r="K1452" t="s">
        <v>28</v>
      </c>
      <c r="L1452">
        <v>21</v>
      </c>
      <c r="M1452" t="s">
        <v>118</v>
      </c>
      <c r="N1452" t="s">
        <v>450</v>
      </c>
      <c r="O1452">
        <f t="shared" si="44"/>
        <v>4000</v>
      </c>
      <c r="P1452">
        <v>3000</v>
      </c>
      <c r="Q1452">
        <v>0</v>
      </c>
      <c r="R1452">
        <v>1000</v>
      </c>
      <c r="S1452">
        <v>0</v>
      </c>
      <c r="T1452">
        <v>0</v>
      </c>
      <c r="U1452">
        <v>0</v>
      </c>
      <c r="V1452">
        <v>0</v>
      </c>
      <c r="W1452">
        <v>0</v>
      </c>
      <c r="X1452">
        <v>0</v>
      </c>
      <c r="Y1452">
        <v>1041</v>
      </c>
      <c r="Z1452">
        <f t="shared" si="45"/>
        <v>5041</v>
      </c>
    </row>
    <row r="1453" spans="1:26" x14ac:dyDescent="0.3">
      <c r="A1453">
        <v>2</v>
      </c>
      <c r="B1453">
        <v>91352</v>
      </c>
      <c r="C1453" t="s">
        <v>1217</v>
      </c>
      <c r="D1453" t="s">
        <v>39</v>
      </c>
      <c r="E1453">
        <v>29397</v>
      </c>
      <c r="F1453" s="2">
        <v>44479</v>
      </c>
      <c r="G1453" s="2">
        <v>35995</v>
      </c>
      <c r="H1453">
        <v>27</v>
      </c>
      <c r="I1453" t="s">
        <v>27</v>
      </c>
      <c r="J1453" s="2"/>
      <c r="K1453" t="s">
        <v>28</v>
      </c>
      <c r="L1453">
        <v>21</v>
      </c>
      <c r="M1453" t="s">
        <v>118</v>
      </c>
      <c r="N1453" t="s">
        <v>450</v>
      </c>
      <c r="O1453">
        <f t="shared" si="44"/>
        <v>4000</v>
      </c>
      <c r="P1453">
        <v>3000</v>
      </c>
      <c r="Q1453">
        <v>0</v>
      </c>
      <c r="R1453">
        <v>1000</v>
      </c>
      <c r="S1453">
        <v>0</v>
      </c>
      <c r="T1453">
        <v>0</v>
      </c>
      <c r="U1453">
        <v>0</v>
      </c>
      <c r="V1453">
        <v>0</v>
      </c>
      <c r="W1453">
        <v>0</v>
      </c>
      <c r="X1453">
        <v>0</v>
      </c>
      <c r="Y1453">
        <v>1041</v>
      </c>
      <c r="Z1453">
        <f t="shared" si="45"/>
        <v>5041</v>
      </c>
    </row>
    <row r="1454" spans="1:26" x14ac:dyDescent="0.3">
      <c r="A1454">
        <v>2</v>
      </c>
      <c r="B1454">
        <v>91356</v>
      </c>
      <c r="C1454" t="s">
        <v>1218</v>
      </c>
      <c r="D1454" t="s">
        <v>32</v>
      </c>
      <c r="E1454">
        <v>21279</v>
      </c>
      <c r="F1454" s="2">
        <v>44366</v>
      </c>
      <c r="G1454" s="2">
        <v>26684</v>
      </c>
      <c r="H1454">
        <v>52</v>
      </c>
      <c r="I1454" t="s">
        <v>27</v>
      </c>
      <c r="J1454" s="2"/>
      <c r="K1454" t="s">
        <v>28</v>
      </c>
      <c r="L1454">
        <v>42</v>
      </c>
      <c r="M1454" t="s">
        <v>59</v>
      </c>
      <c r="N1454" t="s">
        <v>30</v>
      </c>
      <c r="O1454">
        <f t="shared" si="44"/>
        <v>1100</v>
      </c>
      <c r="P1454">
        <v>900</v>
      </c>
      <c r="Q1454">
        <v>200</v>
      </c>
      <c r="R1454">
        <v>0</v>
      </c>
      <c r="S1454">
        <v>0</v>
      </c>
      <c r="T1454">
        <v>0</v>
      </c>
      <c r="U1454">
        <v>0</v>
      </c>
      <c r="V1454">
        <v>0</v>
      </c>
      <c r="W1454">
        <v>0</v>
      </c>
      <c r="X1454">
        <v>0</v>
      </c>
      <c r="Y1454">
        <v>1197.8800000000001</v>
      </c>
      <c r="Z1454">
        <f t="shared" si="45"/>
        <v>2297.88</v>
      </c>
    </row>
    <row r="1455" spans="1:26" x14ac:dyDescent="0.3">
      <c r="A1455">
        <v>2</v>
      </c>
      <c r="B1455">
        <v>91358</v>
      </c>
      <c r="C1455" t="s">
        <v>1052</v>
      </c>
      <c r="D1455" t="s">
        <v>32</v>
      </c>
      <c r="E1455">
        <v>21277</v>
      </c>
      <c r="F1455" s="2">
        <v>44482</v>
      </c>
      <c r="G1455" s="2">
        <v>32270</v>
      </c>
      <c r="H1455">
        <v>37</v>
      </c>
      <c r="I1455" t="s">
        <v>27</v>
      </c>
      <c r="J1455" s="2"/>
      <c r="K1455" t="s">
        <v>28</v>
      </c>
      <c r="L1455">
        <v>21</v>
      </c>
      <c r="M1455" t="s">
        <v>118</v>
      </c>
      <c r="N1455" t="s">
        <v>158</v>
      </c>
      <c r="O1455">
        <f t="shared" si="44"/>
        <v>7500</v>
      </c>
      <c r="P1455">
        <v>4500</v>
      </c>
      <c r="Q1455">
        <v>0</v>
      </c>
      <c r="R1455">
        <v>1800</v>
      </c>
      <c r="S1455">
        <v>1200</v>
      </c>
      <c r="T1455">
        <v>0</v>
      </c>
      <c r="U1455">
        <v>0</v>
      </c>
      <c r="V1455">
        <v>0</v>
      </c>
      <c r="W1455">
        <v>0</v>
      </c>
      <c r="X1455">
        <v>0</v>
      </c>
      <c r="Y1455">
        <v>1755.06</v>
      </c>
      <c r="Z1455">
        <f t="shared" si="45"/>
        <v>9255.06</v>
      </c>
    </row>
    <row r="1456" spans="1:26" x14ac:dyDescent="0.3">
      <c r="A1456">
        <v>2</v>
      </c>
      <c r="B1456">
        <v>91359</v>
      </c>
      <c r="C1456" t="s">
        <v>133</v>
      </c>
      <c r="D1456" t="s">
        <v>39</v>
      </c>
      <c r="E1456">
        <v>29000</v>
      </c>
      <c r="F1456" s="2">
        <v>44398</v>
      </c>
      <c r="G1456" s="2">
        <v>27030</v>
      </c>
      <c r="H1456">
        <v>51</v>
      </c>
      <c r="I1456" t="s">
        <v>27</v>
      </c>
      <c r="J1456" s="2"/>
      <c r="K1456" t="s">
        <v>28</v>
      </c>
      <c r="L1456">
        <v>42</v>
      </c>
      <c r="M1456" t="s">
        <v>59</v>
      </c>
      <c r="N1456" t="s">
        <v>195</v>
      </c>
      <c r="O1456">
        <f t="shared" si="44"/>
        <v>1500</v>
      </c>
      <c r="P1456">
        <v>1100</v>
      </c>
      <c r="Q1456">
        <v>300</v>
      </c>
      <c r="R1456">
        <v>0</v>
      </c>
      <c r="S1456">
        <v>0</v>
      </c>
      <c r="T1456">
        <v>0</v>
      </c>
      <c r="U1456">
        <v>0</v>
      </c>
      <c r="V1456">
        <v>0</v>
      </c>
      <c r="W1456">
        <v>0</v>
      </c>
      <c r="X1456">
        <v>100</v>
      </c>
      <c r="Y1456">
        <v>1248.6500000000001</v>
      </c>
      <c r="Z1456">
        <f t="shared" si="45"/>
        <v>2748.65</v>
      </c>
    </row>
    <row r="1457" spans="1:26" x14ac:dyDescent="0.3">
      <c r="A1457">
        <v>2</v>
      </c>
      <c r="B1457">
        <v>91360</v>
      </c>
      <c r="C1457" t="s">
        <v>240</v>
      </c>
      <c r="D1457" t="s">
        <v>39</v>
      </c>
      <c r="E1457">
        <v>29391</v>
      </c>
      <c r="F1457" s="2">
        <v>44450</v>
      </c>
      <c r="G1457" s="2">
        <v>32635</v>
      </c>
      <c r="H1457">
        <v>36</v>
      </c>
      <c r="I1457" t="s">
        <v>27</v>
      </c>
      <c r="J1457" s="2"/>
      <c r="K1457" t="s">
        <v>28</v>
      </c>
      <c r="L1457">
        <v>21</v>
      </c>
      <c r="M1457" t="s">
        <v>118</v>
      </c>
      <c r="N1457" t="s">
        <v>450</v>
      </c>
      <c r="O1457">
        <f t="shared" si="44"/>
        <v>4500</v>
      </c>
      <c r="P1457">
        <v>3000</v>
      </c>
      <c r="Q1457">
        <v>0</v>
      </c>
      <c r="R1457">
        <v>1000</v>
      </c>
      <c r="S1457">
        <v>0</v>
      </c>
      <c r="T1457">
        <v>0</v>
      </c>
      <c r="U1457">
        <v>0</v>
      </c>
      <c r="V1457">
        <v>0</v>
      </c>
      <c r="W1457">
        <v>0</v>
      </c>
      <c r="X1457">
        <v>500</v>
      </c>
      <c r="Y1457">
        <v>1119.3699999999999</v>
      </c>
      <c r="Z1457">
        <f t="shared" si="45"/>
        <v>5619.37</v>
      </c>
    </row>
    <row r="1458" spans="1:26" x14ac:dyDescent="0.3">
      <c r="A1458">
        <v>2</v>
      </c>
      <c r="B1458">
        <v>91361</v>
      </c>
      <c r="C1458" t="s">
        <v>1219</v>
      </c>
      <c r="D1458" t="s">
        <v>32</v>
      </c>
      <c r="E1458">
        <v>21282</v>
      </c>
      <c r="F1458" s="2">
        <v>44485</v>
      </c>
      <c r="G1458" s="2">
        <v>36697</v>
      </c>
      <c r="H1458">
        <v>25</v>
      </c>
      <c r="I1458" t="s">
        <v>27</v>
      </c>
      <c r="J1458" s="2"/>
      <c r="K1458" t="s">
        <v>28</v>
      </c>
      <c r="L1458">
        <v>21</v>
      </c>
      <c r="M1458" t="s">
        <v>118</v>
      </c>
      <c r="N1458" t="s">
        <v>158</v>
      </c>
      <c r="O1458">
        <f t="shared" si="44"/>
        <v>5500</v>
      </c>
      <c r="P1458">
        <v>3300</v>
      </c>
      <c r="Q1458">
        <v>0</v>
      </c>
      <c r="R1458">
        <v>1200</v>
      </c>
      <c r="S1458">
        <v>1000</v>
      </c>
      <c r="T1458">
        <v>0</v>
      </c>
      <c r="U1458">
        <v>0</v>
      </c>
      <c r="V1458">
        <v>0</v>
      </c>
      <c r="W1458">
        <v>0</v>
      </c>
      <c r="X1458">
        <v>0</v>
      </c>
      <c r="Y1458">
        <v>1309.26</v>
      </c>
      <c r="Z1458">
        <f t="shared" si="45"/>
        <v>6809.26</v>
      </c>
    </row>
    <row r="1459" spans="1:26" x14ac:dyDescent="0.3">
      <c r="A1459">
        <v>2</v>
      </c>
      <c r="B1459">
        <v>91362</v>
      </c>
      <c r="C1459" t="s">
        <v>1220</v>
      </c>
      <c r="D1459" t="s">
        <v>32</v>
      </c>
      <c r="E1459">
        <v>21282</v>
      </c>
      <c r="F1459" s="2">
        <v>44485</v>
      </c>
      <c r="G1459" s="2">
        <v>33689</v>
      </c>
      <c r="H1459">
        <v>33</v>
      </c>
      <c r="I1459" t="s">
        <v>27</v>
      </c>
      <c r="J1459" s="2"/>
      <c r="K1459" t="s">
        <v>28</v>
      </c>
      <c r="L1459">
        <v>21</v>
      </c>
      <c r="M1459" t="s">
        <v>118</v>
      </c>
      <c r="N1459" t="s">
        <v>158</v>
      </c>
      <c r="O1459">
        <f t="shared" si="44"/>
        <v>5500</v>
      </c>
      <c r="P1459">
        <v>3300</v>
      </c>
      <c r="Q1459">
        <v>0</v>
      </c>
      <c r="R1459">
        <v>1200</v>
      </c>
      <c r="S1459">
        <v>1000</v>
      </c>
      <c r="T1459">
        <v>0</v>
      </c>
      <c r="U1459">
        <v>0</v>
      </c>
      <c r="V1459">
        <v>0</v>
      </c>
      <c r="W1459">
        <v>0</v>
      </c>
      <c r="X1459">
        <v>0</v>
      </c>
      <c r="Y1459">
        <v>1309.26</v>
      </c>
      <c r="Z1459">
        <f t="shared" si="45"/>
        <v>6809.26</v>
      </c>
    </row>
    <row r="1460" spans="1:26" x14ac:dyDescent="0.3">
      <c r="A1460">
        <v>2</v>
      </c>
      <c r="B1460">
        <v>91363</v>
      </c>
      <c r="C1460" t="s">
        <v>328</v>
      </c>
      <c r="D1460" t="s">
        <v>32</v>
      </c>
      <c r="E1460">
        <v>21282</v>
      </c>
      <c r="F1460" s="2">
        <v>44485</v>
      </c>
      <c r="G1460" s="2">
        <v>36549</v>
      </c>
      <c r="H1460">
        <v>25</v>
      </c>
      <c r="I1460" t="s">
        <v>27</v>
      </c>
      <c r="J1460" s="2"/>
      <c r="K1460" t="s">
        <v>28</v>
      </c>
      <c r="L1460">
        <v>21</v>
      </c>
      <c r="M1460" t="s">
        <v>118</v>
      </c>
      <c r="N1460" t="s">
        <v>158</v>
      </c>
      <c r="O1460">
        <f t="shared" si="44"/>
        <v>5500</v>
      </c>
      <c r="P1460">
        <v>3300</v>
      </c>
      <c r="Q1460">
        <v>0</v>
      </c>
      <c r="R1460">
        <v>1200</v>
      </c>
      <c r="S1460">
        <v>1000</v>
      </c>
      <c r="T1460">
        <v>0</v>
      </c>
      <c r="U1460">
        <v>0</v>
      </c>
      <c r="V1460">
        <v>0</v>
      </c>
      <c r="W1460">
        <v>0</v>
      </c>
      <c r="X1460">
        <v>0</v>
      </c>
      <c r="Y1460">
        <v>1309.26</v>
      </c>
      <c r="Z1460">
        <f t="shared" si="45"/>
        <v>6809.26</v>
      </c>
    </row>
    <row r="1461" spans="1:26" x14ac:dyDescent="0.3">
      <c r="A1461">
        <v>2</v>
      </c>
      <c r="B1461">
        <v>91365</v>
      </c>
      <c r="C1461" t="s">
        <v>1221</v>
      </c>
      <c r="D1461" t="s">
        <v>32</v>
      </c>
      <c r="E1461">
        <v>21280</v>
      </c>
      <c r="F1461" s="2">
        <v>44485</v>
      </c>
      <c r="G1461" s="2">
        <v>38071</v>
      </c>
      <c r="H1461">
        <v>21</v>
      </c>
      <c r="I1461" t="s">
        <v>27</v>
      </c>
      <c r="J1461" s="2"/>
      <c r="K1461" t="s">
        <v>28</v>
      </c>
      <c r="L1461">
        <v>21</v>
      </c>
      <c r="M1461" t="s">
        <v>118</v>
      </c>
      <c r="N1461" t="s">
        <v>450</v>
      </c>
      <c r="O1461">
        <f t="shared" si="44"/>
        <v>5000</v>
      </c>
      <c r="P1461">
        <v>3000</v>
      </c>
      <c r="Q1461">
        <v>0</v>
      </c>
      <c r="R1461">
        <v>1000</v>
      </c>
      <c r="S1461">
        <v>0</v>
      </c>
      <c r="T1461">
        <v>0</v>
      </c>
      <c r="U1461">
        <v>0</v>
      </c>
      <c r="V1461">
        <v>0</v>
      </c>
      <c r="W1461">
        <v>0</v>
      </c>
      <c r="X1461">
        <v>1000</v>
      </c>
      <c r="Y1461">
        <v>1197.82</v>
      </c>
      <c r="Z1461">
        <f t="shared" si="45"/>
        <v>6197.82</v>
      </c>
    </row>
    <row r="1462" spans="1:26" x14ac:dyDescent="0.3">
      <c r="A1462">
        <v>2</v>
      </c>
      <c r="B1462">
        <v>91367</v>
      </c>
      <c r="C1462" t="s">
        <v>133</v>
      </c>
      <c r="D1462" t="s">
        <v>32</v>
      </c>
      <c r="E1462">
        <v>21282</v>
      </c>
      <c r="F1462" s="2">
        <v>44489</v>
      </c>
      <c r="G1462" s="2">
        <v>33829</v>
      </c>
      <c r="H1462">
        <v>33</v>
      </c>
      <c r="I1462" t="s">
        <v>27</v>
      </c>
      <c r="J1462" s="2"/>
      <c r="K1462" t="s">
        <v>28</v>
      </c>
      <c r="L1462">
        <v>21</v>
      </c>
      <c r="M1462" t="s">
        <v>118</v>
      </c>
      <c r="N1462" t="s">
        <v>450</v>
      </c>
      <c r="O1462">
        <f t="shared" si="44"/>
        <v>5000</v>
      </c>
      <c r="P1462">
        <v>3000</v>
      </c>
      <c r="Q1462">
        <v>0</v>
      </c>
      <c r="R1462">
        <v>1000</v>
      </c>
      <c r="S1462">
        <v>1000</v>
      </c>
      <c r="T1462">
        <v>0</v>
      </c>
      <c r="U1462">
        <v>0</v>
      </c>
      <c r="V1462">
        <v>0</v>
      </c>
      <c r="W1462">
        <v>0</v>
      </c>
      <c r="X1462">
        <v>0</v>
      </c>
      <c r="Y1462">
        <v>1197.82</v>
      </c>
      <c r="Z1462">
        <f t="shared" si="45"/>
        <v>6197.82</v>
      </c>
    </row>
    <row r="1463" spans="1:26" x14ac:dyDescent="0.3">
      <c r="A1463">
        <v>2</v>
      </c>
      <c r="B1463">
        <v>91370</v>
      </c>
      <c r="C1463" t="s">
        <v>1222</v>
      </c>
      <c r="D1463" t="s">
        <v>117</v>
      </c>
      <c r="E1463">
        <v>10052</v>
      </c>
      <c r="F1463" s="2">
        <v>44489</v>
      </c>
      <c r="G1463" s="2">
        <v>29625</v>
      </c>
      <c r="H1463">
        <v>44</v>
      </c>
      <c r="I1463" t="s">
        <v>132</v>
      </c>
      <c r="J1463" s="2"/>
      <c r="K1463" t="s">
        <v>28</v>
      </c>
      <c r="L1463">
        <v>21</v>
      </c>
      <c r="M1463" t="s">
        <v>118</v>
      </c>
      <c r="N1463" t="s">
        <v>113</v>
      </c>
      <c r="O1463">
        <f t="shared" si="44"/>
        <v>4000</v>
      </c>
      <c r="P1463">
        <v>3000</v>
      </c>
      <c r="Q1463">
        <v>0</v>
      </c>
      <c r="R1463">
        <v>1000</v>
      </c>
      <c r="S1463">
        <v>0</v>
      </c>
      <c r="T1463">
        <v>0</v>
      </c>
      <c r="U1463">
        <v>0</v>
      </c>
      <c r="V1463">
        <v>0</v>
      </c>
      <c r="W1463">
        <v>0</v>
      </c>
      <c r="X1463">
        <v>0</v>
      </c>
      <c r="Y1463">
        <v>1040.92</v>
      </c>
      <c r="Z1463">
        <f t="shared" si="45"/>
        <v>5040.92</v>
      </c>
    </row>
    <row r="1464" spans="1:26" x14ac:dyDescent="0.3">
      <c r="A1464">
        <v>2</v>
      </c>
      <c r="B1464">
        <v>91371</v>
      </c>
      <c r="C1464" t="s">
        <v>1223</v>
      </c>
      <c r="D1464" t="s">
        <v>117</v>
      </c>
      <c r="E1464">
        <v>10052</v>
      </c>
      <c r="F1464" s="2">
        <v>44488</v>
      </c>
      <c r="G1464" s="2">
        <v>31029</v>
      </c>
      <c r="H1464">
        <v>41</v>
      </c>
      <c r="I1464" t="s">
        <v>132</v>
      </c>
      <c r="J1464" s="2"/>
      <c r="K1464" t="s">
        <v>28</v>
      </c>
      <c r="L1464">
        <v>21</v>
      </c>
      <c r="M1464" t="s">
        <v>118</v>
      </c>
      <c r="N1464" t="s">
        <v>113</v>
      </c>
      <c r="O1464">
        <f t="shared" si="44"/>
        <v>4000</v>
      </c>
      <c r="P1464">
        <v>3000</v>
      </c>
      <c r="Q1464">
        <v>0</v>
      </c>
      <c r="R1464">
        <v>1000</v>
      </c>
      <c r="S1464">
        <v>0</v>
      </c>
      <c r="T1464">
        <v>0</v>
      </c>
      <c r="U1464">
        <v>0</v>
      </c>
      <c r="V1464">
        <v>0</v>
      </c>
      <c r="W1464">
        <v>0</v>
      </c>
      <c r="X1464">
        <v>0</v>
      </c>
      <c r="Y1464">
        <v>1040.92</v>
      </c>
      <c r="Z1464">
        <f t="shared" si="45"/>
        <v>5040.92</v>
      </c>
    </row>
    <row r="1465" spans="1:26" x14ac:dyDescent="0.3">
      <c r="A1465">
        <v>2</v>
      </c>
      <c r="B1465">
        <v>91373</v>
      </c>
      <c r="C1465" t="s">
        <v>401</v>
      </c>
      <c r="D1465" t="s">
        <v>117</v>
      </c>
      <c r="E1465">
        <v>10052</v>
      </c>
      <c r="F1465" s="2">
        <v>44474</v>
      </c>
      <c r="G1465" s="2">
        <v>29711</v>
      </c>
      <c r="H1465">
        <v>44</v>
      </c>
      <c r="I1465" t="s">
        <v>132</v>
      </c>
      <c r="J1465" s="2"/>
      <c r="K1465" t="s">
        <v>28</v>
      </c>
      <c r="L1465">
        <v>21</v>
      </c>
      <c r="M1465" t="s">
        <v>118</v>
      </c>
      <c r="N1465" t="s">
        <v>113</v>
      </c>
      <c r="O1465">
        <f t="shared" si="44"/>
        <v>4000</v>
      </c>
      <c r="P1465">
        <v>3000</v>
      </c>
      <c r="Q1465">
        <v>0</v>
      </c>
      <c r="R1465">
        <v>1000</v>
      </c>
      <c r="S1465">
        <v>0</v>
      </c>
      <c r="T1465">
        <v>0</v>
      </c>
      <c r="U1465">
        <v>0</v>
      </c>
      <c r="V1465">
        <v>0</v>
      </c>
      <c r="W1465">
        <v>0</v>
      </c>
      <c r="X1465">
        <v>0</v>
      </c>
      <c r="Y1465">
        <v>1040.92</v>
      </c>
      <c r="Z1465">
        <f t="shared" si="45"/>
        <v>5040.92</v>
      </c>
    </row>
    <row r="1466" spans="1:26" x14ac:dyDescent="0.3">
      <c r="A1466">
        <v>2</v>
      </c>
      <c r="B1466">
        <v>91375</v>
      </c>
      <c r="C1466" t="s">
        <v>1224</v>
      </c>
      <c r="D1466" t="s">
        <v>39</v>
      </c>
      <c r="E1466">
        <v>29397</v>
      </c>
      <c r="F1466" s="2">
        <v>44508</v>
      </c>
      <c r="G1466" s="2">
        <v>37333</v>
      </c>
      <c r="H1466">
        <v>23</v>
      </c>
      <c r="I1466" t="s">
        <v>27</v>
      </c>
      <c r="J1466" s="2"/>
      <c r="K1466" t="s">
        <v>28</v>
      </c>
      <c r="L1466">
        <v>21</v>
      </c>
      <c r="M1466" t="s">
        <v>118</v>
      </c>
      <c r="N1466" t="s">
        <v>450</v>
      </c>
      <c r="O1466">
        <f t="shared" si="44"/>
        <v>4000</v>
      </c>
      <c r="P1466">
        <v>3000</v>
      </c>
      <c r="Q1466">
        <v>1000</v>
      </c>
      <c r="R1466">
        <v>0</v>
      </c>
      <c r="S1466">
        <v>0</v>
      </c>
      <c r="T1466">
        <v>0</v>
      </c>
      <c r="U1466">
        <v>0</v>
      </c>
      <c r="V1466">
        <v>0</v>
      </c>
      <c r="W1466">
        <v>0</v>
      </c>
      <c r="X1466">
        <v>0</v>
      </c>
      <c r="Y1466">
        <v>1096</v>
      </c>
      <c r="Z1466">
        <f t="shared" si="45"/>
        <v>5096</v>
      </c>
    </row>
    <row r="1467" spans="1:26" x14ac:dyDescent="0.3">
      <c r="A1467">
        <v>2</v>
      </c>
      <c r="B1467">
        <v>91376</v>
      </c>
      <c r="C1467" t="s">
        <v>133</v>
      </c>
      <c r="D1467" t="s">
        <v>39</v>
      </c>
      <c r="E1467">
        <v>29397</v>
      </c>
      <c r="F1467" s="2">
        <v>44501</v>
      </c>
      <c r="G1467" s="2">
        <v>30069</v>
      </c>
      <c r="H1467">
        <v>43</v>
      </c>
      <c r="I1467" t="s">
        <v>27</v>
      </c>
      <c r="J1467" s="2"/>
      <c r="K1467" t="s">
        <v>28</v>
      </c>
      <c r="L1467">
        <v>21</v>
      </c>
      <c r="M1467" t="s">
        <v>118</v>
      </c>
      <c r="N1467" t="s">
        <v>450</v>
      </c>
      <c r="O1467">
        <f t="shared" si="44"/>
        <v>4500</v>
      </c>
      <c r="P1467">
        <v>3000</v>
      </c>
      <c r="Q1467">
        <v>0</v>
      </c>
      <c r="R1467">
        <v>1000</v>
      </c>
      <c r="S1467">
        <v>500</v>
      </c>
      <c r="T1467">
        <v>0</v>
      </c>
      <c r="U1467">
        <v>0</v>
      </c>
      <c r="V1467">
        <v>0</v>
      </c>
      <c r="W1467">
        <v>0</v>
      </c>
      <c r="X1467">
        <v>0</v>
      </c>
      <c r="Y1467">
        <v>1119.45</v>
      </c>
      <c r="Z1467">
        <f t="shared" si="45"/>
        <v>5619.45</v>
      </c>
    </row>
    <row r="1468" spans="1:26" x14ac:dyDescent="0.3">
      <c r="A1468">
        <v>2</v>
      </c>
      <c r="B1468">
        <v>91377</v>
      </c>
      <c r="C1468" t="s">
        <v>1225</v>
      </c>
      <c r="D1468" t="s">
        <v>117</v>
      </c>
      <c r="E1468">
        <v>10052</v>
      </c>
      <c r="F1468" s="2">
        <v>44501</v>
      </c>
      <c r="G1468" s="2">
        <v>28010</v>
      </c>
      <c r="H1468">
        <v>49</v>
      </c>
      <c r="I1468" t="s">
        <v>132</v>
      </c>
      <c r="J1468" s="2"/>
      <c r="K1468" t="s">
        <v>28</v>
      </c>
      <c r="L1468">
        <v>21</v>
      </c>
      <c r="M1468" t="s">
        <v>118</v>
      </c>
      <c r="N1468" t="s">
        <v>113</v>
      </c>
      <c r="O1468">
        <f t="shared" si="44"/>
        <v>4000</v>
      </c>
      <c r="P1468">
        <v>3000</v>
      </c>
      <c r="Q1468">
        <v>0</v>
      </c>
      <c r="R1468">
        <v>1000</v>
      </c>
      <c r="S1468">
        <v>0</v>
      </c>
      <c r="T1468">
        <v>0</v>
      </c>
      <c r="U1468">
        <v>0</v>
      </c>
      <c r="V1468">
        <v>0</v>
      </c>
      <c r="W1468">
        <v>0</v>
      </c>
      <c r="X1468">
        <v>0</v>
      </c>
      <c r="Y1468">
        <v>1040.92</v>
      </c>
      <c r="Z1468">
        <f t="shared" si="45"/>
        <v>5040.92</v>
      </c>
    </row>
    <row r="1469" spans="1:26" x14ac:dyDescent="0.3">
      <c r="A1469">
        <v>2</v>
      </c>
      <c r="B1469">
        <v>91378</v>
      </c>
      <c r="C1469" t="s">
        <v>1123</v>
      </c>
      <c r="D1469" t="s">
        <v>117</v>
      </c>
      <c r="E1469">
        <v>10052</v>
      </c>
      <c r="F1469" s="2">
        <v>44501</v>
      </c>
      <c r="G1469" s="2">
        <v>24289</v>
      </c>
      <c r="H1469">
        <v>59</v>
      </c>
      <c r="I1469" t="s">
        <v>27</v>
      </c>
      <c r="J1469" s="2"/>
      <c r="K1469" t="s">
        <v>28</v>
      </c>
      <c r="L1469">
        <v>21</v>
      </c>
      <c r="M1469" t="s">
        <v>118</v>
      </c>
      <c r="N1469" t="s">
        <v>113</v>
      </c>
      <c r="O1469">
        <f t="shared" si="44"/>
        <v>3300</v>
      </c>
      <c r="P1469">
        <v>2500</v>
      </c>
      <c r="Q1469">
        <v>0</v>
      </c>
      <c r="R1469">
        <v>800</v>
      </c>
      <c r="S1469">
        <v>0</v>
      </c>
      <c r="T1469">
        <v>0</v>
      </c>
      <c r="U1469">
        <v>0</v>
      </c>
      <c r="V1469">
        <v>0</v>
      </c>
      <c r="W1469">
        <v>0</v>
      </c>
      <c r="X1469">
        <v>0</v>
      </c>
      <c r="Y1469">
        <v>876.09</v>
      </c>
      <c r="Z1469">
        <f t="shared" si="45"/>
        <v>4176.09</v>
      </c>
    </row>
    <row r="1470" spans="1:26" x14ac:dyDescent="0.3">
      <c r="A1470">
        <v>2</v>
      </c>
      <c r="B1470">
        <v>91380</v>
      </c>
      <c r="C1470" t="s">
        <v>384</v>
      </c>
      <c r="D1470" t="s">
        <v>117</v>
      </c>
      <c r="E1470">
        <v>10052</v>
      </c>
      <c r="F1470" s="2">
        <v>44501</v>
      </c>
      <c r="G1470" s="2">
        <v>29852</v>
      </c>
      <c r="H1470">
        <v>44</v>
      </c>
      <c r="I1470" t="s">
        <v>27</v>
      </c>
      <c r="J1470" s="2"/>
      <c r="K1470" t="s">
        <v>28</v>
      </c>
      <c r="L1470">
        <v>21</v>
      </c>
      <c r="M1470" t="s">
        <v>118</v>
      </c>
      <c r="N1470" t="s">
        <v>113</v>
      </c>
      <c r="O1470">
        <f t="shared" si="44"/>
        <v>4000</v>
      </c>
      <c r="P1470">
        <v>3000</v>
      </c>
      <c r="Q1470">
        <v>0</v>
      </c>
      <c r="R1470">
        <v>1000</v>
      </c>
      <c r="S1470">
        <v>0</v>
      </c>
      <c r="T1470">
        <v>0</v>
      </c>
      <c r="U1470">
        <v>0</v>
      </c>
      <c r="V1470">
        <v>0</v>
      </c>
      <c r="W1470">
        <v>0</v>
      </c>
      <c r="X1470">
        <v>0</v>
      </c>
      <c r="Y1470">
        <v>1041</v>
      </c>
      <c r="Z1470">
        <f t="shared" si="45"/>
        <v>5041</v>
      </c>
    </row>
    <row r="1471" spans="1:26" x14ac:dyDescent="0.3">
      <c r="A1471">
        <v>2</v>
      </c>
      <c r="B1471">
        <v>91381</v>
      </c>
      <c r="C1471" t="s">
        <v>1226</v>
      </c>
      <c r="D1471" t="s">
        <v>117</v>
      </c>
      <c r="E1471">
        <v>10052</v>
      </c>
      <c r="F1471" s="2">
        <v>44501</v>
      </c>
      <c r="G1471" s="2">
        <v>36374</v>
      </c>
      <c r="H1471">
        <v>26</v>
      </c>
      <c r="I1471" t="s">
        <v>132</v>
      </c>
      <c r="J1471" s="2"/>
      <c r="K1471" t="s">
        <v>28</v>
      </c>
      <c r="L1471">
        <v>21</v>
      </c>
      <c r="M1471" t="s">
        <v>118</v>
      </c>
      <c r="N1471" t="s">
        <v>113</v>
      </c>
      <c r="O1471">
        <f t="shared" ref="O1471:O1534" si="46">P1471+Q1471+R1471+S1471+T1471+U1471+W1471+X1471</f>
        <v>4000</v>
      </c>
      <c r="P1471">
        <v>3000</v>
      </c>
      <c r="Q1471">
        <v>0</v>
      </c>
      <c r="R1471">
        <v>1000</v>
      </c>
      <c r="S1471">
        <v>0</v>
      </c>
      <c r="T1471">
        <v>0</v>
      </c>
      <c r="U1471">
        <v>0</v>
      </c>
      <c r="V1471">
        <v>0</v>
      </c>
      <c r="W1471">
        <v>0</v>
      </c>
      <c r="X1471">
        <v>0</v>
      </c>
      <c r="Y1471">
        <v>1041</v>
      </c>
      <c r="Z1471">
        <f t="shared" ref="Z1471:Z1534" si="47">Y1471+O1471</f>
        <v>5041</v>
      </c>
    </row>
    <row r="1472" spans="1:26" x14ac:dyDescent="0.3">
      <c r="A1472">
        <v>2</v>
      </c>
      <c r="B1472">
        <v>91382</v>
      </c>
      <c r="C1472" t="s">
        <v>1227</v>
      </c>
      <c r="D1472" t="s">
        <v>44</v>
      </c>
      <c r="E1472">
        <v>11086</v>
      </c>
      <c r="F1472" s="2">
        <v>44502</v>
      </c>
      <c r="G1472" s="2">
        <v>33252</v>
      </c>
      <c r="H1472">
        <v>34</v>
      </c>
      <c r="I1472" t="s">
        <v>27</v>
      </c>
      <c r="J1472" s="2"/>
      <c r="K1472" t="s">
        <v>28</v>
      </c>
      <c r="L1472">
        <v>21</v>
      </c>
      <c r="M1472" t="s">
        <v>118</v>
      </c>
      <c r="N1472" t="s">
        <v>203</v>
      </c>
      <c r="O1472">
        <f t="shared" si="46"/>
        <v>10000</v>
      </c>
      <c r="P1472">
        <v>5000</v>
      </c>
      <c r="Q1472">
        <v>0</v>
      </c>
      <c r="R1472">
        <v>3000</v>
      </c>
      <c r="S1472">
        <v>2000</v>
      </c>
      <c r="T1472">
        <v>0</v>
      </c>
      <c r="U1472">
        <v>0</v>
      </c>
      <c r="V1472">
        <v>0</v>
      </c>
      <c r="W1472">
        <v>0</v>
      </c>
      <c r="X1472">
        <v>0</v>
      </c>
      <c r="Y1472">
        <v>2202.3000000000002</v>
      </c>
      <c r="Z1472">
        <f t="shared" si="47"/>
        <v>12202.3</v>
      </c>
    </row>
    <row r="1473" spans="1:26" x14ac:dyDescent="0.3">
      <c r="A1473">
        <v>2</v>
      </c>
      <c r="B1473">
        <v>91383</v>
      </c>
      <c r="C1473" t="s">
        <v>1228</v>
      </c>
      <c r="D1473" t="s">
        <v>44</v>
      </c>
      <c r="E1473">
        <v>10043</v>
      </c>
      <c r="F1473" s="2">
        <v>44507</v>
      </c>
      <c r="G1473" s="2">
        <v>35374</v>
      </c>
      <c r="H1473">
        <v>29</v>
      </c>
      <c r="I1473" t="s">
        <v>132</v>
      </c>
      <c r="J1473" s="2"/>
      <c r="K1473" t="s">
        <v>28</v>
      </c>
      <c r="L1473">
        <v>21</v>
      </c>
      <c r="M1473" t="s">
        <v>118</v>
      </c>
      <c r="N1473" t="s">
        <v>306</v>
      </c>
      <c r="O1473">
        <f t="shared" si="46"/>
        <v>6000</v>
      </c>
      <c r="P1473">
        <v>4800</v>
      </c>
      <c r="Q1473">
        <v>0</v>
      </c>
      <c r="R1473">
        <v>1200</v>
      </c>
      <c r="S1473">
        <v>0</v>
      </c>
      <c r="T1473">
        <v>0</v>
      </c>
      <c r="U1473">
        <v>0</v>
      </c>
      <c r="V1473">
        <v>0</v>
      </c>
      <c r="W1473">
        <v>0</v>
      </c>
      <c r="X1473">
        <v>0</v>
      </c>
      <c r="Y1473">
        <v>1552.71</v>
      </c>
      <c r="Z1473">
        <f t="shared" si="47"/>
        <v>7552.71</v>
      </c>
    </row>
    <row r="1474" spans="1:26" x14ac:dyDescent="0.3">
      <c r="A1474">
        <v>2</v>
      </c>
      <c r="B1474">
        <v>91384</v>
      </c>
      <c r="C1474" t="s">
        <v>1229</v>
      </c>
      <c r="D1474" t="s">
        <v>44</v>
      </c>
      <c r="E1474">
        <v>10043</v>
      </c>
      <c r="F1474" s="2">
        <v>44507</v>
      </c>
      <c r="G1474" s="2">
        <v>34345</v>
      </c>
      <c r="H1474">
        <v>31</v>
      </c>
      <c r="I1474" t="s">
        <v>132</v>
      </c>
      <c r="J1474" s="2"/>
      <c r="K1474" t="s">
        <v>28</v>
      </c>
      <c r="L1474">
        <v>21</v>
      </c>
      <c r="M1474" t="s">
        <v>118</v>
      </c>
      <c r="N1474" t="s">
        <v>306</v>
      </c>
      <c r="O1474">
        <f t="shared" si="46"/>
        <v>6000</v>
      </c>
      <c r="P1474">
        <v>4800</v>
      </c>
      <c r="Q1474">
        <v>0</v>
      </c>
      <c r="R1474">
        <v>1200</v>
      </c>
      <c r="S1474">
        <v>0</v>
      </c>
      <c r="T1474">
        <v>0</v>
      </c>
      <c r="U1474">
        <v>0</v>
      </c>
      <c r="V1474">
        <v>0</v>
      </c>
      <c r="W1474">
        <v>0</v>
      </c>
      <c r="X1474">
        <v>0</v>
      </c>
      <c r="Y1474">
        <v>1552.71</v>
      </c>
      <c r="Z1474">
        <f t="shared" si="47"/>
        <v>7552.71</v>
      </c>
    </row>
    <row r="1475" spans="1:26" x14ac:dyDescent="0.3">
      <c r="A1475">
        <v>2</v>
      </c>
      <c r="B1475">
        <v>91386</v>
      </c>
      <c r="C1475" t="s">
        <v>1230</v>
      </c>
      <c r="D1475" t="s">
        <v>44</v>
      </c>
      <c r="E1475">
        <v>10043</v>
      </c>
      <c r="F1475" s="2">
        <v>44510</v>
      </c>
      <c r="G1475" s="2">
        <v>34962</v>
      </c>
      <c r="H1475">
        <v>30</v>
      </c>
      <c r="I1475" t="s">
        <v>27</v>
      </c>
      <c r="J1475" s="2"/>
      <c r="K1475" t="s">
        <v>28</v>
      </c>
      <c r="L1475">
        <v>21</v>
      </c>
      <c r="M1475" t="s">
        <v>118</v>
      </c>
      <c r="N1475" t="s">
        <v>306</v>
      </c>
      <c r="O1475">
        <f t="shared" si="46"/>
        <v>6000</v>
      </c>
      <c r="P1475">
        <v>4800</v>
      </c>
      <c r="Q1475">
        <v>0</v>
      </c>
      <c r="R1475">
        <v>1200</v>
      </c>
      <c r="S1475">
        <v>0</v>
      </c>
      <c r="T1475">
        <v>0</v>
      </c>
      <c r="U1475">
        <v>0</v>
      </c>
      <c r="V1475">
        <v>0</v>
      </c>
      <c r="W1475">
        <v>0</v>
      </c>
      <c r="X1475">
        <v>0</v>
      </c>
      <c r="Y1475">
        <v>1552.71</v>
      </c>
      <c r="Z1475">
        <f t="shared" si="47"/>
        <v>7552.71</v>
      </c>
    </row>
    <row r="1476" spans="1:26" x14ac:dyDescent="0.3">
      <c r="A1476">
        <v>2</v>
      </c>
      <c r="B1476">
        <v>91387</v>
      </c>
      <c r="C1476" t="s">
        <v>1032</v>
      </c>
      <c r="D1476" t="s">
        <v>32</v>
      </c>
      <c r="E1476">
        <v>21279</v>
      </c>
      <c r="F1476" s="2">
        <v>44448</v>
      </c>
      <c r="G1476" s="2">
        <v>32138</v>
      </c>
      <c r="H1476">
        <v>38</v>
      </c>
      <c r="I1476" t="s">
        <v>27</v>
      </c>
      <c r="J1476" s="2"/>
      <c r="K1476" t="s">
        <v>28</v>
      </c>
      <c r="L1476">
        <v>42</v>
      </c>
      <c r="M1476" t="s">
        <v>59</v>
      </c>
      <c r="N1476" t="s">
        <v>33</v>
      </c>
      <c r="O1476">
        <f t="shared" si="46"/>
        <v>1300</v>
      </c>
      <c r="P1476">
        <v>1000</v>
      </c>
      <c r="Q1476">
        <v>300</v>
      </c>
      <c r="R1476">
        <v>0</v>
      </c>
      <c r="S1476">
        <v>0</v>
      </c>
      <c r="T1476">
        <v>0</v>
      </c>
      <c r="U1476">
        <v>0</v>
      </c>
      <c r="V1476">
        <v>0</v>
      </c>
      <c r="W1476">
        <v>0</v>
      </c>
      <c r="X1476">
        <v>0</v>
      </c>
      <c r="Y1476">
        <v>1135.6400000000001</v>
      </c>
      <c r="Z1476">
        <f t="shared" si="47"/>
        <v>2435.6400000000003</v>
      </c>
    </row>
    <row r="1477" spans="1:26" x14ac:dyDescent="0.3">
      <c r="A1477">
        <v>2</v>
      </c>
      <c r="B1477">
        <v>91388</v>
      </c>
      <c r="C1477" t="s">
        <v>1190</v>
      </c>
      <c r="D1477" t="s">
        <v>32</v>
      </c>
      <c r="E1477">
        <v>21281</v>
      </c>
      <c r="F1477" s="2">
        <v>44516</v>
      </c>
      <c r="G1477" s="2">
        <v>35871</v>
      </c>
      <c r="H1477">
        <v>27</v>
      </c>
      <c r="I1477" t="s">
        <v>27</v>
      </c>
      <c r="J1477" s="2"/>
      <c r="K1477" t="s">
        <v>28</v>
      </c>
      <c r="L1477">
        <v>21</v>
      </c>
      <c r="M1477" t="s">
        <v>118</v>
      </c>
      <c r="N1477" t="s">
        <v>126</v>
      </c>
      <c r="O1477">
        <f t="shared" si="46"/>
        <v>7000</v>
      </c>
      <c r="P1477">
        <v>4800</v>
      </c>
      <c r="Q1477">
        <v>0</v>
      </c>
      <c r="R1477">
        <v>2200</v>
      </c>
      <c r="S1477">
        <v>0</v>
      </c>
      <c r="T1477">
        <v>0</v>
      </c>
      <c r="U1477">
        <v>0</v>
      </c>
      <c r="V1477">
        <v>0</v>
      </c>
      <c r="W1477">
        <v>0</v>
      </c>
      <c r="X1477">
        <v>0</v>
      </c>
      <c r="Y1477">
        <v>1709.61</v>
      </c>
      <c r="Z1477">
        <f t="shared" si="47"/>
        <v>8709.61</v>
      </c>
    </row>
    <row r="1478" spans="1:26" x14ac:dyDescent="0.3">
      <c r="A1478">
        <v>2</v>
      </c>
      <c r="B1478">
        <v>91389</v>
      </c>
      <c r="C1478" t="s">
        <v>1231</v>
      </c>
      <c r="D1478" t="s">
        <v>32</v>
      </c>
      <c r="E1478">
        <v>21281</v>
      </c>
      <c r="F1478" s="2">
        <v>44516</v>
      </c>
      <c r="G1478" s="2">
        <v>35782</v>
      </c>
      <c r="H1478">
        <v>28</v>
      </c>
      <c r="I1478" t="s">
        <v>27</v>
      </c>
      <c r="J1478" s="2"/>
      <c r="K1478" t="s">
        <v>28</v>
      </c>
      <c r="L1478">
        <v>21</v>
      </c>
      <c r="M1478" t="s">
        <v>118</v>
      </c>
      <c r="N1478" t="s">
        <v>126</v>
      </c>
      <c r="O1478">
        <f t="shared" si="46"/>
        <v>7000</v>
      </c>
      <c r="P1478">
        <v>4800</v>
      </c>
      <c r="Q1478">
        <v>0</v>
      </c>
      <c r="R1478">
        <v>2200</v>
      </c>
      <c r="S1478">
        <v>0</v>
      </c>
      <c r="T1478">
        <v>0</v>
      </c>
      <c r="U1478">
        <v>0</v>
      </c>
      <c r="V1478">
        <v>0</v>
      </c>
      <c r="W1478">
        <v>0</v>
      </c>
      <c r="X1478">
        <v>0</v>
      </c>
      <c r="Y1478">
        <v>1709.61</v>
      </c>
      <c r="Z1478">
        <f t="shared" si="47"/>
        <v>8709.61</v>
      </c>
    </row>
    <row r="1479" spans="1:26" x14ac:dyDescent="0.3">
      <c r="A1479">
        <v>2</v>
      </c>
      <c r="B1479">
        <v>91391</v>
      </c>
      <c r="C1479" t="s">
        <v>1139</v>
      </c>
      <c r="D1479" t="s">
        <v>32</v>
      </c>
      <c r="E1479">
        <v>21281</v>
      </c>
      <c r="F1479" s="2">
        <v>44516</v>
      </c>
      <c r="G1479" s="2">
        <v>35868</v>
      </c>
      <c r="H1479">
        <v>27</v>
      </c>
      <c r="I1479" t="s">
        <v>27</v>
      </c>
      <c r="J1479" s="2"/>
      <c r="K1479" t="s">
        <v>28</v>
      </c>
      <c r="L1479">
        <v>21</v>
      </c>
      <c r="M1479" t="s">
        <v>118</v>
      </c>
      <c r="N1479" t="s">
        <v>126</v>
      </c>
      <c r="O1479">
        <f t="shared" si="46"/>
        <v>7000</v>
      </c>
      <c r="P1479">
        <v>4800</v>
      </c>
      <c r="Q1479">
        <v>0</v>
      </c>
      <c r="R1479">
        <v>2200</v>
      </c>
      <c r="S1479">
        <v>0</v>
      </c>
      <c r="T1479">
        <v>0</v>
      </c>
      <c r="U1479">
        <v>0</v>
      </c>
      <c r="V1479">
        <v>0</v>
      </c>
      <c r="W1479">
        <v>0</v>
      </c>
      <c r="X1479">
        <v>0</v>
      </c>
      <c r="Y1479">
        <v>1709.61</v>
      </c>
      <c r="Z1479">
        <f t="shared" si="47"/>
        <v>8709.61</v>
      </c>
    </row>
    <row r="1480" spans="1:26" x14ac:dyDescent="0.3">
      <c r="A1480">
        <v>2</v>
      </c>
      <c r="B1480">
        <v>91392</v>
      </c>
      <c r="C1480" t="s">
        <v>326</v>
      </c>
      <c r="D1480" t="s">
        <v>44</v>
      </c>
      <c r="E1480">
        <v>10055</v>
      </c>
      <c r="F1480" s="2">
        <v>44518</v>
      </c>
      <c r="G1480" s="2">
        <v>34367</v>
      </c>
      <c r="H1480">
        <v>31</v>
      </c>
      <c r="I1480" t="s">
        <v>132</v>
      </c>
      <c r="J1480" s="2"/>
      <c r="K1480" t="s">
        <v>28</v>
      </c>
      <c r="L1480">
        <v>21</v>
      </c>
      <c r="M1480" t="s">
        <v>118</v>
      </c>
      <c r="N1480" t="s">
        <v>113</v>
      </c>
      <c r="O1480">
        <f t="shared" si="46"/>
        <v>5000</v>
      </c>
      <c r="P1480">
        <v>3200</v>
      </c>
      <c r="Q1480">
        <v>0</v>
      </c>
      <c r="R1480">
        <v>1000</v>
      </c>
      <c r="S1480">
        <v>800</v>
      </c>
      <c r="T1480">
        <v>0</v>
      </c>
      <c r="U1480">
        <v>0</v>
      </c>
      <c r="V1480">
        <v>0</v>
      </c>
      <c r="W1480">
        <v>0</v>
      </c>
      <c r="X1480">
        <v>0</v>
      </c>
      <c r="Y1480">
        <v>1219.82</v>
      </c>
      <c r="Z1480">
        <f t="shared" si="47"/>
        <v>6219.82</v>
      </c>
    </row>
    <row r="1481" spans="1:26" x14ac:dyDescent="0.3">
      <c r="A1481">
        <v>2</v>
      </c>
      <c r="B1481">
        <v>91393</v>
      </c>
      <c r="C1481" t="s">
        <v>1232</v>
      </c>
      <c r="D1481" t="s">
        <v>117</v>
      </c>
      <c r="E1481">
        <v>10052</v>
      </c>
      <c r="F1481" s="2">
        <v>44515</v>
      </c>
      <c r="G1481" s="2">
        <v>37382</v>
      </c>
      <c r="H1481">
        <v>23</v>
      </c>
      <c r="I1481" t="s">
        <v>27</v>
      </c>
      <c r="J1481" s="2"/>
      <c r="K1481" t="s">
        <v>28</v>
      </c>
      <c r="L1481">
        <v>21</v>
      </c>
      <c r="M1481" t="s">
        <v>118</v>
      </c>
      <c r="N1481" t="s">
        <v>113</v>
      </c>
      <c r="O1481">
        <f t="shared" si="46"/>
        <v>4000</v>
      </c>
      <c r="P1481">
        <v>3000</v>
      </c>
      <c r="Q1481">
        <v>0</v>
      </c>
      <c r="R1481">
        <v>1000</v>
      </c>
      <c r="S1481">
        <v>0</v>
      </c>
      <c r="T1481">
        <v>0</v>
      </c>
      <c r="U1481">
        <v>0</v>
      </c>
      <c r="V1481">
        <v>0</v>
      </c>
      <c r="W1481">
        <v>0</v>
      </c>
      <c r="X1481">
        <v>0</v>
      </c>
      <c r="Y1481">
        <v>1040.92</v>
      </c>
      <c r="Z1481">
        <f t="shared" si="47"/>
        <v>5040.92</v>
      </c>
    </row>
    <row r="1482" spans="1:26" x14ac:dyDescent="0.3">
      <c r="A1482">
        <v>2</v>
      </c>
      <c r="B1482">
        <v>91394</v>
      </c>
      <c r="C1482" t="s">
        <v>1233</v>
      </c>
      <c r="D1482" t="s">
        <v>117</v>
      </c>
      <c r="E1482">
        <v>10052</v>
      </c>
      <c r="F1482" s="2">
        <v>44515</v>
      </c>
      <c r="G1482" s="2">
        <v>37506</v>
      </c>
      <c r="H1482">
        <v>23</v>
      </c>
      <c r="I1482" t="s">
        <v>27</v>
      </c>
      <c r="J1482" s="2"/>
      <c r="K1482" t="s">
        <v>28</v>
      </c>
      <c r="L1482">
        <v>21</v>
      </c>
      <c r="M1482" t="s">
        <v>118</v>
      </c>
      <c r="N1482" t="s">
        <v>113</v>
      </c>
      <c r="O1482">
        <f t="shared" si="46"/>
        <v>4000</v>
      </c>
      <c r="P1482">
        <v>3000</v>
      </c>
      <c r="Q1482">
        <v>0</v>
      </c>
      <c r="R1482">
        <v>1000</v>
      </c>
      <c r="S1482">
        <v>0</v>
      </c>
      <c r="T1482">
        <v>0</v>
      </c>
      <c r="U1482">
        <v>0</v>
      </c>
      <c r="V1482">
        <v>0</v>
      </c>
      <c r="W1482">
        <v>0</v>
      </c>
      <c r="X1482">
        <v>0</v>
      </c>
      <c r="Y1482">
        <v>1040.92</v>
      </c>
      <c r="Z1482">
        <f t="shared" si="47"/>
        <v>5040.92</v>
      </c>
    </row>
    <row r="1483" spans="1:26" x14ac:dyDescent="0.3">
      <c r="A1483">
        <v>2</v>
      </c>
      <c r="B1483">
        <v>91395</v>
      </c>
      <c r="C1483" t="s">
        <v>133</v>
      </c>
      <c r="D1483" t="s">
        <v>117</v>
      </c>
      <c r="E1483">
        <v>10052</v>
      </c>
      <c r="F1483" s="2">
        <v>44515</v>
      </c>
      <c r="G1483" s="2">
        <v>36704</v>
      </c>
      <c r="H1483">
        <v>25</v>
      </c>
      <c r="I1483" t="s">
        <v>27</v>
      </c>
      <c r="J1483" s="2"/>
      <c r="K1483" t="s">
        <v>28</v>
      </c>
      <c r="L1483">
        <v>21</v>
      </c>
      <c r="M1483" t="s">
        <v>118</v>
      </c>
      <c r="N1483" t="s">
        <v>113</v>
      </c>
      <c r="O1483">
        <f t="shared" si="46"/>
        <v>4000</v>
      </c>
      <c r="P1483">
        <v>3000</v>
      </c>
      <c r="Q1483">
        <v>0</v>
      </c>
      <c r="R1483">
        <v>1000</v>
      </c>
      <c r="S1483">
        <v>0</v>
      </c>
      <c r="T1483">
        <v>0</v>
      </c>
      <c r="U1483">
        <v>0</v>
      </c>
      <c r="V1483">
        <v>0</v>
      </c>
      <c r="W1483">
        <v>0</v>
      </c>
      <c r="X1483">
        <v>0</v>
      </c>
      <c r="Y1483">
        <v>1040.92</v>
      </c>
      <c r="Z1483">
        <f t="shared" si="47"/>
        <v>5040.92</v>
      </c>
    </row>
    <row r="1484" spans="1:26" x14ac:dyDescent="0.3">
      <c r="A1484">
        <v>2</v>
      </c>
      <c r="B1484">
        <v>91396</v>
      </c>
      <c r="C1484" t="s">
        <v>328</v>
      </c>
      <c r="D1484" t="s">
        <v>44</v>
      </c>
      <c r="E1484">
        <v>10042</v>
      </c>
      <c r="F1484" s="2">
        <v>44524</v>
      </c>
      <c r="G1484" s="2">
        <v>35836</v>
      </c>
      <c r="H1484">
        <v>27</v>
      </c>
      <c r="I1484" t="s">
        <v>27</v>
      </c>
      <c r="J1484" s="2"/>
      <c r="K1484" t="s">
        <v>28</v>
      </c>
      <c r="L1484">
        <v>21</v>
      </c>
      <c r="M1484" t="s">
        <v>118</v>
      </c>
      <c r="N1484" t="s">
        <v>306</v>
      </c>
      <c r="O1484">
        <f t="shared" si="46"/>
        <v>6000</v>
      </c>
      <c r="P1484">
        <v>4800</v>
      </c>
      <c r="Q1484">
        <v>0</v>
      </c>
      <c r="R1484">
        <v>1200</v>
      </c>
      <c r="S1484">
        <v>0</v>
      </c>
      <c r="T1484">
        <v>0</v>
      </c>
      <c r="U1484">
        <v>0</v>
      </c>
      <c r="V1484">
        <v>0</v>
      </c>
      <c r="W1484">
        <v>0</v>
      </c>
      <c r="X1484">
        <v>0</v>
      </c>
      <c r="Y1484">
        <v>1552.79</v>
      </c>
      <c r="Z1484">
        <f t="shared" si="47"/>
        <v>7552.79</v>
      </c>
    </row>
    <row r="1485" spans="1:26" x14ac:dyDescent="0.3">
      <c r="A1485">
        <v>2</v>
      </c>
      <c r="B1485">
        <v>91398</v>
      </c>
      <c r="C1485" t="s">
        <v>1234</v>
      </c>
      <c r="D1485" t="s">
        <v>32</v>
      </c>
      <c r="E1485">
        <v>21277</v>
      </c>
      <c r="F1485" s="2">
        <v>44524</v>
      </c>
      <c r="G1485" s="2">
        <v>33239</v>
      </c>
      <c r="H1485">
        <v>34</v>
      </c>
      <c r="I1485" t="s">
        <v>27</v>
      </c>
      <c r="J1485" s="2"/>
      <c r="K1485" t="s">
        <v>28</v>
      </c>
      <c r="L1485">
        <v>42</v>
      </c>
      <c r="M1485" t="s">
        <v>29</v>
      </c>
      <c r="N1485" t="s">
        <v>121</v>
      </c>
      <c r="O1485">
        <f t="shared" si="46"/>
        <v>900</v>
      </c>
      <c r="P1485">
        <v>700</v>
      </c>
      <c r="Q1485">
        <v>200</v>
      </c>
      <c r="R1485">
        <v>0</v>
      </c>
      <c r="S1485">
        <v>0</v>
      </c>
      <c r="T1485">
        <v>0</v>
      </c>
      <c r="U1485">
        <v>0</v>
      </c>
      <c r="V1485">
        <v>0</v>
      </c>
      <c r="W1485">
        <v>0</v>
      </c>
      <c r="X1485">
        <v>0</v>
      </c>
      <c r="Y1485">
        <v>1194.92</v>
      </c>
      <c r="Z1485">
        <f t="shared" si="47"/>
        <v>2094.92</v>
      </c>
    </row>
    <row r="1486" spans="1:26" x14ac:dyDescent="0.3">
      <c r="A1486">
        <v>2</v>
      </c>
      <c r="B1486">
        <v>91399</v>
      </c>
      <c r="C1486" t="s">
        <v>1235</v>
      </c>
      <c r="D1486" t="s">
        <v>32</v>
      </c>
      <c r="E1486">
        <v>21268</v>
      </c>
      <c r="F1486" s="2">
        <v>44524</v>
      </c>
      <c r="G1486" s="2">
        <v>22888</v>
      </c>
      <c r="H1486">
        <v>63</v>
      </c>
      <c r="I1486" t="s">
        <v>27</v>
      </c>
      <c r="J1486" s="2"/>
      <c r="K1486" t="s">
        <v>28</v>
      </c>
      <c r="L1486">
        <v>42</v>
      </c>
      <c r="M1486" t="s">
        <v>70</v>
      </c>
      <c r="N1486" t="s">
        <v>76</v>
      </c>
      <c r="O1486">
        <f t="shared" si="46"/>
        <v>1450</v>
      </c>
      <c r="P1486">
        <v>1130</v>
      </c>
      <c r="Q1486">
        <v>320</v>
      </c>
      <c r="R1486">
        <v>0</v>
      </c>
      <c r="S1486">
        <v>0</v>
      </c>
      <c r="T1486">
        <v>0</v>
      </c>
      <c r="U1486">
        <v>0</v>
      </c>
      <c r="V1486">
        <v>0</v>
      </c>
      <c r="W1486">
        <v>0</v>
      </c>
      <c r="X1486">
        <v>0</v>
      </c>
      <c r="Y1486">
        <v>1286.79</v>
      </c>
      <c r="Z1486">
        <f t="shared" si="47"/>
        <v>2736.79</v>
      </c>
    </row>
    <row r="1487" spans="1:26" x14ac:dyDescent="0.3">
      <c r="A1487">
        <v>2</v>
      </c>
      <c r="B1487">
        <v>91400</v>
      </c>
      <c r="C1487" t="s">
        <v>133</v>
      </c>
      <c r="D1487" t="s">
        <v>117</v>
      </c>
      <c r="E1487">
        <v>10052</v>
      </c>
      <c r="F1487" s="2">
        <v>44518</v>
      </c>
      <c r="G1487" s="2">
        <v>31219</v>
      </c>
      <c r="H1487">
        <v>40</v>
      </c>
      <c r="I1487" t="s">
        <v>27</v>
      </c>
      <c r="J1487" s="2"/>
      <c r="K1487" t="s">
        <v>28</v>
      </c>
      <c r="L1487">
        <v>21</v>
      </c>
      <c r="M1487" t="s">
        <v>118</v>
      </c>
      <c r="N1487" t="s">
        <v>113</v>
      </c>
      <c r="O1487">
        <f t="shared" si="46"/>
        <v>4000</v>
      </c>
      <c r="P1487">
        <v>3000</v>
      </c>
      <c r="Q1487">
        <v>0</v>
      </c>
      <c r="R1487">
        <v>1000</v>
      </c>
      <c r="S1487">
        <v>0</v>
      </c>
      <c r="T1487">
        <v>0</v>
      </c>
      <c r="U1487">
        <v>0</v>
      </c>
      <c r="V1487">
        <v>0</v>
      </c>
      <c r="W1487">
        <v>0</v>
      </c>
      <c r="X1487">
        <v>0</v>
      </c>
      <c r="Y1487">
        <v>1041</v>
      </c>
      <c r="Z1487">
        <f t="shared" si="47"/>
        <v>5041</v>
      </c>
    </row>
    <row r="1488" spans="1:26" x14ac:dyDescent="0.3">
      <c r="A1488">
        <v>2</v>
      </c>
      <c r="B1488">
        <v>91403</v>
      </c>
      <c r="C1488" t="s">
        <v>1236</v>
      </c>
      <c r="D1488" t="s">
        <v>117</v>
      </c>
      <c r="E1488">
        <v>10052</v>
      </c>
      <c r="F1488" s="2">
        <v>44518</v>
      </c>
      <c r="G1488" s="2">
        <v>37272</v>
      </c>
      <c r="H1488">
        <v>23</v>
      </c>
      <c r="I1488" t="s">
        <v>27</v>
      </c>
      <c r="J1488" s="2"/>
      <c r="K1488" t="s">
        <v>28</v>
      </c>
      <c r="L1488">
        <v>21</v>
      </c>
      <c r="M1488" t="s">
        <v>118</v>
      </c>
      <c r="N1488" t="s">
        <v>113</v>
      </c>
      <c r="O1488">
        <f t="shared" si="46"/>
        <v>4000</v>
      </c>
      <c r="P1488">
        <v>3000</v>
      </c>
      <c r="Q1488">
        <v>0</v>
      </c>
      <c r="R1488">
        <v>1000</v>
      </c>
      <c r="S1488">
        <v>0</v>
      </c>
      <c r="T1488">
        <v>0</v>
      </c>
      <c r="U1488">
        <v>0</v>
      </c>
      <c r="V1488">
        <v>0</v>
      </c>
      <c r="W1488">
        <v>0</v>
      </c>
      <c r="X1488">
        <v>0</v>
      </c>
      <c r="Y1488">
        <v>1040.92</v>
      </c>
      <c r="Z1488">
        <f t="shared" si="47"/>
        <v>5040.92</v>
      </c>
    </row>
    <row r="1489" spans="1:26" x14ac:dyDescent="0.3">
      <c r="A1489">
        <v>2</v>
      </c>
      <c r="B1489">
        <v>91404</v>
      </c>
      <c r="C1489" t="s">
        <v>1237</v>
      </c>
      <c r="D1489" t="s">
        <v>117</v>
      </c>
      <c r="E1489">
        <v>10052</v>
      </c>
      <c r="F1489" s="2">
        <v>44521</v>
      </c>
      <c r="G1489" s="2">
        <v>37925</v>
      </c>
      <c r="H1489">
        <v>22</v>
      </c>
      <c r="I1489" t="s">
        <v>27</v>
      </c>
      <c r="J1489" s="2"/>
      <c r="K1489" t="s">
        <v>28</v>
      </c>
      <c r="L1489">
        <v>21</v>
      </c>
      <c r="M1489" t="s">
        <v>118</v>
      </c>
      <c r="N1489" t="s">
        <v>113</v>
      </c>
      <c r="O1489">
        <f t="shared" si="46"/>
        <v>4000</v>
      </c>
      <c r="P1489">
        <v>3000</v>
      </c>
      <c r="Q1489">
        <v>0</v>
      </c>
      <c r="R1489">
        <v>1000</v>
      </c>
      <c r="S1489">
        <v>0</v>
      </c>
      <c r="T1489">
        <v>0</v>
      </c>
      <c r="U1489">
        <v>0</v>
      </c>
      <c r="V1489">
        <v>0</v>
      </c>
      <c r="W1489">
        <v>0</v>
      </c>
      <c r="X1489">
        <v>0</v>
      </c>
      <c r="Y1489">
        <v>1040.92</v>
      </c>
      <c r="Z1489">
        <f t="shared" si="47"/>
        <v>5040.92</v>
      </c>
    </row>
    <row r="1490" spans="1:26" x14ac:dyDescent="0.3">
      <c r="A1490">
        <v>2</v>
      </c>
      <c r="B1490">
        <v>91405</v>
      </c>
      <c r="C1490" t="s">
        <v>1238</v>
      </c>
      <c r="D1490" t="s">
        <v>117</v>
      </c>
      <c r="E1490">
        <v>10052</v>
      </c>
      <c r="F1490" s="2">
        <v>44516</v>
      </c>
      <c r="G1490" s="2">
        <v>35003</v>
      </c>
      <c r="H1490">
        <v>30</v>
      </c>
      <c r="I1490" t="s">
        <v>27</v>
      </c>
      <c r="J1490" s="2"/>
      <c r="K1490" t="s">
        <v>28</v>
      </c>
      <c r="L1490">
        <v>21</v>
      </c>
      <c r="M1490" t="s">
        <v>118</v>
      </c>
      <c r="N1490" t="s">
        <v>113</v>
      </c>
      <c r="O1490">
        <f t="shared" si="46"/>
        <v>4000</v>
      </c>
      <c r="P1490">
        <v>3000</v>
      </c>
      <c r="Q1490">
        <v>0</v>
      </c>
      <c r="R1490">
        <v>1000</v>
      </c>
      <c r="S1490">
        <v>0</v>
      </c>
      <c r="T1490">
        <v>0</v>
      </c>
      <c r="U1490">
        <v>0</v>
      </c>
      <c r="V1490">
        <v>0</v>
      </c>
      <c r="W1490">
        <v>0</v>
      </c>
      <c r="X1490">
        <v>0</v>
      </c>
      <c r="Y1490">
        <v>1040.92</v>
      </c>
      <c r="Z1490">
        <f t="shared" si="47"/>
        <v>5040.92</v>
      </c>
    </row>
    <row r="1491" spans="1:26" x14ac:dyDescent="0.3">
      <c r="A1491">
        <v>2</v>
      </c>
      <c r="B1491">
        <v>91406</v>
      </c>
      <c r="C1491" t="s">
        <v>1239</v>
      </c>
      <c r="D1491" t="s">
        <v>117</v>
      </c>
      <c r="E1491">
        <v>10052</v>
      </c>
      <c r="F1491" s="2">
        <v>44524</v>
      </c>
      <c r="G1491" s="2">
        <v>34082</v>
      </c>
      <c r="H1491">
        <v>32</v>
      </c>
      <c r="I1491" t="s">
        <v>27</v>
      </c>
      <c r="J1491" s="2"/>
      <c r="K1491" t="s">
        <v>28</v>
      </c>
      <c r="L1491">
        <v>21</v>
      </c>
      <c r="M1491" t="s">
        <v>118</v>
      </c>
      <c r="N1491" t="s">
        <v>113</v>
      </c>
      <c r="O1491">
        <f t="shared" si="46"/>
        <v>4000</v>
      </c>
      <c r="P1491">
        <v>3000</v>
      </c>
      <c r="Q1491">
        <v>0</v>
      </c>
      <c r="R1491">
        <v>1000</v>
      </c>
      <c r="S1491">
        <v>0</v>
      </c>
      <c r="T1491">
        <v>0</v>
      </c>
      <c r="U1491">
        <v>0</v>
      </c>
      <c r="V1491">
        <v>0</v>
      </c>
      <c r="W1491">
        <v>0</v>
      </c>
      <c r="X1491">
        <v>0</v>
      </c>
      <c r="Y1491">
        <v>1040.92</v>
      </c>
      <c r="Z1491">
        <f t="shared" si="47"/>
        <v>5040.92</v>
      </c>
    </row>
    <row r="1492" spans="1:26" x14ac:dyDescent="0.3">
      <c r="A1492">
        <v>2</v>
      </c>
      <c r="B1492">
        <v>91408</v>
      </c>
      <c r="C1492" t="s">
        <v>1240</v>
      </c>
      <c r="D1492" t="s">
        <v>117</v>
      </c>
      <c r="E1492">
        <v>10052</v>
      </c>
      <c r="F1492" s="2">
        <v>44529</v>
      </c>
      <c r="G1492" s="2">
        <v>36242</v>
      </c>
      <c r="H1492">
        <v>26</v>
      </c>
      <c r="I1492" t="s">
        <v>27</v>
      </c>
      <c r="J1492" s="2"/>
      <c r="K1492" t="s">
        <v>28</v>
      </c>
      <c r="L1492">
        <v>21</v>
      </c>
      <c r="M1492" t="s">
        <v>118</v>
      </c>
      <c r="N1492" t="s">
        <v>113</v>
      </c>
      <c r="O1492">
        <f t="shared" si="46"/>
        <v>4000</v>
      </c>
      <c r="P1492">
        <v>3000</v>
      </c>
      <c r="Q1492">
        <v>0</v>
      </c>
      <c r="R1492">
        <v>1000</v>
      </c>
      <c r="S1492">
        <v>0</v>
      </c>
      <c r="T1492">
        <v>0</v>
      </c>
      <c r="U1492">
        <v>0</v>
      </c>
      <c r="V1492">
        <v>0</v>
      </c>
      <c r="W1492">
        <v>0</v>
      </c>
      <c r="X1492">
        <v>0</v>
      </c>
      <c r="Y1492">
        <v>1040.92</v>
      </c>
      <c r="Z1492">
        <f t="shared" si="47"/>
        <v>5040.92</v>
      </c>
    </row>
    <row r="1493" spans="1:26" x14ac:dyDescent="0.3">
      <c r="A1493">
        <v>2</v>
      </c>
      <c r="B1493">
        <v>91409</v>
      </c>
      <c r="C1493" t="s">
        <v>1241</v>
      </c>
      <c r="D1493" t="s">
        <v>117</v>
      </c>
      <c r="E1493">
        <v>10052</v>
      </c>
      <c r="F1493" s="2">
        <v>44529</v>
      </c>
      <c r="G1493" s="2">
        <v>38121</v>
      </c>
      <c r="H1493">
        <v>21</v>
      </c>
      <c r="I1493" t="s">
        <v>132</v>
      </c>
      <c r="J1493" s="2"/>
      <c r="K1493" t="s">
        <v>28</v>
      </c>
      <c r="L1493">
        <v>21</v>
      </c>
      <c r="M1493" t="s">
        <v>118</v>
      </c>
      <c r="N1493" t="s">
        <v>113</v>
      </c>
      <c r="O1493">
        <f t="shared" si="46"/>
        <v>4000</v>
      </c>
      <c r="P1493">
        <v>3000</v>
      </c>
      <c r="Q1493">
        <v>0</v>
      </c>
      <c r="R1493">
        <v>1000</v>
      </c>
      <c r="S1493">
        <v>0</v>
      </c>
      <c r="T1493">
        <v>0</v>
      </c>
      <c r="U1493">
        <v>0</v>
      </c>
      <c r="V1493">
        <v>0</v>
      </c>
      <c r="W1493">
        <v>0</v>
      </c>
      <c r="X1493">
        <v>0</v>
      </c>
      <c r="Y1493">
        <v>1040.92</v>
      </c>
      <c r="Z1493">
        <f t="shared" si="47"/>
        <v>5040.92</v>
      </c>
    </row>
    <row r="1494" spans="1:26" x14ac:dyDescent="0.3">
      <c r="A1494">
        <v>2</v>
      </c>
      <c r="B1494">
        <v>91410</v>
      </c>
      <c r="C1494" t="s">
        <v>1242</v>
      </c>
      <c r="D1494" t="s">
        <v>117</v>
      </c>
      <c r="E1494">
        <v>10052</v>
      </c>
      <c r="F1494" s="2">
        <v>44529</v>
      </c>
      <c r="G1494" s="2">
        <v>37718</v>
      </c>
      <c r="H1494">
        <v>22</v>
      </c>
      <c r="I1494" t="s">
        <v>27</v>
      </c>
      <c r="J1494" s="2"/>
      <c r="K1494" t="s">
        <v>28</v>
      </c>
      <c r="L1494">
        <v>21</v>
      </c>
      <c r="M1494" t="s">
        <v>118</v>
      </c>
      <c r="N1494" t="s">
        <v>113</v>
      </c>
      <c r="O1494">
        <f t="shared" si="46"/>
        <v>4000</v>
      </c>
      <c r="P1494">
        <v>3000</v>
      </c>
      <c r="Q1494">
        <v>0</v>
      </c>
      <c r="R1494">
        <v>1000</v>
      </c>
      <c r="S1494">
        <v>0</v>
      </c>
      <c r="T1494">
        <v>0</v>
      </c>
      <c r="U1494">
        <v>0</v>
      </c>
      <c r="V1494">
        <v>0</v>
      </c>
      <c r="W1494">
        <v>0</v>
      </c>
      <c r="X1494">
        <v>0</v>
      </c>
      <c r="Y1494">
        <v>1040.92</v>
      </c>
      <c r="Z1494">
        <f t="shared" si="47"/>
        <v>5040.92</v>
      </c>
    </row>
    <row r="1495" spans="1:26" x14ac:dyDescent="0.3">
      <c r="A1495">
        <v>2</v>
      </c>
      <c r="B1495">
        <v>91411</v>
      </c>
      <c r="C1495" t="s">
        <v>52</v>
      </c>
      <c r="D1495" t="s">
        <v>117</v>
      </c>
      <c r="E1495">
        <v>10052</v>
      </c>
      <c r="F1495" s="2">
        <v>44529</v>
      </c>
      <c r="G1495" s="2">
        <v>36258</v>
      </c>
      <c r="H1495">
        <v>26</v>
      </c>
      <c r="I1495" t="s">
        <v>27</v>
      </c>
      <c r="J1495" s="2"/>
      <c r="K1495" t="s">
        <v>28</v>
      </c>
      <c r="L1495">
        <v>21</v>
      </c>
      <c r="M1495" t="s">
        <v>118</v>
      </c>
      <c r="N1495" t="s">
        <v>113</v>
      </c>
      <c r="O1495">
        <f t="shared" si="46"/>
        <v>4000</v>
      </c>
      <c r="P1495">
        <v>3000</v>
      </c>
      <c r="Q1495">
        <v>0</v>
      </c>
      <c r="R1495">
        <v>1000</v>
      </c>
      <c r="S1495">
        <v>0</v>
      </c>
      <c r="T1495">
        <v>0</v>
      </c>
      <c r="U1495">
        <v>0</v>
      </c>
      <c r="V1495">
        <v>0</v>
      </c>
      <c r="W1495">
        <v>0</v>
      </c>
      <c r="X1495">
        <v>0</v>
      </c>
      <c r="Y1495">
        <v>1040.92</v>
      </c>
      <c r="Z1495">
        <f t="shared" si="47"/>
        <v>5040.92</v>
      </c>
    </row>
    <row r="1496" spans="1:26" x14ac:dyDescent="0.3">
      <c r="A1496">
        <v>2</v>
      </c>
      <c r="B1496">
        <v>91412</v>
      </c>
      <c r="C1496" t="s">
        <v>133</v>
      </c>
      <c r="D1496" t="s">
        <v>117</v>
      </c>
      <c r="E1496">
        <v>10052</v>
      </c>
      <c r="F1496" s="2">
        <v>44529</v>
      </c>
      <c r="G1496" s="2">
        <v>37279</v>
      </c>
      <c r="H1496">
        <v>23</v>
      </c>
      <c r="I1496" t="s">
        <v>27</v>
      </c>
      <c r="J1496" s="2"/>
      <c r="K1496" t="s">
        <v>28</v>
      </c>
      <c r="L1496">
        <v>21</v>
      </c>
      <c r="M1496" t="s">
        <v>118</v>
      </c>
      <c r="N1496" t="s">
        <v>113</v>
      </c>
      <c r="O1496">
        <f t="shared" si="46"/>
        <v>4000</v>
      </c>
      <c r="P1496">
        <v>3000</v>
      </c>
      <c r="Q1496">
        <v>0</v>
      </c>
      <c r="R1496">
        <v>1000</v>
      </c>
      <c r="S1496">
        <v>0</v>
      </c>
      <c r="T1496">
        <v>0</v>
      </c>
      <c r="U1496">
        <v>0</v>
      </c>
      <c r="V1496">
        <v>0</v>
      </c>
      <c r="W1496">
        <v>0</v>
      </c>
      <c r="X1496">
        <v>0</v>
      </c>
      <c r="Y1496">
        <v>1040.92</v>
      </c>
      <c r="Z1496">
        <f t="shared" si="47"/>
        <v>5040.92</v>
      </c>
    </row>
    <row r="1497" spans="1:26" x14ac:dyDescent="0.3">
      <c r="A1497">
        <v>2</v>
      </c>
      <c r="B1497">
        <v>91413</v>
      </c>
      <c r="C1497" t="s">
        <v>391</v>
      </c>
      <c r="D1497" t="s">
        <v>117</v>
      </c>
      <c r="E1497">
        <v>10052</v>
      </c>
      <c r="F1497" s="2">
        <v>44529</v>
      </c>
      <c r="G1497" s="2">
        <v>36526</v>
      </c>
      <c r="H1497">
        <v>25</v>
      </c>
      <c r="I1497" t="s">
        <v>27</v>
      </c>
      <c r="J1497" s="2"/>
      <c r="K1497" t="s">
        <v>28</v>
      </c>
      <c r="L1497">
        <v>21</v>
      </c>
      <c r="M1497" t="s">
        <v>118</v>
      </c>
      <c r="N1497" t="s">
        <v>113</v>
      </c>
      <c r="O1497">
        <f t="shared" si="46"/>
        <v>4000</v>
      </c>
      <c r="P1497">
        <v>3000</v>
      </c>
      <c r="Q1497">
        <v>0</v>
      </c>
      <c r="R1497">
        <v>1000</v>
      </c>
      <c r="S1497">
        <v>0</v>
      </c>
      <c r="T1497">
        <v>0</v>
      </c>
      <c r="U1497">
        <v>0</v>
      </c>
      <c r="V1497">
        <v>0</v>
      </c>
      <c r="W1497">
        <v>0</v>
      </c>
      <c r="X1497">
        <v>0</v>
      </c>
      <c r="Y1497">
        <v>1040.92</v>
      </c>
      <c r="Z1497">
        <f t="shared" si="47"/>
        <v>5040.92</v>
      </c>
    </row>
    <row r="1498" spans="1:26" x14ac:dyDescent="0.3">
      <c r="A1498">
        <v>2</v>
      </c>
      <c r="B1498">
        <v>91414</v>
      </c>
      <c r="C1498" t="s">
        <v>572</v>
      </c>
      <c r="D1498" t="s">
        <v>39</v>
      </c>
      <c r="E1498">
        <v>29390</v>
      </c>
      <c r="F1498" s="2">
        <v>44520</v>
      </c>
      <c r="G1498" s="2">
        <v>28614</v>
      </c>
      <c r="H1498">
        <v>47</v>
      </c>
      <c r="I1498" t="s">
        <v>27</v>
      </c>
      <c r="J1498" s="2"/>
      <c r="K1498" t="s">
        <v>28</v>
      </c>
      <c r="L1498">
        <v>30</v>
      </c>
      <c r="M1498" t="s">
        <v>204</v>
      </c>
      <c r="N1498" t="s">
        <v>581</v>
      </c>
      <c r="O1498">
        <f t="shared" si="46"/>
        <v>4250</v>
      </c>
      <c r="P1498">
        <v>3850</v>
      </c>
      <c r="Q1498">
        <v>150</v>
      </c>
      <c r="R1498">
        <v>0</v>
      </c>
      <c r="S1498">
        <v>0</v>
      </c>
      <c r="T1498">
        <v>0</v>
      </c>
      <c r="U1498">
        <v>0</v>
      </c>
      <c r="V1498">
        <v>0</v>
      </c>
      <c r="W1498">
        <v>0</v>
      </c>
      <c r="X1498">
        <v>250</v>
      </c>
      <c r="Y1498">
        <v>1860.81</v>
      </c>
      <c r="Z1498">
        <f t="shared" si="47"/>
        <v>6110.8099999999995</v>
      </c>
    </row>
    <row r="1499" spans="1:26" x14ac:dyDescent="0.3">
      <c r="A1499">
        <v>2</v>
      </c>
      <c r="B1499">
        <v>91416</v>
      </c>
      <c r="C1499" t="s">
        <v>1243</v>
      </c>
      <c r="D1499" t="s">
        <v>117</v>
      </c>
      <c r="E1499">
        <v>10052</v>
      </c>
      <c r="F1499" s="2">
        <v>44535</v>
      </c>
      <c r="G1499" s="2">
        <v>36574</v>
      </c>
      <c r="H1499">
        <v>25</v>
      </c>
      <c r="I1499" t="s">
        <v>27</v>
      </c>
      <c r="J1499" s="2"/>
      <c r="K1499" t="s">
        <v>28</v>
      </c>
      <c r="L1499">
        <v>21</v>
      </c>
      <c r="M1499" t="s">
        <v>118</v>
      </c>
      <c r="N1499" t="s">
        <v>113</v>
      </c>
      <c r="O1499">
        <f t="shared" si="46"/>
        <v>4000</v>
      </c>
      <c r="P1499">
        <v>3000</v>
      </c>
      <c r="Q1499">
        <v>0</v>
      </c>
      <c r="R1499">
        <v>1000</v>
      </c>
      <c r="S1499">
        <v>0</v>
      </c>
      <c r="T1499">
        <v>0</v>
      </c>
      <c r="U1499">
        <v>0</v>
      </c>
      <c r="V1499">
        <v>0</v>
      </c>
      <c r="W1499">
        <v>0</v>
      </c>
      <c r="X1499">
        <v>0</v>
      </c>
      <c r="Y1499">
        <v>1040.92</v>
      </c>
      <c r="Z1499">
        <f t="shared" si="47"/>
        <v>5040.92</v>
      </c>
    </row>
    <row r="1500" spans="1:26" x14ac:dyDescent="0.3">
      <c r="A1500">
        <v>2</v>
      </c>
      <c r="B1500">
        <v>91417</v>
      </c>
      <c r="C1500" t="s">
        <v>1244</v>
      </c>
      <c r="D1500" t="s">
        <v>117</v>
      </c>
      <c r="E1500">
        <v>10052</v>
      </c>
      <c r="F1500" s="2">
        <v>44535</v>
      </c>
      <c r="G1500" s="2">
        <v>37709</v>
      </c>
      <c r="H1500">
        <v>22</v>
      </c>
      <c r="I1500" t="s">
        <v>27</v>
      </c>
      <c r="J1500" s="2"/>
      <c r="K1500" t="s">
        <v>28</v>
      </c>
      <c r="L1500">
        <v>21</v>
      </c>
      <c r="M1500" t="s">
        <v>118</v>
      </c>
      <c r="N1500" t="s">
        <v>113</v>
      </c>
      <c r="O1500">
        <f t="shared" si="46"/>
        <v>4000</v>
      </c>
      <c r="P1500">
        <v>3000</v>
      </c>
      <c r="Q1500">
        <v>0</v>
      </c>
      <c r="R1500">
        <v>1000</v>
      </c>
      <c r="S1500">
        <v>0</v>
      </c>
      <c r="T1500">
        <v>0</v>
      </c>
      <c r="U1500">
        <v>0</v>
      </c>
      <c r="V1500">
        <v>0</v>
      </c>
      <c r="W1500">
        <v>0</v>
      </c>
      <c r="X1500">
        <v>0</v>
      </c>
      <c r="Y1500">
        <v>1041</v>
      </c>
      <c r="Z1500">
        <f t="shared" si="47"/>
        <v>5041</v>
      </c>
    </row>
    <row r="1501" spans="1:26" x14ac:dyDescent="0.3">
      <c r="A1501">
        <v>2</v>
      </c>
      <c r="B1501">
        <v>91418</v>
      </c>
      <c r="C1501" t="s">
        <v>1245</v>
      </c>
      <c r="D1501" t="s">
        <v>117</v>
      </c>
      <c r="E1501">
        <v>10052</v>
      </c>
      <c r="F1501" s="2">
        <v>44535</v>
      </c>
      <c r="G1501" s="2">
        <v>37393</v>
      </c>
      <c r="H1501">
        <v>23</v>
      </c>
      <c r="I1501" t="s">
        <v>27</v>
      </c>
      <c r="J1501" s="2"/>
      <c r="K1501" t="s">
        <v>28</v>
      </c>
      <c r="L1501">
        <v>21</v>
      </c>
      <c r="M1501" t="s">
        <v>118</v>
      </c>
      <c r="N1501" t="s">
        <v>113</v>
      </c>
      <c r="O1501">
        <f t="shared" si="46"/>
        <v>4000</v>
      </c>
      <c r="P1501">
        <v>3000</v>
      </c>
      <c r="Q1501">
        <v>0</v>
      </c>
      <c r="R1501">
        <v>1000</v>
      </c>
      <c r="S1501">
        <v>0</v>
      </c>
      <c r="T1501">
        <v>0</v>
      </c>
      <c r="U1501">
        <v>0</v>
      </c>
      <c r="V1501">
        <v>0</v>
      </c>
      <c r="W1501">
        <v>0</v>
      </c>
      <c r="X1501">
        <v>0</v>
      </c>
      <c r="Y1501">
        <v>1040.92</v>
      </c>
      <c r="Z1501">
        <f t="shared" si="47"/>
        <v>5040.92</v>
      </c>
    </row>
    <row r="1502" spans="1:26" x14ac:dyDescent="0.3">
      <c r="A1502">
        <v>2</v>
      </c>
      <c r="B1502">
        <v>91419</v>
      </c>
      <c r="C1502" t="s">
        <v>325</v>
      </c>
      <c r="D1502" t="s">
        <v>117</v>
      </c>
      <c r="E1502">
        <v>10052</v>
      </c>
      <c r="F1502" s="2">
        <v>44535</v>
      </c>
      <c r="G1502" s="2">
        <v>29065</v>
      </c>
      <c r="H1502">
        <v>46</v>
      </c>
      <c r="I1502" t="s">
        <v>132</v>
      </c>
      <c r="J1502" s="2"/>
      <c r="K1502" t="s">
        <v>28</v>
      </c>
      <c r="L1502">
        <v>21</v>
      </c>
      <c r="M1502" t="s">
        <v>118</v>
      </c>
      <c r="N1502" t="s">
        <v>113</v>
      </c>
      <c r="O1502">
        <f t="shared" si="46"/>
        <v>4000</v>
      </c>
      <c r="P1502">
        <v>3000</v>
      </c>
      <c r="Q1502">
        <v>0</v>
      </c>
      <c r="R1502">
        <v>1000</v>
      </c>
      <c r="S1502">
        <v>0</v>
      </c>
      <c r="T1502">
        <v>0</v>
      </c>
      <c r="U1502">
        <v>0</v>
      </c>
      <c r="V1502">
        <v>0</v>
      </c>
      <c r="W1502">
        <v>0</v>
      </c>
      <c r="X1502">
        <v>0</v>
      </c>
      <c r="Y1502">
        <v>1040.92</v>
      </c>
      <c r="Z1502">
        <f t="shared" si="47"/>
        <v>5040.92</v>
      </c>
    </row>
    <row r="1503" spans="1:26" x14ac:dyDescent="0.3">
      <c r="A1503">
        <v>2</v>
      </c>
      <c r="B1503">
        <v>91420</v>
      </c>
      <c r="C1503" t="s">
        <v>328</v>
      </c>
      <c r="D1503" t="s">
        <v>32</v>
      </c>
      <c r="E1503">
        <v>21281</v>
      </c>
      <c r="F1503" s="2">
        <v>44549</v>
      </c>
      <c r="G1503" s="2">
        <v>35613</v>
      </c>
      <c r="H1503">
        <v>28</v>
      </c>
      <c r="I1503" t="s">
        <v>27</v>
      </c>
      <c r="J1503" s="2"/>
      <c r="K1503" t="s">
        <v>28</v>
      </c>
      <c r="L1503">
        <v>21</v>
      </c>
      <c r="M1503" t="s">
        <v>118</v>
      </c>
      <c r="N1503" t="s">
        <v>145</v>
      </c>
      <c r="O1503">
        <f t="shared" si="46"/>
        <v>7000</v>
      </c>
      <c r="P1503">
        <v>4500</v>
      </c>
      <c r="Q1503">
        <v>0</v>
      </c>
      <c r="R1503">
        <v>1500</v>
      </c>
      <c r="S1503">
        <v>1000</v>
      </c>
      <c r="T1503">
        <v>0</v>
      </c>
      <c r="U1503">
        <v>0</v>
      </c>
      <c r="V1503">
        <v>0</v>
      </c>
      <c r="W1503">
        <v>0</v>
      </c>
      <c r="X1503">
        <v>0</v>
      </c>
      <c r="Y1503">
        <v>1676.61</v>
      </c>
      <c r="Z1503">
        <f t="shared" si="47"/>
        <v>8676.61</v>
      </c>
    </row>
    <row r="1504" spans="1:26" x14ac:dyDescent="0.3">
      <c r="A1504">
        <v>2</v>
      </c>
      <c r="B1504">
        <v>91422</v>
      </c>
      <c r="C1504" t="s">
        <v>1246</v>
      </c>
      <c r="D1504" t="s">
        <v>39</v>
      </c>
      <c r="E1504">
        <v>29397</v>
      </c>
      <c r="F1504" s="2">
        <v>44543</v>
      </c>
      <c r="G1504" s="2">
        <v>33511</v>
      </c>
      <c r="H1504">
        <v>34</v>
      </c>
      <c r="I1504" t="s">
        <v>27</v>
      </c>
      <c r="J1504" s="2"/>
      <c r="K1504" t="s">
        <v>28</v>
      </c>
      <c r="L1504">
        <v>21</v>
      </c>
      <c r="M1504" t="s">
        <v>118</v>
      </c>
      <c r="N1504" t="s">
        <v>158</v>
      </c>
      <c r="O1504">
        <f t="shared" si="46"/>
        <v>4500</v>
      </c>
      <c r="P1504">
        <v>3000</v>
      </c>
      <c r="Q1504">
        <v>0</v>
      </c>
      <c r="R1504">
        <v>1000</v>
      </c>
      <c r="S1504">
        <v>500</v>
      </c>
      <c r="T1504">
        <v>0</v>
      </c>
      <c r="U1504">
        <v>0</v>
      </c>
      <c r="V1504">
        <v>0</v>
      </c>
      <c r="W1504">
        <v>0</v>
      </c>
      <c r="X1504">
        <v>0</v>
      </c>
      <c r="Y1504">
        <v>1119.3699999999999</v>
      </c>
      <c r="Z1504">
        <f t="shared" si="47"/>
        <v>5619.37</v>
      </c>
    </row>
    <row r="1505" spans="1:26" x14ac:dyDescent="0.3">
      <c r="A1505">
        <v>2</v>
      </c>
      <c r="B1505">
        <v>91427</v>
      </c>
      <c r="C1505" t="s">
        <v>242</v>
      </c>
      <c r="D1505" t="s">
        <v>32</v>
      </c>
      <c r="E1505">
        <v>21281</v>
      </c>
      <c r="F1505" s="2">
        <v>44551</v>
      </c>
      <c r="G1505" s="2">
        <v>34144</v>
      </c>
      <c r="H1505">
        <v>32</v>
      </c>
      <c r="I1505" t="s">
        <v>27</v>
      </c>
      <c r="J1505" s="2"/>
      <c r="K1505" t="s">
        <v>28</v>
      </c>
      <c r="L1505">
        <v>21</v>
      </c>
      <c r="M1505" t="s">
        <v>118</v>
      </c>
      <c r="N1505" t="s">
        <v>158</v>
      </c>
      <c r="O1505">
        <f t="shared" si="46"/>
        <v>7000</v>
      </c>
      <c r="P1505">
        <v>4500</v>
      </c>
      <c r="Q1505">
        <v>0</v>
      </c>
      <c r="R1505">
        <v>1500</v>
      </c>
      <c r="S1505">
        <v>1000</v>
      </c>
      <c r="T1505">
        <v>0</v>
      </c>
      <c r="U1505">
        <v>0</v>
      </c>
      <c r="V1505">
        <v>0</v>
      </c>
      <c r="W1505">
        <v>0</v>
      </c>
      <c r="X1505">
        <v>0</v>
      </c>
      <c r="Y1505">
        <v>1676.61</v>
      </c>
      <c r="Z1505">
        <f t="shared" si="47"/>
        <v>8676.61</v>
      </c>
    </row>
    <row r="1506" spans="1:26" x14ac:dyDescent="0.3">
      <c r="A1506">
        <v>2</v>
      </c>
      <c r="B1506">
        <v>91428</v>
      </c>
      <c r="C1506" t="s">
        <v>803</v>
      </c>
      <c r="D1506" t="s">
        <v>32</v>
      </c>
      <c r="E1506">
        <v>21281</v>
      </c>
      <c r="F1506" s="2">
        <v>44549</v>
      </c>
      <c r="G1506" s="2">
        <v>35976</v>
      </c>
      <c r="H1506">
        <v>27</v>
      </c>
      <c r="I1506" t="s">
        <v>27</v>
      </c>
      <c r="J1506" s="2"/>
      <c r="K1506" t="s">
        <v>28</v>
      </c>
      <c r="L1506">
        <v>21</v>
      </c>
      <c r="M1506" t="s">
        <v>118</v>
      </c>
      <c r="N1506" t="s">
        <v>158</v>
      </c>
      <c r="O1506">
        <f t="shared" si="46"/>
        <v>7000</v>
      </c>
      <c r="P1506">
        <v>4500</v>
      </c>
      <c r="Q1506">
        <v>0</v>
      </c>
      <c r="R1506">
        <v>1500</v>
      </c>
      <c r="S1506">
        <v>1000</v>
      </c>
      <c r="T1506">
        <v>0</v>
      </c>
      <c r="U1506">
        <v>0</v>
      </c>
      <c r="V1506">
        <v>0</v>
      </c>
      <c r="W1506">
        <v>0</v>
      </c>
      <c r="X1506">
        <v>0</v>
      </c>
      <c r="Y1506">
        <v>1676.61</v>
      </c>
      <c r="Z1506">
        <f t="shared" si="47"/>
        <v>8676.61</v>
      </c>
    </row>
    <row r="1507" spans="1:26" x14ac:dyDescent="0.3">
      <c r="A1507">
        <v>2</v>
      </c>
      <c r="B1507">
        <v>91429</v>
      </c>
      <c r="C1507" t="s">
        <v>1052</v>
      </c>
      <c r="D1507" t="s">
        <v>32</v>
      </c>
      <c r="E1507">
        <v>21281</v>
      </c>
      <c r="F1507" s="2">
        <v>44549</v>
      </c>
      <c r="G1507" s="2">
        <v>35321</v>
      </c>
      <c r="H1507">
        <v>29</v>
      </c>
      <c r="I1507" t="s">
        <v>27</v>
      </c>
      <c r="J1507" s="2"/>
      <c r="K1507" t="s">
        <v>28</v>
      </c>
      <c r="L1507">
        <v>21</v>
      </c>
      <c r="M1507" t="s">
        <v>118</v>
      </c>
      <c r="N1507" t="s">
        <v>158</v>
      </c>
      <c r="O1507">
        <f t="shared" si="46"/>
        <v>7000</v>
      </c>
      <c r="P1507">
        <v>4500</v>
      </c>
      <c r="Q1507">
        <v>0</v>
      </c>
      <c r="R1507">
        <v>1500</v>
      </c>
      <c r="S1507">
        <v>1000</v>
      </c>
      <c r="T1507">
        <v>0</v>
      </c>
      <c r="U1507">
        <v>0</v>
      </c>
      <c r="V1507">
        <v>0</v>
      </c>
      <c r="W1507">
        <v>0</v>
      </c>
      <c r="X1507">
        <v>0</v>
      </c>
      <c r="Y1507">
        <v>1676.61</v>
      </c>
      <c r="Z1507">
        <f t="shared" si="47"/>
        <v>8676.61</v>
      </c>
    </row>
    <row r="1508" spans="1:26" x14ac:dyDescent="0.3">
      <c r="A1508">
        <v>2</v>
      </c>
      <c r="B1508">
        <v>91430</v>
      </c>
      <c r="C1508" t="s">
        <v>1247</v>
      </c>
      <c r="D1508" t="s">
        <v>39</v>
      </c>
      <c r="E1508">
        <v>29397</v>
      </c>
      <c r="F1508" s="2">
        <v>44551</v>
      </c>
      <c r="G1508" s="2">
        <v>35774</v>
      </c>
      <c r="H1508">
        <v>28</v>
      </c>
      <c r="I1508" t="s">
        <v>27</v>
      </c>
      <c r="J1508" s="2"/>
      <c r="K1508" t="s">
        <v>28</v>
      </c>
      <c r="L1508">
        <v>21</v>
      </c>
      <c r="M1508" t="s">
        <v>118</v>
      </c>
      <c r="N1508" t="s">
        <v>158</v>
      </c>
      <c r="O1508">
        <f t="shared" si="46"/>
        <v>7000</v>
      </c>
      <c r="P1508">
        <v>4500</v>
      </c>
      <c r="Q1508">
        <v>0</v>
      </c>
      <c r="R1508">
        <v>1500</v>
      </c>
      <c r="S1508">
        <v>1000</v>
      </c>
      <c r="T1508">
        <v>0</v>
      </c>
      <c r="U1508">
        <v>0</v>
      </c>
      <c r="V1508">
        <v>0</v>
      </c>
      <c r="W1508">
        <v>0</v>
      </c>
      <c r="X1508">
        <v>0</v>
      </c>
      <c r="Y1508">
        <v>1676.61</v>
      </c>
      <c r="Z1508">
        <f t="shared" si="47"/>
        <v>8676.61</v>
      </c>
    </row>
    <row r="1509" spans="1:26" x14ac:dyDescent="0.3">
      <c r="A1509">
        <v>2</v>
      </c>
      <c r="B1509">
        <v>91432</v>
      </c>
      <c r="C1509" t="s">
        <v>1105</v>
      </c>
      <c r="D1509" t="s">
        <v>39</v>
      </c>
      <c r="E1509">
        <v>29397</v>
      </c>
      <c r="F1509" s="2">
        <v>44551</v>
      </c>
      <c r="G1509" s="2">
        <v>35980</v>
      </c>
      <c r="H1509">
        <v>27</v>
      </c>
      <c r="I1509" t="s">
        <v>27</v>
      </c>
      <c r="J1509" s="2"/>
      <c r="K1509" t="s">
        <v>28</v>
      </c>
      <c r="L1509">
        <v>21</v>
      </c>
      <c r="M1509" t="s">
        <v>118</v>
      </c>
      <c r="N1509" t="s">
        <v>158</v>
      </c>
      <c r="O1509">
        <f t="shared" si="46"/>
        <v>7000</v>
      </c>
      <c r="P1509">
        <v>4500</v>
      </c>
      <c r="Q1509">
        <v>0</v>
      </c>
      <c r="R1509">
        <v>1500</v>
      </c>
      <c r="S1509">
        <v>1000</v>
      </c>
      <c r="T1509">
        <v>0</v>
      </c>
      <c r="U1509">
        <v>0</v>
      </c>
      <c r="V1509">
        <v>0</v>
      </c>
      <c r="W1509">
        <v>0</v>
      </c>
      <c r="X1509">
        <v>0</v>
      </c>
      <c r="Y1509">
        <v>1676.61</v>
      </c>
      <c r="Z1509">
        <f t="shared" si="47"/>
        <v>8676.61</v>
      </c>
    </row>
    <row r="1510" spans="1:26" x14ac:dyDescent="0.3">
      <c r="A1510">
        <v>2</v>
      </c>
      <c r="B1510">
        <v>91433</v>
      </c>
      <c r="C1510" t="s">
        <v>144</v>
      </c>
      <c r="D1510" t="s">
        <v>35</v>
      </c>
      <c r="E1510">
        <v>15700</v>
      </c>
      <c r="F1510" s="2">
        <v>44551</v>
      </c>
      <c r="G1510" s="2">
        <v>35763</v>
      </c>
      <c r="H1510">
        <v>28</v>
      </c>
      <c r="I1510" t="s">
        <v>27</v>
      </c>
      <c r="J1510" s="2"/>
      <c r="K1510" t="s">
        <v>28</v>
      </c>
      <c r="L1510">
        <v>21</v>
      </c>
      <c r="M1510" t="s">
        <v>118</v>
      </c>
      <c r="N1510" t="s">
        <v>386</v>
      </c>
      <c r="O1510">
        <f t="shared" si="46"/>
        <v>5000</v>
      </c>
      <c r="P1510">
        <v>3500</v>
      </c>
      <c r="Q1510">
        <v>0</v>
      </c>
      <c r="R1510">
        <v>1500</v>
      </c>
      <c r="S1510">
        <v>0</v>
      </c>
      <c r="T1510">
        <v>0</v>
      </c>
      <c r="U1510">
        <v>0</v>
      </c>
      <c r="V1510">
        <v>0</v>
      </c>
      <c r="W1510">
        <v>0</v>
      </c>
      <c r="X1510">
        <v>0</v>
      </c>
      <c r="Y1510">
        <v>1252.82</v>
      </c>
      <c r="Z1510">
        <f t="shared" si="47"/>
        <v>6252.82</v>
      </c>
    </row>
    <row r="1511" spans="1:26" x14ac:dyDescent="0.3">
      <c r="A1511">
        <v>2</v>
      </c>
      <c r="B1511">
        <v>91434</v>
      </c>
      <c r="C1511" t="s">
        <v>242</v>
      </c>
      <c r="D1511" t="s">
        <v>39</v>
      </c>
      <c r="E1511">
        <v>29397</v>
      </c>
      <c r="F1511" s="2">
        <v>44549</v>
      </c>
      <c r="G1511" s="2">
        <v>33267</v>
      </c>
      <c r="H1511">
        <v>34</v>
      </c>
      <c r="I1511" t="s">
        <v>27</v>
      </c>
      <c r="J1511" s="2"/>
      <c r="K1511" t="s">
        <v>28</v>
      </c>
      <c r="L1511">
        <v>21</v>
      </c>
      <c r="M1511" t="s">
        <v>118</v>
      </c>
      <c r="N1511" t="s">
        <v>224</v>
      </c>
      <c r="O1511">
        <f t="shared" si="46"/>
        <v>5000</v>
      </c>
      <c r="P1511">
        <v>3000</v>
      </c>
      <c r="Q1511">
        <v>0</v>
      </c>
      <c r="R1511">
        <v>1500</v>
      </c>
      <c r="S1511">
        <v>500</v>
      </c>
      <c r="T1511">
        <v>0</v>
      </c>
      <c r="U1511">
        <v>0</v>
      </c>
      <c r="V1511">
        <v>0</v>
      </c>
      <c r="W1511">
        <v>0</v>
      </c>
      <c r="X1511">
        <v>0</v>
      </c>
      <c r="Y1511">
        <v>1197.82</v>
      </c>
      <c r="Z1511">
        <f t="shared" si="47"/>
        <v>6197.82</v>
      </c>
    </row>
    <row r="1512" spans="1:26" x14ac:dyDescent="0.3">
      <c r="A1512">
        <v>2</v>
      </c>
      <c r="B1512">
        <v>91435</v>
      </c>
      <c r="C1512" t="s">
        <v>1248</v>
      </c>
      <c r="D1512" t="s">
        <v>44</v>
      </c>
      <c r="E1512">
        <v>10027</v>
      </c>
      <c r="F1512" s="2">
        <v>44556</v>
      </c>
      <c r="G1512" s="2">
        <v>35731</v>
      </c>
      <c r="H1512">
        <v>28</v>
      </c>
      <c r="I1512" t="s">
        <v>27</v>
      </c>
      <c r="J1512" s="2"/>
      <c r="K1512" t="s">
        <v>28</v>
      </c>
      <c r="L1512">
        <v>21</v>
      </c>
      <c r="M1512" t="s">
        <v>118</v>
      </c>
      <c r="N1512" t="s">
        <v>113</v>
      </c>
      <c r="O1512">
        <f t="shared" si="46"/>
        <v>5000</v>
      </c>
      <c r="P1512">
        <v>3200</v>
      </c>
      <c r="Q1512">
        <v>0</v>
      </c>
      <c r="R1512">
        <v>1000</v>
      </c>
      <c r="S1512">
        <v>800</v>
      </c>
      <c r="T1512">
        <v>0</v>
      </c>
      <c r="U1512">
        <v>0</v>
      </c>
      <c r="V1512">
        <v>0</v>
      </c>
      <c r="W1512">
        <v>0</v>
      </c>
      <c r="X1512">
        <v>0</v>
      </c>
      <c r="Y1512">
        <v>1219.82</v>
      </c>
      <c r="Z1512">
        <f t="shared" si="47"/>
        <v>6219.82</v>
      </c>
    </row>
    <row r="1513" spans="1:26" x14ac:dyDescent="0.3">
      <c r="A1513">
        <v>1</v>
      </c>
      <c r="B1513">
        <v>40049</v>
      </c>
      <c r="C1513" t="s">
        <v>1249</v>
      </c>
      <c r="D1513" t="s">
        <v>39</v>
      </c>
      <c r="E1513">
        <v>29391</v>
      </c>
      <c r="F1513" s="2">
        <v>38837</v>
      </c>
      <c r="G1513" s="2">
        <v>27395</v>
      </c>
      <c r="H1513">
        <v>50</v>
      </c>
      <c r="I1513" t="s">
        <v>27</v>
      </c>
      <c r="J1513" s="2">
        <v>38936</v>
      </c>
      <c r="K1513" t="s">
        <v>1250</v>
      </c>
      <c r="L1513">
        <v>42</v>
      </c>
      <c r="M1513" t="s">
        <v>29</v>
      </c>
      <c r="N1513" t="s">
        <v>33</v>
      </c>
      <c r="O1513">
        <f t="shared" si="46"/>
        <v>1200</v>
      </c>
      <c r="P1513">
        <v>895</v>
      </c>
      <c r="Q1513">
        <v>305</v>
      </c>
      <c r="R1513">
        <v>0</v>
      </c>
      <c r="S1513">
        <v>0</v>
      </c>
      <c r="T1513">
        <v>0</v>
      </c>
      <c r="U1513">
        <v>0</v>
      </c>
      <c r="V1513">
        <v>0</v>
      </c>
      <c r="W1513">
        <v>0</v>
      </c>
      <c r="X1513">
        <v>0</v>
      </c>
      <c r="Y1513">
        <v>1361.24</v>
      </c>
      <c r="Z1513">
        <f t="shared" si="47"/>
        <v>2561.2399999999998</v>
      </c>
    </row>
    <row r="1514" spans="1:26" x14ac:dyDescent="0.3">
      <c r="A1514">
        <v>1</v>
      </c>
      <c r="B1514">
        <v>40093</v>
      </c>
      <c r="C1514" t="s">
        <v>191</v>
      </c>
      <c r="D1514" t="s">
        <v>32</v>
      </c>
      <c r="E1514">
        <v>21275</v>
      </c>
      <c r="F1514" s="2">
        <v>38840</v>
      </c>
      <c r="G1514" s="2">
        <v>26767</v>
      </c>
      <c r="H1514">
        <v>52</v>
      </c>
      <c r="I1514" t="s">
        <v>27</v>
      </c>
      <c r="J1514" s="2">
        <v>38960</v>
      </c>
      <c r="K1514" t="s">
        <v>1250</v>
      </c>
      <c r="L1514">
        <v>42</v>
      </c>
      <c r="M1514" t="s">
        <v>29</v>
      </c>
      <c r="N1514" t="s">
        <v>33</v>
      </c>
      <c r="O1514">
        <f t="shared" si="46"/>
        <v>950</v>
      </c>
      <c r="P1514">
        <v>700</v>
      </c>
      <c r="Q1514">
        <v>150</v>
      </c>
      <c r="R1514">
        <v>0</v>
      </c>
      <c r="S1514">
        <v>0</v>
      </c>
      <c r="T1514">
        <v>0</v>
      </c>
      <c r="U1514">
        <v>0</v>
      </c>
      <c r="V1514">
        <v>0</v>
      </c>
      <c r="W1514">
        <v>0</v>
      </c>
      <c r="X1514">
        <v>100</v>
      </c>
      <c r="Y1514">
        <v>1307.06</v>
      </c>
      <c r="Z1514">
        <f t="shared" si="47"/>
        <v>2257.06</v>
      </c>
    </row>
    <row r="1515" spans="1:26" x14ac:dyDescent="0.3">
      <c r="A1515">
        <v>1</v>
      </c>
      <c r="B1515">
        <v>40095</v>
      </c>
      <c r="C1515" t="s">
        <v>1251</v>
      </c>
      <c r="D1515" t="s">
        <v>44</v>
      </c>
      <c r="E1515">
        <v>10029</v>
      </c>
      <c r="F1515" s="2">
        <v>38840</v>
      </c>
      <c r="G1515" s="2">
        <v>29321</v>
      </c>
      <c r="H1515">
        <v>45</v>
      </c>
      <c r="I1515" t="s">
        <v>27</v>
      </c>
      <c r="J1515" s="2">
        <v>39016</v>
      </c>
      <c r="K1515" t="s">
        <v>1250</v>
      </c>
      <c r="L1515">
        <v>42</v>
      </c>
      <c r="M1515" t="s">
        <v>29</v>
      </c>
      <c r="N1515" t="s">
        <v>33</v>
      </c>
      <c r="O1515">
        <f t="shared" si="46"/>
        <v>1200</v>
      </c>
      <c r="P1515">
        <v>900</v>
      </c>
      <c r="Q1515">
        <v>200</v>
      </c>
      <c r="R1515">
        <v>0</v>
      </c>
      <c r="S1515">
        <v>0</v>
      </c>
      <c r="T1515">
        <v>0</v>
      </c>
      <c r="U1515">
        <v>0</v>
      </c>
      <c r="V1515">
        <v>0</v>
      </c>
      <c r="W1515">
        <v>0</v>
      </c>
      <c r="X1515">
        <v>100</v>
      </c>
      <c r="Y1515">
        <v>1361.36</v>
      </c>
      <c r="Z1515">
        <f t="shared" si="47"/>
        <v>2561.3599999999997</v>
      </c>
    </row>
    <row r="1516" spans="1:26" x14ac:dyDescent="0.3">
      <c r="A1516">
        <v>1</v>
      </c>
      <c r="B1516">
        <v>40104</v>
      </c>
      <c r="C1516" t="s">
        <v>1252</v>
      </c>
      <c r="D1516" t="s">
        <v>39</v>
      </c>
      <c r="E1516">
        <v>29391</v>
      </c>
      <c r="F1516" s="2">
        <v>38837</v>
      </c>
      <c r="G1516" s="2">
        <v>30477</v>
      </c>
      <c r="H1516">
        <v>42</v>
      </c>
      <c r="I1516" t="s">
        <v>27</v>
      </c>
      <c r="J1516" s="2">
        <v>38948</v>
      </c>
      <c r="K1516" t="s">
        <v>1250</v>
      </c>
      <c r="L1516">
        <v>42</v>
      </c>
      <c r="M1516" t="s">
        <v>29</v>
      </c>
      <c r="N1516" t="s">
        <v>517</v>
      </c>
      <c r="O1516">
        <f t="shared" si="46"/>
        <v>1300</v>
      </c>
      <c r="P1516">
        <v>950</v>
      </c>
      <c r="Q1516">
        <v>200</v>
      </c>
      <c r="R1516">
        <v>0</v>
      </c>
      <c r="S1516">
        <v>0</v>
      </c>
      <c r="T1516">
        <v>0</v>
      </c>
      <c r="U1516">
        <v>0</v>
      </c>
      <c r="V1516">
        <v>0</v>
      </c>
      <c r="W1516">
        <v>0</v>
      </c>
      <c r="X1516">
        <v>150</v>
      </c>
      <c r="Y1516">
        <v>1340.72</v>
      </c>
      <c r="Z1516">
        <f t="shared" si="47"/>
        <v>2640.7200000000003</v>
      </c>
    </row>
    <row r="1517" spans="1:26" x14ac:dyDescent="0.3">
      <c r="A1517">
        <v>1</v>
      </c>
      <c r="B1517">
        <v>40124</v>
      </c>
      <c r="C1517" t="s">
        <v>1253</v>
      </c>
      <c r="D1517" t="s">
        <v>35</v>
      </c>
      <c r="E1517">
        <v>15700</v>
      </c>
      <c r="F1517" s="2">
        <v>38833</v>
      </c>
      <c r="G1517" s="2">
        <v>29326</v>
      </c>
      <c r="H1517">
        <v>45</v>
      </c>
      <c r="I1517" t="s">
        <v>27</v>
      </c>
      <c r="J1517" s="2">
        <v>39033</v>
      </c>
      <c r="K1517" t="s">
        <v>1250</v>
      </c>
      <c r="L1517">
        <v>42</v>
      </c>
      <c r="M1517" t="s">
        <v>29</v>
      </c>
      <c r="N1517" t="s">
        <v>652</v>
      </c>
      <c r="O1517">
        <f t="shared" si="46"/>
        <v>1650</v>
      </c>
      <c r="P1517">
        <v>1050</v>
      </c>
      <c r="Q1517">
        <v>250</v>
      </c>
      <c r="R1517">
        <v>0</v>
      </c>
      <c r="S1517">
        <v>0</v>
      </c>
      <c r="T1517">
        <v>0</v>
      </c>
      <c r="U1517">
        <v>0</v>
      </c>
      <c r="V1517">
        <v>200</v>
      </c>
      <c r="W1517">
        <v>0</v>
      </c>
      <c r="X1517">
        <v>350</v>
      </c>
      <c r="Y1517">
        <v>1454.21</v>
      </c>
      <c r="Z1517">
        <f t="shared" si="47"/>
        <v>3104.21</v>
      </c>
    </row>
    <row r="1518" spans="1:26" x14ac:dyDescent="0.3">
      <c r="A1518">
        <v>1</v>
      </c>
      <c r="B1518">
        <v>40169</v>
      </c>
      <c r="C1518" t="s">
        <v>1254</v>
      </c>
      <c r="D1518" t="s">
        <v>39</v>
      </c>
      <c r="E1518">
        <v>29391</v>
      </c>
      <c r="F1518" s="2">
        <v>38847</v>
      </c>
      <c r="G1518" s="2">
        <v>28126</v>
      </c>
      <c r="H1518">
        <v>48</v>
      </c>
      <c r="I1518" t="s">
        <v>27</v>
      </c>
      <c r="J1518" s="2">
        <v>39097</v>
      </c>
      <c r="K1518" t="s">
        <v>1250</v>
      </c>
      <c r="L1518">
        <v>42</v>
      </c>
      <c r="M1518" t="s">
        <v>29</v>
      </c>
      <c r="N1518" t="s">
        <v>53</v>
      </c>
      <c r="O1518">
        <f t="shared" si="46"/>
        <v>1800</v>
      </c>
      <c r="P1518">
        <v>1200</v>
      </c>
      <c r="Q1518">
        <v>350</v>
      </c>
      <c r="R1518">
        <v>0</v>
      </c>
      <c r="S1518">
        <v>0</v>
      </c>
      <c r="T1518">
        <v>0</v>
      </c>
      <c r="U1518">
        <v>0</v>
      </c>
      <c r="V1518">
        <v>300</v>
      </c>
      <c r="W1518">
        <v>0</v>
      </c>
      <c r="X1518">
        <v>250</v>
      </c>
      <c r="Y1518">
        <v>1487.5</v>
      </c>
      <c r="Z1518">
        <f t="shared" si="47"/>
        <v>3287.5</v>
      </c>
    </row>
    <row r="1519" spans="1:26" x14ac:dyDescent="0.3">
      <c r="A1519">
        <v>1</v>
      </c>
      <c r="B1519">
        <v>40355</v>
      </c>
      <c r="C1519" t="s">
        <v>25</v>
      </c>
      <c r="D1519" t="s">
        <v>32</v>
      </c>
      <c r="E1519">
        <v>21276</v>
      </c>
      <c r="F1519" s="2">
        <v>38893</v>
      </c>
      <c r="G1519" s="2">
        <v>31107</v>
      </c>
      <c r="H1519">
        <v>40</v>
      </c>
      <c r="I1519" t="s">
        <v>27</v>
      </c>
      <c r="J1519" s="2">
        <v>38992</v>
      </c>
      <c r="K1519" t="s">
        <v>1250</v>
      </c>
      <c r="L1519">
        <v>42</v>
      </c>
      <c r="M1519" t="s">
        <v>29</v>
      </c>
      <c r="N1519" t="s">
        <v>200</v>
      </c>
      <c r="O1519">
        <f t="shared" si="46"/>
        <v>1050</v>
      </c>
      <c r="P1519">
        <v>815</v>
      </c>
      <c r="Q1519">
        <v>235</v>
      </c>
      <c r="R1519">
        <v>0</v>
      </c>
      <c r="S1519">
        <v>0</v>
      </c>
      <c r="T1519">
        <v>0</v>
      </c>
      <c r="U1519">
        <v>0</v>
      </c>
      <c r="V1519">
        <v>0</v>
      </c>
      <c r="W1519">
        <v>0</v>
      </c>
      <c r="X1519">
        <v>0</v>
      </c>
      <c r="Y1519">
        <v>1329.59</v>
      </c>
      <c r="Z1519">
        <f t="shared" si="47"/>
        <v>2379.59</v>
      </c>
    </row>
    <row r="1520" spans="1:26" x14ac:dyDescent="0.3">
      <c r="A1520">
        <v>1</v>
      </c>
      <c r="B1520">
        <v>40398</v>
      </c>
      <c r="C1520" t="s">
        <v>656</v>
      </c>
      <c r="D1520" t="s">
        <v>32</v>
      </c>
      <c r="E1520">
        <v>21275</v>
      </c>
      <c r="F1520" s="2">
        <v>38902</v>
      </c>
      <c r="G1520" s="2">
        <v>30376</v>
      </c>
      <c r="H1520">
        <v>42</v>
      </c>
      <c r="I1520" t="s">
        <v>27</v>
      </c>
      <c r="J1520" s="2">
        <v>39022</v>
      </c>
      <c r="K1520" t="s">
        <v>1250</v>
      </c>
      <c r="L1520">
        <v>42</v>
      </c>
      <c r="M1520" t="s">
        <v>29</v>
      </c>
      <c r="N1520" t="s">
        <v>49</v>
      </c>
      <c r="O1520">
        <f t="shared" si="46"/>
        <v>1250</v>
      </c>
      <c r="P1520">
        <v>900</v>
      </c>
      <c r="Q1520">
        <v>200</v>
      </c>
      <c r="R1520">
        <v>0</v>
      </c>
      <c r="S1520">
        <v>0</v>
      </c>
      <c r="T1520">
        <v>0</v>
      </c>
      <c r="U1520">
        <v>0</v>
      </c>
      <c r="V1520">
        <v>0</v>
      </c>
      <c r="W1520">
        <v>0</v>
      </c>
      <c r="X1520">
        <v>150</v>
      </c>
      <c r="Y1520">
        <v>1371.29</v>
      </c>
      <c r="Z1520">
        <f t="shared" si="47"/>
        <v>2621.29</v>
      </c>
    </row>
    <row r="1521" spans="1:26" x14ac:dyDescent="0.3">
      <c r="A1521">
        <v>1</v>
      </c>
      <c r="B1521">
        <v>40428</v>
      </c>
      <c r="C1521" t="s">
        <v>25</v>
      </c>
      <c r="D1521" t="s">
        <v>32</v>
      </c>
      <c r="E1521">
        <v>21268</v>
      </c>
      <c r="F1521" s="2">
        <v>38908</v>
      </c>
      <c r="G1521" s="2">
        <v>27760</v>
      </c>
      <c r="H1521">
        <v>49</v>
      </c>
      <c r="I1521" t="s">
        <v>27</v>
      </c>
      <c r="J1521" s="2">
        <v>39084</v>
      </c>
      <c r="K1521" t="s">
        <v>1250</v>
      </c>
      <c r="L1521">
        <v>21</v>
      </c>
      <c r="M1521" t="s">
        <v>29</v>
      </c>
      <c r="N1521" t="s">
        <v>33</v>
      </c>
      <c r="O1521">
        <f t="shared" si="46"/>
        <v>1250</v>
      </c>
      <c r="P1521">
        <v>900</v>
      </c>
      <c r="Q1521">
        <v>250</v>
      </c>
      <c r="R1521">
        <v>0</v>
      </c>
      <c r="S1521">
        <v>0</v>
      </c>
      <c r="T1521">
        <v>0</v>
      </c>
      <c r="U1521">
        <v>0</v>
      </c>
      <c r="V1521">
        <v>0</v>
      </c>
      <c r="W1521">
        <v>0</v>
      </c>
      <c r="X1521">
        <v>100</v>
      </c>
      <c r="Y1521">
        <v>1371.29</v>
      </c>
      <c r="Z1521">
        <f t="shared" si="47"/>
        <v>2621.29</v>
      </c>
    </row>
    <row r="1522" spans="1:26" x14ac:dyDescent="0.3">
      <c r="A1522">
        <v>1</v>
      </c>
      <c r="B1522">
        <v>40459</v>
      </c>
      <c r="C1522" t="s">
        <v>1255</v>
      </c>
      <c r="D1522" t="s">
        <v>32</v>
      </c>
      <c r="E1522">
        <v>21268</v>
      </c>
      <c r="F1522" s="2">
        <v>38922</v>
      </c>
      <c r="G1522" s="2">
        <v>26458</v>
      </c>
      <c r="H1522">
        <v>53</v>
      </c>
      <c r="I1522" t="s">
        <v>27</v>
      </c>
      <c r="J1522" s="2">
        <v>39033</v>
      </c>
      <c r="K1522" t="s">
        <v>1250</v>
      </c>
      <c r="L1522">
        <v>42</v>
      </c>
      <c r="M1522" t="s">
        <v>29</v>
      </c>
      <c r="N1522" t="s">
        <v>67</v>
      </c>
      <c r="O1522">
        <f t="shared" si="46"/>
        <v>3600</v>
      </c>
      <c r="P1522">
        <v>1950</v>
      </c>
      <c r="Q1522">
        <v>500</v>
      </c>
      <c r="R1522">
        <v>0</v>
      </c>
      <c r="S1522">
        <v>0</v>
      </c>
      <c r="T1522">
        <v>0</v>
      </c>
      <c r="U1522">
        <v>0</v>
      </c>
      <c r="V1522">
        <v>750</v>
      </c>
      <c r="W1522">
        <v>0</v>
      </c>
      <c r="X1522">
        <v>1150</v>
      </c>
      <c r="Y1522">
        <v>1722.87</v>
      </c>
      <c r="Z1522">
        <f t="shared" si="47"/>
        <v>5322.87</v>
      </c>
    </row>
    <row r="1523" spans="1:26" x14ac:dyDescent="0.3">
      <c r="A1523">
        <v>1</v>
      </c>
      <c r="B1523">
        <v>40546</v>
      </c>
      <c r="C1523" t="s">
        <v>88</v>
      </c>
      <c r="D1523" t="s">
        <v>44</v>
      </c>
      <c r="E1523">
        <v>19100</v>
      </c>
      <c r="F1523" s="2">
        <v>39026</v>
      </c>
      <c r="G1523" s="2">
        <v>26946</v>
      </c>
      <c r="H1523">
        <v>52</v>
      </c>
      <c r="I1523" t="s">
        <v>27</v>
      </c>
      <c r="J1523" s="2">
        <v>39226</v>
      </c>
      <c r="K1523" t="s">
        <v>1250</v>
      </c>
      <c r="L1523">
        <v>42</v>
      </c>
      <c r="M1523" t="s">
        <v>70</v>
      </c>
      <c r="N1523" t="s">
        <v>304</v>
      </c>
      <c r="O1523">
        <f t="shared" si="46"/>
        <v>4000</v>
      </c>
      <c r="P1523">
        <v>3750</v>
      </c>
      <c r="Q1523">
        <v>250</v>
      </c>
      <c r="R1523">
        <v>0</v>
      </c>
      <c r="S1523">
        <v>0</v>
      </c>
      <c r="T1523">
        <v>0</v>
      </c>
      <c r="U1523">
        <v>0</v>
      </c>
      <c r="V1523">
        <v>0</v>
      </c>
      <c r="W1523">
        <v>0</v>
      </c>
      <c r="X1523">
        <v>0</v>
      </c>
      <c r="Y1523">
        <v>1956.63</v>
      </c>
      <c r="Z1523">
        <f t="shared" si="47"/>
        <v>5956.63</v>
      </c>
    </row>
    <row r="1524" spans="1:26" x14ac:dyDescent="0.3">
      <c r="A1524">
        <v>1</v>
      </c>
      <c r="B1524">
        <v>40572</v>
      </c>
      <c r="C1524" t="s">
        <v>1256</v>
      </c>
      <c r="D1524" t="s">
        <v>39</v>
      </c>
      <c r="E1524">
        <v>29000</v>
      </c>
      <c r="F1524" s="2">
        <v>39063</v>
      </c>
      <c r="G1524" s="2">
        <v>26449</v>
      </c>
      <c r="H1524">
        <v>53</v>
      </c>
      <c r="I1524" t="s">
        <v>27</v>
      </c>
      <c r="J1524" s="2">
        <v>39313</v>
      </c>
      <c r="K1524" t="s">
        <v>1250</v>
      </c>
      <c r="L1524">
        <v>21</v>
      </c>
      <c r="M1524" t="s">
        <v>59</v>
      </c>
      <c r="N1524" t="s">
        <v>1257</v>
      </c>
      <c r="O1524">
        <f t="shared" si="46"/>
        <v>2000</v>
      </c>
      <c r="P1524">
        <v>1600</v>
      </c>
      <c r="Q1524">
        <v>250</v>
      </c>
      <c r="R1524">
        <v>0</v>
      </c>
      <c r="S1524">
        <v>0</v>
      </c>
      <c r="T1524">
        <v>0</v>
      </c>
      <c r="U1524">
        <v>0</v>
      </c>
      <c r="V1524">
        <v>0</v>
      </c>
      <c r="W1524">
        <v>0</v>
      </c>
      <c r="X1524">
        <v>150</v>
      </c>
      <c r="Y1524">
        <v>1484.59</v>
      </c>
      <c r="Z1524">
        <f t="shared" si="47"/>
        <v>3484.59</v>
      </c>
    </row>
    <row r="1525" spans="1:26" x14ac:dyDescent="0.3">
      <c r="A1525">
        <v>1</v>
      </c>
      <c r="B1525">
        <v>40610</v>
      </c>
      <c r="C1525" t="s">
        <v>1258</v>
      </c>
      <c r="D1525" t="s">
        <v>32</v>
      </c>
      <c r="E1525">
        <v>21277</v>
      </c>
      <c r="F1525" s="2">
        <v>39092</v>
      </c>
      <c r="G1525" s="2">
        <v>29906</v>
      </c>
      <c r="H1525">
        <v>44</v>
      </c>
      <c r="I1525" t="s">
        <v>27</v>
      </c>
      <c r="J1525" s="2">
        <v>39191</v>
      </c>
      <c r="K1525" t="s">
        <v>1250</v>
      </c>
      <c r="L1525">
        <v>42</v>
      </c>
      <c r="M1525" t="s">
        <v>93</v>
      </c>
      <c r="N1525" t="s">
        <v>103</v>
      </c>
      <c r="O1525">
        <f t="shared" si="46"/>
        <v>3250</v>
      </c>
      <c r="P1525">
        <v>1900</v>
      </c>
      <c r="Q1525">
        <v>300</v>
      </c>
      <c r="R1525">
        <v>0</v>
      </c>
      <c r="S1525">
        <v>0</v>
      </c>
      <c r="T1525">
        <v>0</v>
      </c>
      <c r="U1525">
        <v>0</v>
      </c>
      <c r="V1525">
        <v>0</v>
      </c>
      <c r="W1525">
        <v>0</v>
      </c>
      <c r="X1525">
        <v>1050</v>
      </c>
      <c r="Y1525">
        <v>1652.19</v>
      </c>
      <c r="Z1525">
        <f t="shared" si="47"/>
        <v>4902.1900000000005</v>
      </c>
    </row>
    <row r="1526" spans="1:26" x14ac:dyDescent="0.3">
      <c r="A1526">
        <v>1</v>
      </c>
      <c r="B1526">
        <v>40615</v>
      </c>
      <c r="C1526" t="s">
        <v>1259</v>
      </c>
      <c r="D1526" t="s">
        <v>32</v>
      </c>
      <c r="E1526">
        <v>21277</v>
      </c>
      <c r="F1526" s="2">
        <v>39092</v>
      </c>
      <c r="G1526" s="2">
        <v>31048</v>
      </c>
      <c r="H1526">
        <v>40</v>
      </c>
      <c r="I1526" t="s">
        <v>27</v>
      </c>
      <c r="J1526" s="2">
        <v>39212</v>
      </c>
      <c r="K1526" t="s">
        <v>1250</v>
      </c>
      <c r="L1526">
        <v>30</v>
      </c>
      <c r="M1526" t="s">
        <v>93</v>
      </c>
      <c r="N1526" t="s">
        <v>229</v>
      </c>
      <c r="O1526">
        <f t="shared" si="46"/>
        <v>4000</v>
      </c>
      <c r="P1526">
        <v>2150</v>
      </c>
      <c r="Q1526">
        <v>300</v>
      </c>
      <c r="R1526">
        <v>0</v>
      </c>
      <c r="S1526">
        <v>0</v>
      </c>
      <c r="T1526">
        <v>0</v>
      </c>
      <c r="U1526">
        <v>0</v>
      </c>
      <c r="V1526">
        <v>0</v>
      </c>
      <c r="W1526">
        <v>0</v>
      </c>
      <c r="X1526">
        <v>1550</v>
      </c>
      <c r="Y1526">
        <v>1807</v>
      </c>
      <c r="Z1526">
        <f t="shared" si="47"/>
        <v>5807</v>
      </c>
    </row>
    <row r="1527" spans="1:26" x14ac:dyDescent="0.3">
      <c r="A1527">
        <v>1</v>
      </c>
      <c r="B1527">
        <v>40883</v>
      </c>
      <c r="C1527" t="s">
        <v>25</v>
      </c>
      <c r="D1527" t="s">
        <v>32</v>
      </c>
      <c r="E1527">
        <v>21276</v>
      </c>
      <c r="F1527" s="2">
        <v>41275</v>
      </c>
      <c r="G1527" s="2">
        <v>30317</v>
      </c>
      <c r="H1527">
        <v>42</v>
      </c>
      <c r="I1527" t="s">
        <v>27</v>
      </c>
      <c r="J1527" s="2">
        <v>41451</v>
      </c>
      <c r="K1527" t="s">
        <v>1250</v>
      </c>
      <c r="L1527">
        <v>1</v>
      </c>
      <c r="M1527" t="s">
        <v>29</v>
      </c>
      <c r="N1527" t="s">
        <v>121</v>
      </c>
      <c r="O1527">
        <f t="shared" si="46"/>
        <v>2400</v>
      </c>
      <c r="P1527">
        <v>2400</v>
      </c>
      <c r="Q1527">
        <v>0</v>
      </c>
      <c r="R1527">
        <v>0</v>
      </c>
      <c r="S1527">
        <v>0</v>
      </c>
      <c r="T1527">
        <v>0</v>
      </c>
      <c r="U1527">
        <v>0</v>
      </c>
      <c r="V1527">
        <v>0</v>
      </c>
      <c r="W1527">
        <v>0</v>
      </c>
      <c r="X1527">
        <v>0</v>
      </c>
      <c r="Y1527">
        <v>1495.05</v>
      </c>
      <c r="Z1527">
        <f t="shared" si="47"/>
        <v>3895.05</v>
      </c>
    </row>
    <row r="1528" spans="1:26" x14ac:dyDescent="0.3">
      <c r="A1528">
        <v>1</v>
      </c>
      <c r="B1528">
        <v>40890</v>
      </c>
      <c r="C1528" t="s">
        <v>408</v>
      </c>
      <c r="D1528" t="s">
        <v>32</v>
      </c>
      <c r="E1528">
        <v>17011</v>
      </c>
      <c r="F1528" s="2">
        <v>41671</v>
      </c>
      <c r="G1528" s="2">
        <v>33413</v>
      </c>
      <c r="H1528">
        <v>34</v>
      </c>
      <c r="I1528" t="s">
        <v>27</v>
      </c>
      <c r="J1528" s="2">
        <v>41782</v>
      </c>
      <c r="K1528" t="s">
        <v>1250</v>
      </c>
      <c r="L1528">
        <v>42</v>
      </c>
      <c r="M1528" t="s">
        <v>93</v>
      </c>
      <c r="N1528" t="s">
        <v>51</v>
      </c>
      <c r="O1528">
        <f t="shared" si="46"/>
        <v>2500</v>
      </c>
      <c r="P1528">
        <v>2000</v>
      </c>
      <c r="Q1528">
        <v>200</v>
      </c>
      <c r="R1528">
        <v>0</v>
      </c>
      <c r="S1528">
        <v>0</v>
      </c>
      <c r="T1528">
        <v>0</v>
      </c>
      <c r="U1528">
        <v>0</v>
      </c>
      <c r="V1528">
        <v>0</v>
      </c>
      <c r="W1528">
        <v>0</v>
      </c>
      <c r="X1528">
        <v>300</v>
      </c>
      <c r="Y1528">
        <v>1584.4</v>
      </c>
      <c r="Z1528">
        <f t="shared" si="47"/>
        <v>4084.4</v>
      </c>
    </row>
    <row r="1529" spans="1:26" x14ac:dyDescent="0.3">
      <c r="A1529">
        <v>1</v>
      </c>
      <c r="B1529">
        <v>40899</v>
      </c>
      <c r="C1529" t="s">
        <v>63</v>
      </c>
      <c r="D1529" t="s">
        <v>44</v>
      </c>
      <c r="E1529">
        <v>11079</v>
      </c>
      <c r="F1529" s="2">
        <v>42119</v>
      </c>
      <c r="G1529" s="2">
        <v>31048</v>
      </c>
      <c r="H1529">
        <v>40</v>
      </c>
      <c r="I1529" t="s">
        <v>27</v>
      </c>
      <c r="J1529" s="2">
        <v>42319</v>
      </c>
      <c r="K1529" t="s">
        <v>1250</v>
      </c>
      <c r="L1529">
        <v>21</v>
      </c>
      <c r="M1529" t="s">
        <v>29</v>
      </c>
      <c r="N1529" t="s">
        <v>224</v>
      </c>
      <c r="O1529">
        <f t="shared" si="46"/>
        <v>2800</v>
      </c>
      <c r="P1529">
        <v>2000</v>
      </c>
      <c r="Q1529">
        <v>300</v>
      </c>
      <c r="R1529">
        <v>0</v>
      </c>
      <c r="S1529">
        <v>0</v>
      </c>
      <c r="T1529">
        <v>0</v>
      </c>
      <c r="U1529">
        <v>0</v>
      </c>
      <c r="V1529">
        <v>500</v>
      </c>
      <c r="W1529">
        <v>0</v>
      </c>
      <c r="X1529">
        <v>500</v>
      </c>
      <c r="Y1529">
        <v>1656.39</v>
      </c>
      <c r="Z1529">
        <f t="shared" si="47"/>
        <v>4456.3900000000003</v>
      </c>
    </row>
    <row r="1530" spans="1:26" x14ac:dyDescent="0.3">
      <c r="A1530">
        <v>1</v>
      </c>
      <c r="B1530">
        <v>40923</v>
      </c>
      <c r="C1530" t="s">
        <v>324</v>
      </c>
      <c r="D1530" t="s">
        <v>39</v>
      </c>
      <c r="E1530">
        <v>29393</v>
      </c>
      <c r="F1530" s="2">
        <v>42646</v>
      </c>
      <c r="G1530" s="2">
        <v>28681</v>
      </c>
      <c r="H1530">
        <v>47</v>
      </c>
      <c r="I1530" t="s">
        <v>27</v>
      </c>
      <c r="J1530" s="2">
        <v>42896</v>
      </c>
      <c r="K1530" t="s">
        <v>1250</v>
      </c>
      <c r="L1530">
        <v>42</v>
      </c>
      <c r="M1530" t="s">
        <v>93</v>
      </c>
      <c r="N1530" t="s">
        <v>67</v>
      </c>
      <c r="O1530">
        <f t="shared" si="46"/>
        <v>4200</v>
      </c>
      <c r="P1530">
        <v>2400</v>
      </c>
      <c r="Q1530">
        <v>250</v>
      </c>
      <c r="R1530">
        <v>0</v>
      </c>
      <c r="S1530">
        <v>0</v>
      </c>
      <c r="T1530">
        <v>0</v>
      </c>
      <c r="U1530">
        <v>0</v>
      </c>
      <c r="V1530">
        <v>0</v>
      </c>
      <c r="W1530">
        <v>0</v>
      </c>
      <c r="X1530">
        <v>1550</v>
      </c>
      <c r="Y1530">
        <v>1877.47</v>
      </c>
      <c r="Z1530">
        <f t="shared" si="47"/>
        <v>6077.47</v>
      </c>
    </row>
    <row r="1531" spans="1:26" x14ac:dyDescent="0.3">
      <c r="A1531">
        <v>1</v>
      </c>
      <c r="B1531">
        <v>40936</v>
      </c>
      <c r="C1531" t="s">
        <v>25</v>
      </c>
      <c r="D1531" t="s">
        <v>44</v>
      </c>
      <c r="E1531">
        <v>10029</v>
      </c>
      <c r="F1531" s="2">
        <v>42693</v>
      </c>
      <c r="G1531" s="2">
        <v>25296</v>
      </c>
      <c r="H1531">
        <v>56</v>
      </c>
      <c r="I1531" t="s">
        <v>27</v>
      </c>
      <c r="J1531" s="2">
        <v>42792</v>
      </c>
      <c r="K1531" t="s">
        <v>1250</v>
      </c>
      <c r="L1531">
        <v>42</v>
      </c>
      <c r="M1531" t="s">
        <v>29</v>
      </c>
      <c r="N1531" t="s">
        <v>147</v>
      </c>
      <c r="O1531">
        <f t="shared" si="46"/>
        <v>3800</v>
      </c>
      <c r="P1531">
        <v>2300</v>
      </c>
      <c r="Q1531">
        <v>300</v>
      </c>
      <c r="R1531">
        <v>0</v>
      </c>
      <c r="S1531">
        <v>0</v>
      </c>
      <c r="T1531">
        <v>0</v>
      </c>
      <c r="U1531">
        <v>0</v>
      </c>
      <c r="V1531">
        <v>0</v>
      </c>
      <c r="W1531">
        <v>0</v>
      </c>
      <c r="X1531">
        <v>1200</v>
      </c>
      <c r="Y1531">
        <v>1770.76</v>
      </c>
      <c r="Z1531">
        <f t="shared" si="47"/>
        <v>5570.76</v>
      </c>
    </row>
    <row r="1532" spans="1:26" x14ac:dyDescent="0.3">
      <c r="A1532">
        <v>1</v>
      </c>
      <c r="B1532">
        <v>40966</v>
      </c>
      <c r="C1532" t="s">
        <v>1260</v>
      </c>
      <c r="D1532" t="s">
        <v>117</v>
      </c>
      <c r="E1532">
        <v>10052</v>
      </c>
      <c r="F1532" s="2">
        <v>42795</v>
      </c>
      <c r="G1532" s="2">
        <v>36293</v>
      </c>
      <c r="H1532">
        <v>26</v>
      </c>
      <c r="I1532" t="s">
        <v>27</v>
      </c>
      <c r="J1532" s="2">
        <v>42915</v>
      </c>
      <c r="K1532" t="s">
        <v>1250</v>
      </c>
      <c r="L1532">
        <v>21</v>
      </c>
      <c r="M1532" t="s">
        <v>118</v>
      </c>
      <c r="N1532" t="s">
        <v>113</v>
      </c>
      <c r="O1532">
        <f t="shared" si="46"/>
        <v>3000</v>
      </c>
      <c r="P1532">
        <v>2400</v>
      </c>
      <c r="Q1532">
        <v>0</v>
      </c>
      <c r="R1532">
        <v>600</v>
      </c>
      <c r="S1532">
        <v>0</v>
      </c>
      <c r="T1532">
        <v>0</v>
      </c>
      <c r="U1532">
        <v>0</v>
      </c>
      <c r="V1532">
        <v>0</v>
      </c>
      <c r="W1532">
        <v>0</v>
      </c>
      <c r="X1532">
        <v>0</v>
      </c>
      <c r="Y1532">
        <v>884.1</v>
      </c>
      <c r="Z1532">
        <f t="shared" si="47"/>
        <v>3884.1</v>
      </c>
    </row>
    <row r="1533" spans="1:26" x14ac:dyDescent="0.3">
      <c r="A1533">
        <v>1</v>
      </c>
      <c r="B1533">
        <v>40982</v>
      </c>
      <c r="C1533" t="s">
        <v>58</v>
      </c>
      <c r="D1533" t="s">
        <v>32</v>
      </c>
      <c r="E1533">
        <v>21279</v>
      </c>
      <c r="F1533" s="2">
        <v>39746</v>
      </c>
      <c r="G1533" s="2">
        <v>25569</v>
      </c>
      <c r="H1533">
        <v>55</v>
      </c>
      <c r="I1533" t="s">
        <v>27</v>
      </c>
      <c r="J1533" s="2">
        <v>39922</v>
      </c>
      <c r="K1533" t="s">
        <v>1250</v>
      </c>
      <c r="L1533">
        <v>42</v>
      </c>
      <c r="M1533" t="s">
        <v>29</v>
      </c>
      <c r="N1533" t="s">
        <v>33</v>
      </c>
      <c r="O1533">
        <f t="shared" si="46"/>
        <v>2000</v>
      </c>
      <c r="P1533">
        <v>1300</v>
      </c>
      <c r="Q1533">
        <v>700</v>
      </c>
      <c r="R1533">
        <v>0</v>
      </c>
      <c r="S1533">
        <v>0</v>
      </c>
      <c r="T1533">
        <v>0</v>
      </c>
      <c r="U1533">
        <v>0</v>
      </c>
      <c r="V1533">
        <v>0</v>
      </c>
      <c r="W1533">
        <v>0</v>
      </c>
      <c r="X1533">
        <v>0</v>
      </c>
      <c r="Y1533">
        <v>1487.88</v>
      </c>
      <c r="Z1533">
        <f t="shared" si="47"/>
        <v>3487.88</v>
      </c>
    </row>
    <row r="1534" spans="1:26" x14ac:dyDescent="0.3">
      <c r="A1534">
        <v>1</v>
      </c>
      <c r="B1534">
        <v>40985</v>
      </c>
      <c r="C1534" t="s">
        <v>945</v>
      </c>
      <c r="D1534" t="s">
        <v>32</v>
      </c>
      <c r="E1534">
        <v>21277</v>
      </c>
      <c r="F1534" s="2">
        <v>41435</v>
      </c>
      <c r="G1534" s="2">
        <v>24108</v>
      </c>
      <c r="H1534">
        <v>59</v>
      </c>
      <c r="I1534" t="s">
        <v>27</v>
      </c>
      <c r="J1534" s="2">
        <v>41546</v>
      </c>
      <c r="K1534" t="s">
        <v>1250</v>
      </c>
      <c r="L1534">
        <v>42</v>
      </c>
      <c r="M1534" t="s">
        <v>157</v>
      </c>
      <c r="N1534" t="s">
        <v>51</v>
      </c>
      <c r="O1534">
        <f t="shared" si="46"/>
        <v>2500</v>
      </c>
      <c r="P1534">
        <v>1250</v>
      </c>
      <c r="Q1534">
        <v>200</v>
      </c>
      <c r="R1534">
        <v>625</v>
      </c>
      <c r="S1534">
        <v>200</v>
      </c>
      <c r="T1534">
        <v>0</v>
      </c>
      <c r="U1534">
        <v>0</v>
      </c>
      <c r="V1534">
        <v>0</v>
      </c>
      <c r="W1534">
        <v>0</v>
      </c>
      <c r="X1534">
        <v>225</v>
      </c>
      <c r="Y1534">
        <v>1594.73</v>
      </c>
      <c r="Z1534">
        <f t="shared" si="47"/>
        <v>4094.73</v>
      </c>
    </row>
    <row r="1535" spans="1:26" x14ac:dyDescent="0.3">
      <c r="A1535">
        <v>1</v>
      </c>
      <c r="B1535">
        <v>40986</v>
      </c>
      <c r="C1535" t="s">
        <v>25</v>
      </c>
      <c r="D1535" t="s">
        <v>32</v>
      </c>
      <c r="E1535">
        <v>21275</v>
      </c>
      <c r="F1535" s="2">
        <v>41426</v>
      </c>
      <c r="G1535" s="2">
        <v>29281</v>
      </c>
      <c r="H1535">
        <v>45</v>
      </c>
      <c r="I1535" t="s">
        <v>27</v>
      </c>
      <c r="J1535" s="2">
        <v>41626</v>
      </c>
      <c r="K1535" t="s">
        <v>1250</v>
      </c>
      <c r="L1535">
        <v>42</v>
      </c>
      <c r="M1535" t="s">
        <v>29</v>
      </c>
      <c r="N1535" t="s">
        <v>51</v>
      </c>
      <c r="O1535">
        <f t="shared" ref="O1535:O1598" si="48">P1535+Q1535+R1535+S1535+T1535+U1535+W1535+X1535</f>
        <v>2500</v>
      </c>
      <c r="P1535">
        <v>1250</v>
      </c>
      <c r="Q1535">
        <v>350</v>
      </c>
      <c r="R1535">
        <v>625</v>
      </c>
      <c r="S1535">
        <v>200</v>
      </c>
      <c r="T1535">
        <v>0</v>
      </c>
      <c r="U1535">
        <v>75</v>
      </c>
      <c r="V1535">
        <v>0</v>
      </c>
      <c r="W1535">
        <v>0</v>
      </c>
      <c r="X1535">
        <v>0</v>
      </c>
      <c r="Y1535">
        <v>1594.32</v>
      </c>
      <c r="Z1535">
        <f t="shared" ref="Z1535:Z1598" si="49">Y1535+O1535</f>
        <v>4094.3199999999997</v>
      </c>
    </row>
    <row r="1536" spans="1:26" x14ac:dyDescent="0.3">
      <c r="A1536">
        <v>1</v>
      </c>
      <c r="B1536">
        <v>40987</v>
      </c>
      <c r="C1536" t="s">
        <v>1261</v>
      </c>
      <c r="D1536" t="s">
        <v>44</v>
      </c>
      <c r="E1536">
        <v>10029</v>
      </c>
      <c r="F1536" s="2">
        <v>39264</v>
      </c>
      <c r="G1536" s="2">
        <v>30102</v>
      </c>
      <c r="H1536">
        <v>43</v>
      </c>
      <c r="I1536" t="s">
        <v>27</v>
      </c>
      <c r="J1536" s="2">
        <v>39514</v>
      </c>
      <c r="K1536" t="s">
        <v>1250</v>
      </c>
      <c r="L1536">
        <v>42</v>
      </c>
      <c r="M1536" t="s">
        <v>59</v>
      </c>
      <c r="N1536" t="s">
        <v>76</v>
      </c>
      <c r="O1536">
        <f t="shared" si="48"/>
        <v>2200</v>
      </c>
      <c r="P1536">
        <v>1600</v>
      </c>
      <c r="Q1536">
        <v>550</v>
      </c>
      <c r="R1536">
        <v>0</v>
      </c>
      <c r="S1536">
        <v>0</v>
      </c>
      <c r="T1536">
        <v>0</v>
      </c>
      <c r="U1536">
        <v>50</v>
      </c>
      <c r="V1536">
        <v>0</v>
      </c>
      <c r="W1536">
        <v>0</v>
      </c>
      <c r="X1536">
        <v>0</v>
      </c>
      <c r="Y1536">
        <v>1524.29</v>
      </c>
      <c r="Z1536">
        <f t="shared" si="49"/>
        <v>3724.29</v>
      </c>
    </row>
    <row r="1537" spans="1:26" x14ac:dyDescent="0.3">
      <c r="A1537">
        <v>1</v>
      </c>
      <c r="B1537">
        <v>41003</v>
      </c>
      <c r="C1537" t="s">
        <v>737</v>
      </c>
      <c r="D1537" t="s">
        <v>32</v>
      </c>
      <c r="E1537">
        <v>21268</v>
      </c>
      <c r="F1537" s="2">
        <v>38626</v>
      </c>
      <c r="G1537" s="2">
        <v>27030</v>
      </c>
      <c r="H1537">
        <v>51</v>
      </c>
      <c r="I1537" t="s">
        <v>27</v>
      </c>
      <c r="J1537" s="2">
        <v>38725</v>
      </c>
      <c r="K1537" t="s">
        <v>1250</v>
      </c>
      <c r="L1537">
        <v>42</v>
      </c>
      <c r="M1537" t="s">
        <v>157</v>
      </c>
      <c r="N1537" t="s">
        <v>214</v>
      </c>
      <c r="O1537">
        <f t="shared" si="48"/>
        <v>1900</v>
      </c>
      <c r="P1537">
        <v>1440</v>
      </c>
      <c r="Q1537">
        <v>220</v>
      </c>
      <c r="R1537">
        <v>0</v>
      </c>
      <c r="S1537">
        <v>0</v>
      </c>
      <c r="T1537">
        <v>0</v>
      </c>
      <c r="U1537">
        <v>70</v>
      </c>
      <c r="V1537">
        <v>0</v>
      </c>
      <c r="W1537">
        <v>70</v>
      </c>
      <c r="X1537">
        <v>100</v>
      </c>
      <c r="Y1537">
        <v>1471.69</v>
      </c>
      <c r="Z1537">
        <f t="shared" si="49"/>
        <v>3371.69</v>
      </c>
    </row>
    <row r="1538" spans="1:26" x14ac:dyDescent="0.3">
      <c r="A1538">
        <v>1</v>
      </c>
      <c r="B1538">
        <v>41004</v>
      </c>
      <c r="C1538" t="s">
        <v>476</v>
      </c>
      <c r="D1538" t="s">
        <v>32</v>
      </c>
      <c r="E1538">
        <v>21268</v>
      </c>
      <c r="F1538" s="2">
        <v>40452</v>
      </c>
      <c r="G1538" s="2">
        <v>29221</v>
      </c>
      <c r="H1538">
        <v>45</v>
      </c>
      <c r="I1538" t="s">
        <v>27</v>
      </c>
      <c r="J1538" s="2">
        <v>40572</v>
      </c>
      <c r="K1538" t="s">
        <v>1250</v>
      </c>
      <c r="L1538">
        <v>42</v>
      </c>
      <c r="M1538" t="s">
        <v>29</v>
      </c>
      <c r="N1538" t="s">
        <v>51</v>
      </c>
      <c r="O1538">
        <f t="shared" si="48"/>
        <v>2500</v>
      </c>
      <c r="P1538">
        <v>2100</v>
      </c>
      <c r="Q1538">
        <v>350</v>
      </c>
      <c r="R1538">
        <v>0</v>
      </c>
      <c r="S1538">
        <v>0</v>
      </c>
      <c r="T1538">
        <v>0</v>
      </c>
      <c r="U1538">
        <v>50</v>
      </c>
      <c r="V1538">
        <v>0</v>
      </c>
      <c r="W1538">
        <v>0</v>
      </c>
      <c r="X1538">
        <v>0</v>
      </c>
      <c r="Y1538">
        <v>1605.82</v>
      </c>
      <c r="Z1538">
        <f t="shared" si="49"/>
        <v>4105.82</v>
      </c>
    </row>
    <row r="1539" spans="1:26" x14ac:dyDescent="0.3">
      <c r="A1539">
        <v>1</v>
      </c>
      <c r="B1539">
        <v>41006</v>
      </c>
      <c r="C1539" t="s">
        <v>877</v>
      </c>
      <c r="D1539" t="s">
        <v>32</v>
      </c>
      <c r="E1539">
        <v>17011</v>
      </c>
      <c r="F1539" s="2">
        <v>39616</v>
      </c>
      <c r="G1539" s="2">
        <v>29952</v>
      </c>
      <c r="H1539">
        <v>43</v>
      </c>
      <c r="I1539" t="s">
        <v>27</v>
      </c>
      <c r="J1539" s="2">
        <v>39792</v>
      </c>
      <c r="K1539" t="s">
        <v>1250</v>
      </c>
      <c r="L1539">
        <v>42</v>
      </c>
      <c r="M1539" t="s">
        <v>29</v>
      </c>
      <c r="N1539" t="s">
        <v>168</v>
      </c>
      <c r="O1539">
        <f t="shared" si="48"/>
        <v>1800</v>
      </c>
      <c r="P1539">
        <v>1350</v>
      </c>
      <c r="Q1539">
        <v>450</v>
      </c>
      <c r="R1539">
        <v>0</v>
      </c>
      <c r="S1539">
        <v>0</v>
      </c>
      <c r="T1539">
        <v>0</v>
      </c>
      <c r="U1539">
        <v>0</v>
      </c>
      <c r="V1539">
        <v>0</v>
      </c>
      <c r="W1539">
        <v>0</v>
      </c>
      <c r="X1539">
        <v>0</v>
      </c>
      <c r="Y1539">
        <v>1449.34</v>
      </c>
      <c r="Z1539">
        <f t="shared" si="49"/>
        <v>3249.34</v>
      </c>
    </row>
    <row r="1540" spans="1:26" x14ac:dyDescent="0.3">
      <c r="A1540">
        <v>1</v>
      </c>
      <c r="B1540">
        <v>41012</v>
      </c>
      <c r="C1540" t="s">
        <v>943</v>
      </c>
      <c r="D1540" t="s">
        <v>32</v>
      </c>
      <c r="E1540">
        <v>21275</v>
      </c>
      <c r="F1540" s="2">
        <v>39957</v>
      </c>
      <c r="G1540" s="2">
        <v>31489</v>
      </c>
      <c r="H1540">
        <v>39</v>
      </c>
      <c r="I1540" t="s">
        <v>27</v>
      </c>
      <c r="J1540" s="2">
        <v>40068</v>
      </c>
      <c r="K1540" t="s">
        <v>1250</v>
      </c>
      <c r="L1540">
        <v>42</v>
      </c>
      <c r="M1540" t="s">
        <v>29</v>
      </c>
      <c r="N1540" t="s">
        <v>168</v>
      </c>
      <c r="O1540">
        <f t="shared" si="48"/>
        <v>1700</v>
      </c>
      <c r="P1540">
        <v>1000</v>
      </c>
      <c r="Q1540">
        <v>700</v>
      </c>
      <c r="R1540">
        <v>0</v>
      </c>
      <c r="S1540">
        <v>0</v>
      </c>
      <c r="T1540">
        <v>0</v>
      </c>
      <c r="U1540">
        <v>0</v>
      </c>
      <c r="V1540">
        <v>0</v>
      </c>
      <c r="W1540">
        <v>0</v>
      </c>
      <c r="X1540">
        <v>0</v>
      </c>
      <c r="Y1540">
        <v>1421.32</v>
      </c>
      <c r="Z1540">
        <f t="shared" si="49"/>
        <v>3121.3199999999997</v>
      </c>
    </row>
    <row r="1541" spans="1:26" x14ac:dyDescent="0.3">
      <c r="A1541">
        <v>1</v>
      </c>
      <c r="B1541">
        <v>41015</v>
      </c>
      <c r="C1541" t="s">
        <v>63</v>
      </c>
      <c r="D1541" t="s">
        <v>32</v>
      </c>
      <c r="E1541">
        <v>21279</v>
      </c>
      <c r="F1541" s="2">
        <v>41487</v>
      </c>
      <c r="G1541" s="2">
        <v>23377</v>
      </c>
      <c r="H1541">
        <v>61</v>
      </c>
      <c r="I1541" t="s">
        <v>27</v>
      </c>
      <c r="J1541" s="2">
        <v>41687</v>
      </c>
      <c r="K1541" t="s">
        <v>1250</v>
      </c>
      <c r="L1541">
        <v>42</v>
      </c>
      <c r="M1541" t="s">
        <v>157</v>
      </c>
      <c r="N1541" t="s">
        <v>200</v>
      </c>
      <c r="O1541">
        <f t="shared" si="48"/>
        <v>2500</v>
      </c>
      <c r="P1541">
        <v>1250</v>
      </c>
      <c r="Q1541">
        <v>250</v>
      </c>
      <c r="R1541">
        <v>625</v>
      </c>
      <c r="S1541">
        <v>155</v>
      </c>
      <c r="T1541">
        <v>0</v>
      </c>
      <c r="U1541">
        <v>75</v>
      </c>
      <c r="V1541">
        <v>0</v>
      </c>
      <c r="W1541">
        <v>145</v>
      </c>
      <c r="X1541">
        <v>0</v>
      </c>
      <c r="Y1541">
        <v>1594.73</v>
      </c>
      <c r="Z1541">
        <f t="shared" si="49"/>
        <v>4094.73</v>
      </c>
    </row>
    <row r="1542" spans="1:26" x14ac:dyDescent="0.3">
      <c r="A1542">
        <v>1</v>
      </c>
      <c r="B1542">
        <v>41016</v>
      </c>
      <c r="C1542" t="s">
        <v>25</v>
      </c>
      <c r="D1542" t="s">
        <v>32</v>
      </c>
      <c r="E1542">
        <v>21275</v>
      </c>
      <c r="F1542" s="2">
        <v>42824</v>
      </c>
      <c r="G1542" s="2">
        <v>33318</v>
      </c>
      <c r="H1542">
        <v>34</v>
      </c>
      <c r="I1542" t="s">
        <v>27</v>
      </c>
      <c r="J1542" s="2">
        <v>43074</v>
      </c>
      <c r="K1542" t="s">
        <v>1250</v>
      </c>
      <c r="L1542">
        <v>30</v>
      </c>
      <c r="M1542" t="s">
        <v>29</v>
      </c>
      <c r="N1542" t="s">
        <v>134</v>
      </c>
      <c r="O1542">
        <f t="shared" si="48"/>
        <v>6000</v>
      </c>
      <c r="P1542">
        <v>3300</v>
      </c>
      <c r="Q1542">
        <v>450</v>
      </c>
      <c r="R1542">
        <v>825</v>
      </c>
      <c r="S1542">
        <v>396</v>
      </c>
      <c r="T1542">
        <v>0</v>
      </c>
      <c r="U1542">
        <v>0</v>
      </c>
      <c r="V1542">
        <v>0</v>
      </c>
      <c r="W1542">
        <v>0</v>
      </c>
      <c r="X1542">
        <v>1029</v>
      </c>
      <c r="Y1542">
        <v>2182.21</v>
      </c>
      <c r="Z1542">
        <f t="shared" si="49"/>
        <v>8182.21</v>
      </c>
    </row>
    <row r="1543" spans="1:26" x14ac:dyDescent="0.3">
      <c r="A1543">
        <v>1</v>
      </c>
      <c r="B1543">
        <v>41019</v>
      </c>
      <c r="C1543" t="s">
        <v>1262</v>
      </c>
      <c r="D1543" t="s">
        <v>32</v>
      </c>
      <c r="E1543">
        <v>21268</v>
      </c>
      <c r="F1543" s="2">
        <v>42856</v>
      </c>
      <c r="G1543" s="2">
        <v>32653</v>
      </c>
      <c r="H1543">
        <v>36</v>
      </c>
      <c r="I1543" t="s">
        <v>27</v>
      </c>
      <c r="J1543" s="2">
        <v>42955</v>
      </c>
      <c r="K1543" t="s">
        <v>1250</v>
      </c>
      <c r="L1543">
        <v>30</v>
      </c>
      <c r="M1543" t="s">
        <v>59</v>
      </c>
      <c r="N1543" t="s">
        <v>158</v>
      </c>
      <c r="O1543">
        <f t="shared" si="48"/>
        <v>5500</v>
      </c>
      <c r="P1543">
        <v>3300</v>
      </c>
      <c r="Q1543">
        <v>300</v>
      </c>
      <c r="R1543">
        <v>825</v>
      </c>
      <c r="S1543">
        <v>396</v>
      </c>
      <c r="T1543">
        <v>0</v>
      </c>
      <c r="U1543">
        <v>0</v>
      </c>
      <c r="V1543">
        <v>0</v>
      </c>
      <c r="W1543">
        <v>0</v>
      </c>
      <c r="X1543">
        <v>679</v>
      </c>
      <c r="Y1543">
        <v>2083.1799999999998</v>
      </c>
      <c r="Z1543">
        <f t="shared" si="49"/>
        <v>7583.18</v>
      </c>
    </row>
    <row r="1544" spans="1:26" x14ac:dyDescent="0.3">
      <c r="A1544">
        <v>1</v>
      </c>
      <c r="B1544">
        <v>41024</v>
      </c>
      <c r="C1544" t="s">
        <v>1263</v>
      </c>
      <c r="D1544" t="s">
        <v>32</v>
      </c>
      <c r="E1544">
        <v>21268</v>
      </c>
      <c r="F1544" s="2">
        <v>42856</v>
      </c>
      <c r="G1544" s="2">
        <v>33796</v>
      </c>
      <c r="H1544">
        <v>33</v>
      </c>
      <c r="I1544" t="s">
        <v>27</v>
      </c>
      <c r="J1544" s="2">
        <v>42976</v>
      </c>
      <c r="K1544" t="s">
        <v>1250</v>
      </c>
      <c r="L1544">
        <v>42</v>
      </c>
      <c r="M1544" t="s">
        <v>59</v>
      </c>
      <c r="N1544" t="s">
        <v>106</v>
      </c>
      <c r="O1544">
        <f t="shared" si="48"/>
        <v>1600</v>
      </c>
      <c r="P1544">
        <v>1300</v>
      </c>
      <c r="Q1544">
        <v>300</v>
      </c>
      <c r="R1544">
        <v>0</v>
      </c>
      <c r="S1544">
        <v>0</v>
      </c>
      <c r="T1544">
        <v>0</v>
      </c>
      <c r="U1544">
        <v>0</v>
      </c>
      <c r="V1544">
        <v>0</v>
      </c>
      <c r="W1544">
        <v>0</v>
      </c>
      <c r="X1544">
        <v>0</v>
      </c>
      <c r="Y1544">
        <v>1264.8399999999999</v>
      </c>
      <c r="Z1544">
        <f t="shared" si="49"/>
        <v>2864.84</v>
      </c>
    </row>
    <row r="1545" spans="1:26" x14ac:dyDescent="0.3">
      <c r="A1545">
        <v>1</v>
      </c>
      <c r="B1545">
        <v>41037</v>
      </c>
      <c r="C1545" t="s">
        <v>1264</v>
      </c>
      <c r="D1545" t="s">
        <v>39</v>
      </c>
      <c r="E1545">
        <v>29391</v>
      </c>
      <c r="F1545" s="2">
        <v>42856</v>
      </c>
      <c r="G1545" s="2">
        <v>31109</v>
      </c>
      <c r="H1545">
        <v>40</v>
      </c>
      <c r="I1545" t="s">
        <v>27</v>
      </c>
      <c r="J1545" s="2">
        <v>43032</v>
      </c>
      <c r="K1545" t="s">
        <v>1250</v>
      </c>
      <c r="L1545">
        <v>30</v>
      </c>
      <c r="M1545" t="s">
        <v>59</v>
      </c>
      <c r="N1545" t="s">
        <v>158</v>
      </c>
      <c r="O1545">
        <f t="shared" si="48"/>
        <v>5000</v>
      </c>
      <c r="P1545">
        <v>3000</v>
      </c>
      <c r="Q1545">
        <v>300</v>
      </c>
      <c r="R1545">
        <v>750</v>
      </c>
      <c r="S1545">
        <v>360</v>
      </c>
      <c r="T1545">
        <v>0</v>
      </c>
      <c r="U1545">
        <v>0</v>
      </c>
      <c r="V1545">
        <v>0</v>
      </c>
      <c r="W1545">
        <v>0</v>
      </c>
      <c r="X1545">
        <v>590</v>
      </c>
      <c r="Y1545">
        <v>1997.24</v>
      </c>
      <c r="Z1545">
        <f t="shared" si="49"/>
        <v>6997.24</v>
      </c>
    </row>
    <row r="1546" spans="1:26" x14ac:dyDescent="0.3">
      <c r="A1546">
        <v>1</v>
      </c>
      <c r="B1546">
        <v>41040</v>
      </c>
      <c r="C1546" t="s">
        <v>1265</v>
      </c>
      <c r="D1546" t="s">
        <v>32</v>
      </c>
      <c r="E1546">
        <v>21268</v>
      </c>
      <c r="F1546" s="2">
        <v>42856</v>
      </c>
      <c r="G1546" s="2">
        <v>29142</v>
      </c>
      <c r="H1546">
        <v>46</v>
      </c>
      <c r="I1546" t="s">
        <v>27</v>
      </c>
      <c r="J1546" s="2">
        <v>42967</v>
      </c>
      <c r="K1546" t="s">
        <v>1250</v>
      </c>
      <c r="L1546">
        <v>30</v>
      </c>
      <c r="M1546" t="s">
        <v>59</v>
      </c>
      <c r="N1546" t="s">
        <v>158</v>
      </c>
      <c r="O1546">
        <f t="shared" si="48"/>
        <v>5000</v>
      </c>
      <c r="P1546">
        <v>3000</v>
      </c>
      <c r="Q1546">
        <v>300</v>
      </c>
      <c r="R1546">
        <v>750</v>
      </c>
      <c r="S1546">
        <v>360</v>
      </c>
      <c r="T1546">
        <v>0</v>
      </c>
      <c r="U1546">
        <v>0</v>
      </c>
      <c r="V1546">
        <v>0</v>
      </c>
      <c r="W1546">
        <v>0</v>
      </c>
      <c r="X1546">
        <v>590</v>
      </c>
      <c r="Y1546">
        <v>1997.24</v>
      </c>
      <c r="Z1546">
        <f t="shared" si="49"/>
        <v>6997.24</v>
      </c>
    </row>
    <row r="1547" spans="1:26" x14ac:dyDescent="0.3">
      <c r="A1547">
        <v>1</v>
      </c>
      <c r="B1547">
        <v>41047</v>
      </c>
      <c r="C1547" t="s">
        <v>809</v>
      </c>
      <c r="D1547" t="s">
        <v>32</v>
      </c>
      <c r="E1547">
        <v>21268</v>
      </c>
      <c r="F1547" s="2">
        <v>42856</v>
      </c>
      <c r="G1547" s="2">
        <v>23377</v>
      </c>
      <c r="H1547">
        <v>61</v>
      </c>
      <c r="I1547" t="s">
        <v>27</v>
      </c>
      <c r="J1547" s="2">
        <v>43056</v>
      </c>
      <c r="K1547" t="s">
        <v>1250</v>
      </c>
      <c r="L1547">
        <v>30</v>
      </c>
      <c r="M1547" t="s">
        <v>29</v>
      </c>
      <c r="N1547" t="s">
        <v>200</v>
      </c>
      <c r="O1547">
        <f t="shared" si="48"/>
        <v>1800</v>
      </c>
      <c r="P1547">
        <v>1500</v>
      </c>
      <c r="Q1547">
        <v>300</v>
      </c>
      <c r="R1547">
        <v>0</v>
      </c>
      <c r="S1547">
        <v>0</v>
      </c>
      <c r="T1547">
        <v>0</v>
      </c>
      <c r="U1547">
        <v>0</v>
      </c>
      <c r="V1547">
        <v>0</v>
      </c>
      <c r="W1547">
        <v>0</v>
      </c>
      <c r="X1547">
        <v>0</v>
      </c>
      <c r="Y1547">
        <v>1302.8399999999999</v>
      </c>
      <c r="Z1547">
        <f t="shared" si="49"/>
        <v>3102.84</v>
      </c>
    </row>
    <row r="1548" spans="1:26" x14ac:dyDescent="0.3">
      <c r="A1548">
        <v>1</v>
      </c>
      <c r="B1548">
        <v>41051</v>
      </c>
      <c r="C1548" t="s">
        <v>144</v>
      </c>
      <c r="D1548" t="s">
        <v>32</v>
      </c>
      <c r="E1548">
        <v>21268</v>
      </c>
      <c r="F1548" s="2">
        <v>42856</v>
      </c>
      <c r="G1548" s="2">
        <v>30569</v>
      </c>
      <c r="H1548">
        <v>42</v>
      </c>
      <c r="I1548" t="s">
        <v>27</v>
      </c>
      <c r="J1548" s="2">
        <v>43106</v>
      </c>
      <c r="K1548" t="s">
        <v>1250</v>
      </c>
      <c r="L1548">
        <v>42</v>
      </c>
      <c r="M1548" t="s">
        <v>29</v>
      </c>
      <c r="N1548" t="s">
        <v>198</v>
      </c>
      <c r="O1548">
        <f t="shared" si="48"/>
        <v>1400</v>
      </c>
      <c r="P1548">
        <v>1200</v>
      </c>
      <c r="Q1548">
        <v>200</v>
      </c>
      <c r="R1548">
        <v>0</v>
      </c>
      <c r="S1548">
        <v>0</v>
      </c>
      <c r="T1548">
        <v>0</v>
      </c>
      <c r="U1548">
        <v>0</v>
      </c>
      <c r="V1548">
        <v>0</v>
      </c>
      <c r="W1548">
        <v>0</v>
      </c>
      <c r="X1548">
        <v>0</v>
      </c>
      <c r="Y1548">
        <v>1225.49</v>
      </c>
      <c r="Z1548">
        <f t="shared" si="49"/>
        <v>2625.49</v>
      </c>
    </row>
    <row r="1549" spans="1:26" x14ac:dyDescent="0.3">
      <c r="A1549">
        <v>1</v>
      </c>
      <c r="B1549">
        <v>41052</v>
      </c>
      <c r="C1549" t="s">
        <v>43</v>
      </c>
      <c r="D1549" t="s">
        <v>32</v>
      </c>
      <c r="E1549">
        <v>21268</v>
      </c>
      <c r="F1549" s="2">
        <v>42856</v>
      </c>
      <c r="G1549" s="2">
        <v>33571</v>
      </c>
      <c r="H1549">
        <v>34</v>
      </c>
      <c r="I1549" t="s">
        <v>27</v>
      </c>
      <c r="J1549" s="2">
        <v>42955</v>
      </c>
      <c r="K1549" t="s">
        <v>1250</v>
      </c>
      <c r="L1549">
        <v>42</v>
      </c>
      <c r="M1549" t="s">
        <v>29</v>
      </c>
      <c r="N1549" t="s">
        <v>198</v>
      </c>
      <c r="O1549">
        <f t="shared" si="48"/>
        <v>1600</v>
      </c>
      <c r="P1549">
        <v>1300</v>
      </c>
      <c r="Q1549">
        <v>300</v>
      </c>
      <c r="R1549">
        <v>0</v>
      </c>
      <c r="S1549">
        <v>0</v>
      </c>
      <c r="T1549">
        <v>0</v>
      </c>
      <c r="U1549">
        <v>0</v>
      </c>
      <c r="V1549">
        <v>0</v>
      </c>
      <c r="W1549">
        <v>0</v>
      </c>
      <c r="X1549">
        <v>0</v>
      </c>
      <c r="Y1549">
        <v>1275.1300000000001</v>
      </c>
      <c r="Z1549">
        <f t="shared" si="49"/>
        <v>2875.13</v>
      </c>
    </row>
    <row r="1550" spans="1:26" x14ac:dyDescent="0.3">
      <c r="A1550">
        <v>1</v>
      </c>
      <c r="B1550">
        <v>41053</v>
      </c>
      <c r="C1550" t="s">
        <v>1266</v>
      </c>
      <c r="D1550" t="s">
        <v>32</v>
      </c>
      <c r="E1550">
        <v>21268</v>
      </c>
      <c r="F1550" s="2">
        <v>42856</v>
      </c>
      <c r="G1550" s="2">
        <v>32996</v>
      </c>
      <c r="H1550">
        <v>35</v>
      </c>
      <c r="I1550" t="s">
        <v>27</v>
      </c>
      <c r="J1550" s="2">
        <v>42976</v>
      </c>
      <c r="K1550" t="s">
        <v>1250</v>
      </c>
      <c r="L1550">
        <v>42</v>
      </c>
      <c r="M1550" t="s">
        <v>29</v>
      </c>
      <c r="N1550" t="s">
        <v>229</v>
      </c>
      <c r="O1550">
        <f t="shared" si="48"/>
        <v>1600</v>
      </c>
      <c r="P1550">
        <v>1300</v>
      </c>
      <c r="Q1550">
        <v>300</v>
      </c>
      <c r="R1550">
        <v>0</v>
      </c>
      <c r="S1550">
        <v>0</v>
      </c>
      <c r="T1550">
        <v>0</v>
      </c>
      <c r="U1550">
        <v>0</v>
      </c>
      <c r="V1550">
        <v>0</v>
      </c>
      <c r="W1550">
        <v>0</v>
      </c>
      <c r="X1550">
        <v>0</v>
      </c>
      <c r="Y1550">
        <v>1275.1300000000001</v>
      </c>
      <c r="Z1550">
        <f t="shared" si="49"/>
        <v>2875.13</v>
      </c>
    </row>
    <row r="1551" spans="1:26" x14ac:dyDescent="0.3">
      <c r="A1551">
        <v>1</v>
      </c>
      <c r="B1551">
        <v>41054</v>
      </c>
      <c r="C1551" t="s">
        <v>786</v>
      </c>
      <c r="D1551" t="s">
        <v>32</v>
      </c>
      <c r="E1551">
        <v>21268</v>
      </c>
      <c r="F1551" s="2">
        <v>42856</v>
      </c>
      <c r="G1551" s="2">
        <v>32509</v>
      </c>
      <c r="H1551">
        <v>36</v>
      </c>
      <c r="I1551" t="s">
        <v>27</v>
      </c>
      <c r="J1551" s="2">
        <v>43032</v>
      </c>
      <c r="K1551" t="s">
        <v>1250</v>
      </c>
      <c r="L1551">
        <v>42</v>
      </c>
      <c r="M1551" t="s">
        <v>29</v>
      </c>
      <c r="N1551" t="s">
        <v>229</v>
      </c>
      <c r="O1551">
        <f t="shared" si="48"/>
        <v>1600</v>
      </c>
      <c r="P1551">
        <v>1300</v>
      </c>
      <c r="Q1551">
        <v>300</v>
      </c>
      <c r="R1551">
        <v>0</v>
      </c>
      <c r="S1551">
        <v>0</v>
      </c>
      <c r="T1551">
        <v>0</v>
      </c>
      <c r="U1551">
        <v>0</v>
      </c>
      <c r="V1551">
        <v>0</v>
      </c>
      <c r="W1551">
        <v>0</v>
      </c>
      <c r="X1551">
        <v>0</v>
      </c>
      <c r="Y1551">
        <v>1275.1300000000001</v>
      </c>
      <c r="Z1551">
        <f t="shared" si="49"/>
        <v>2875.13</v>
      </c>
    </row>
    <row r="1552" spans="1:26" x14ac:dyDescent="0.3">
      <c r="A1552">
        <v>1</v>
      </c>
      <c r="B1552">
        <v>41065</v>
      </c>
      <c r="C1552" t="s">
        <v>1267</v>
      </c>
      <c r="D1552" t="s">
        <v>32</v>
      </c>
      <c r="E1552">
        <v>21268</v>
      </c>
      <c r="F1552" s="2">
        <v>42856</v>
      </c>
      <c r="G1552" s="2">
        <v>24572</v>
      </c>
      <c r="H1552">
        <v>58</v>
      </c>
      <c r="I1552" t="s">
        <v>27</v>
      </c>
      <c r="J1552" s="2">
        <v>42967</v>
      </c>
      <c r="K1552" t="s">
        <v>1250</v>
      </c>
      <c r="L1552">
        <v>42</v>
      </c>
      <c r="M1552" t="s">
        <v>59</v>
      </c>
      <c r="N1552" t="s">
        <v>244</v>
      </c>
      <c r="O1552">
        <f t="shared" si="48"/>
        <v>2000</v>
      </c>
      <c r="P1552">
        <v>1600</v>
      </c>
      <c r="Q1552">
        <v>400</v>
      </c>
      <c r="R1552">
        <v>0</v>
      </c>
      <c r="S1552">
        <v>0</v>
      </c>
      <c r="T1552">
        <v>0</v>
      </c>
      <c r="U1552">
        <v>0</v>
      </c>
      <c r="V1552">
        <v>0</v>
      </c>
      <c r="W1552">
        <v>0</v>
      </c>
      <c r="X1552">
        <v>0</v>
      </c>
      <c r="Y1552">
        <v>1317.91</v>
      </c>
      <c r="Z1552">
        <f t="shared" si="49"/>
        <v>3317.91</v>
      </c>
    </row>
    <row r="1553" spans="1:26" x14ac:dyDescent="0.3">
      <c r="A1553">
        <v>1</v>
      </c>
      <c r="B1553">
        <v>41067</v>
      </c>
      <c r="C1553" t="s">
        <v>1268</v>
      </c>
      <c r="D1553" t="s">
        <v>32</v>
      </c>
      <c r="E1553">
        <v>21268</v>
      </c>
      <c r="F1553" s="2">
        <v>42856</v>
      </c>
      <c r="G1553" s="2">
        <v>31413</v>
      </c>
      <c r="H1553">
        <v>39</v>
      </c>
      <c r="I1553" t="s">
        <v>27</v>
      </c>
      <c r="J1553" s="2">
        <v>43056</v>
      </c>
      <c r="K1553" t="s">
        <v>1250</v>
      </c>
      <c r="L1553">
        <v>42</v>
      </c>
      <c r="M1553" t="s">
        <v>29</v>
      </c>
      <c r="N1553" t="s">
        <v>213</v>
      </c>
      <c r="O1553">
        <f t="shared" si="48"/>
        <v>3000</v>
      </c>
      <c r="P1553">
        <v>1800</v>
      </c>
      <c r="Q1553">
        <v>300</v>
      </c>
      <c r="R1553">
        <v>500</v>
      </c>
      <c r="S1553">
        <v>0</v>
      </c>
      <c r="T1553">
        <v>0</v>
      </c>
      <c r="U1553">
        <v>0</v>
      </c>
      <c r="V1553">
        <v>0</v>
      </c>
      <c r="W1553">
        <v>0</v>
      </c>
      <c r="X1553">
        <v>400</v>
      </c>
      <c r="Y1553">
        <v>1452.11</v>
      </c>
      <c r="Z1553">
        <f t="shared" si="49"/>
        <v>4452.1099999999997</v>
      </c>
    </row>
    <row r="1554" spans="1:26" x14ac:dyDescent="0.3">
      <c r="A1554">
        <v>1</v>
      </c>
      <c r="B1554">
        <v>41088</v>
      </c>
      <c r="C1554" t="s">
        <v>1269</v>
      </c>
      <c r="D1554" t="s">
        <v>32</v>
      </c>
      <c r="E1554">
        <v>21268</v>
      </c>
      <c r="F1554" s="2">
        <v>42856</v>
      </c>
      <c r="G1554" s="2">
        <v>25949</v>
      </c>
      <c r="H1554">
        <v>54</v>
      </c>
      <c r="I1554" t="s">
        <v>27</v>
      </c>
      <c r="J1554" s="2">
        <v>43106</v>
      </c>
      <c r="K1554" t="s">
        <v>1250</v>
      </c>
      <c r="L1554">
        <v>42</v>
      </c>
      <c r="M1554" t="s">
        <v>59</v>
      </c>
      <c r="N1554" t="s">
        <v>79</v>
      </c>
      <c r="O1554">
        <f t="shared" si="48"/>
        <v>1600</v>
      </c>
      <c r="P1554">
        <v>1400</v>
      </c>
      <c r="Q1554">
        <v>200</v>
      </c>
      <c r="R1554">
        <v>0</v>
      </c>
      <c r="S1554">
        <v>0</v>
      </c>
      <c r="T1554">
        <v>0</v>
      </c>
      <c r="U1554">
        <v>0</v>
      </c>
      <c r="V1554">
        <v>0</v>
      </c>
      <c r="W1554">
        <v>0</v>
      </c>
      <c r="X1554">
        <v>0</v>
      </c>
      <c r="Y1554">
        <v>1267.18</v>
      </c>
      <c r="Z1554">
        <f t="shared" si="49"/>
        <v>2867.1800000000003</v>
      </c>
    </row>
    <row r="1555" spans="1:26" x14ac:dyDescent="0.3">
      <c r="A1555">
        <v>1</v>
      </c>
      <c r="B1555">
        <v>41095</v>
      </c>
      <c r="C1555" t="s">
        <v>1270</v>
      </c>
      <c r="D1555" t="s">
        <v>32</v>
      </c>
      <c r="E1555">
        <v>21268</v>
      </c>
      <c r="F1555" s="2">
        <v>42856</v>
      </c>
      <c r="G1555" s="2">
        <v>33701</v>
      </c>
      <c r="H1555">
        <v>33</v>
      </c>
      <c r="I1555" t="s">
        <v>27</v>
      </c>
      <c r="J1555" s="2">
        <v>42955</v>
      </c>
      <c r="K1555" t="s">
        <v>1250</v>
      </c>
      <c r="L1555">
        <v>42</v>
      </c>
      <c r="M1555" t="s">
        <v>29</v>
      </c>
      <c r="N1555" t="s">
        <v>79</v>
      </c>
      <c r="O1555">
        <f t="shared" si="48"/>
        <v>1600</v>
      </c>
      <c r="P1555">
        <v>1200</v>
      </c>
      <c r="Q1555">
        <v>400</v>
      </c>
      <c r="R1555">
        <v>0</v>
      </c>
      <c r="S1555">
        <v>0</v>
      </c>
      <c r="T1555">
        <v>0</v>
      </c>
      <c r="U1555">
        <v>0</v>
      </c>
      <c r="V1555">
        <v>0</v>
      </c>
      <c r="W1555">
        <v>0</v>
      </c>
      <c r="X1555">
        <v>0</v>
      </c>
      <c r="Y1555">
        <v>1272.8</v>
      </c>
      <c r="Z1555">
        <f t="shared" si="49"/>
        <v>2872.8</v>
      </c>
    </row>
    <row r="1556" spans="1:26" x14ac:dyDescent="0.3">
      <c r="A1556">
        <v>1</v>
      </c>
      <c r="B1556">
        <v>41105</v>
      </c>
      <c r="C1556" t="s">
        <v>1271</v>
      </c>
      <c r="D1556" t="s">
        <v>39</v>
      </c>
      <c r="E1556">
        <v>29390</v>
      </c>
      <c r="F1556" s="2">
        <v>38943</v>
      </c>
      <c r="G1556" s="2">
        <v>27395</v>
      </c>
      <c r="H1556">
        <v>50</v>
      </c>
      <c r="I1556" t="s">
        <v>27</v>
      </c>
      <c r="J1556" s="2">
        <v>39063</v>
      </c>
      <c r="K1556" t="s">
        <v>1250</v>
      </c>
      <c r="L1556">
        <v>42</v>
      </c>
      <c r="M1556" t="s">
        <v>157</v>
      </c>
      <c r="N1556" t="s">
        <v>121</v>
      </c>
      <c r="O1556">
        <f t="shared" si="48"/>
        <v>1300</v>
      </c>
      <c r="P1556">
        <v>1000</v>
      </c>
      <c r="Q1556">
        <v>300</v>
      </c>
      <c r="R1556">
        <v>0</v>
      </c>
      <c r="S1556">
        <v>0</v>
      </c>
      <c r="T1556">
        <v>0</v>
      </c>
      <c r="U1556">
        <v>0</v>
      </c>
      <c r="V1556">
        <v>0</v>
      </c>
      <c r="W1556">
        <v>0</v>
      </c>
      <c r="X1556">
        <v>0</v>
      </c>
      <c r="Y1556">
        <v>1342.29</v>
      </c>
      <c r="Z1556">
        <f t="shared" si="49"/>
        <v>2642.29</v>
      </c>
    </row>
    <row r="1557" spans="1:26" x14ac:dyDescent="0.3">
      <c r="A1557">
        <v>1</v>
      </c>
      <c r="B1557">
        <v>41106</v>
      </c>
      <c r="C1557" t="s">
        <v>1272</v>
      </c>
      <c r="D1557" t="s">
        <v>32</v>
      </c>
      <c r="E1557">
        <v>21268</v>
      </c>
      <c r="F1557" s="2">
        <v>40292</v>
      </c>
      <c r="G1557" s="2">
        <v>31159</v>
      </c>
      <c r="H1557">
        <v>40</v>
      </c>
      <c r="I1557" t="s">
        <v>27</v>
      </c>
      <c r="J1557" s="2">
        <v>40468</v>
      </c>
      <c r="K1557" t="s">
        <v>1250</v>
      </c>
      <c r="L1557">
        <v>42</v>
      </c>
      <c r="M1557" t="s">
        <v>93</v>
      </c>
      <c r="N1557" t="s">
        <v>33</v>
      </c>
      <c r="O1557">
        <f t="shared" si="48"/>
        <v>3200</v>
      </c>
      <c r="P1557">
        <v>1800</v>
      </c>
      <c r="Q1557">
        <v>325</v>
      </c>
      <c r="R1557">
        <v>400</v>
      </c>
      <c r="S1557">
        <v>400</v>
      </c>
      <c r="T1557">
        <v>0</v>
      </c>
      <c r="U1557">
        <v>75</v>
      </c>
      <c r="V1557">
        <v>0</v>
      </c>
      <c r="W1557">
        <v>200</v>
      </c>
      <c r="X1557">
        <v>0</v>
      </c>
      <c r="Y1557">
        <v>1641.95</v>
      </c>
      <c r="Z1557">
        <f t="shared" si="49"/>
        <v>4841.95</v>
      </c>
    </row>
    <row r="1558" spans="1:26" x14ac:dyDescent="0.3">
      <c r="A1558">
        <v>1</v>
      </c>
      <c r="B1558">
        <v>41112</v>
      </c>
      <c r="C1558" t="s">
        <v>133</v>
      </c>
      <c r="D1558" t="s">
        <v>32</v>
      </c>
      <c r="E1558">
        <v>21268</v>
      </c>
      <c r="F1558" s="2">
        <v>41487</v>
      </c>
      <c r="G1558" s="2">
        <v>23743</v>
      </c>
      <c r="H1558">
        <v>60</v>
      </c>
      <c r="I1558" t="s">
        <v>27</v>
      </c>
      <c r="J1558" s="2">
        <v>41598</v>
      </c>
      <c r="K1558" t="s">
        <v>1250</v>
      </c>
      <c r="L1558">
        <v>42</v>
      </c>
      <c r="M1558" t="s">
        <v>93</v>
      </c>
      <c r="N1558" t="s">
        <v>229</v>
      </c>
      <c r="O1558">
        <f t="shared" si="48"/>
        <v>3200</v>
      </c>
      <c r="P1558">
        <v>1800</v>
      </c>
      <c r="Q1558">
        <v>325</v>
      </c>
      <c r="R1558">
        <v>400</v>
      </c>
      <c r="S1558">
        <v>400</v>
      </c>
      <c r="T1558">
        <v>0</v>
      </c>
      <c r="U1558">
        <v>0</v>
      </c>
      <c r="V1558">
        <v>0</v>
      </c>
      <c r="W1558">
        <v>0</v>
      </c>
      <c r="X1558">
        <v>275</v>
      </c>
      <c r="Y1558">
        <v>1641.95</v>
      </c>
      <c r="Z1558">
        <f t="shared" si="49"/>
        <v>4841.95</v>
      </c>
    </row>
    <row r="1559" spans="1:26" x14ac:dyDescent="0.3">
      <c r="A1559">
        <v>1</v>
      </c>
      <c r="B1559">
        <v>41115</v>
      </c>
      <c r="C1559" t="s">
        <v>1272</v>
      </c>
      <c r="D1559" t="s">
        <v>32</v>
      </c>
      <c r="E1559">
        <v>21268</v>
      </c>
      <c r="F1559" s="2">
        <v>41589</v>
      </c>
      <c r="G1559" s="2">
        <v>30881</v>
      </c>
      <c r="H1559">
        <v>41</v>
      </c>
      <c r="I1559" t="s">
        <v>27</v>
      </c>
      <c r="J1559" s="2">
        <v>41789</v>
      </c>
      <c r="K1559" t="s">
        <v>1250</v>
      </c>
      <c r="L1559">
        <v>42</v>
      </c>
      <c r="M1559" t="s">
        <v>93</v>
      </c>
      <c r="N1559" t="s">
        <v>67</v>
      </c>
      <c r="O1559">
        <f t="shared" si="48"/>
        <v>3600</v>
      </c>
      <c r="P1559">
        <v>2175</v>
      </c>
      <c r="Q1559">
        <v>400</v>
      </c>
      <c r="R1559">
        <v>550</v>
      </c>
      <c r="S1559">
        <v>300</v>
      </c>
      <c r="T1559">
        <v>0</v>
      </c>
      <c r="U1559">
        <v>50</v>
      </c>
      <c r="V1559">
        <v>0</v>
      </c>
      <c r="W1559">
        <v>125</v>
      </c>
      <c r="X1559">
        <v>0</v>
      </c>
      <c r="Y1559">
        <v>1731.83</v>
      </c>
      <c r="Z1559">
        <f t="shared" si="49"/>
        <v>5331.83</v>
      </c>
    </row>
    <row r="1560" spans="1:26" x14ac:dyDescent="0.3">
      <c r="A1560">
        <v>1</v>
      </c>
      <c r="B1560">
        <v>41120</v>
      </c>
      <c r="C1560" t="s">
        <v>25</v>
      </c>
      <c r="D1560" t="s">
        <v>32</v>
      </c>
      <c r="E1560">
        <v>21280</v>
      </c>
      <c r="F1560" s="2">
        <v>42885</v>
      </c>
      <c r="G1560" s="2">
        <v>34335</v>
      </c>
      <c r="H1560">
        <v>31</v>
      </c>
      <c r="I1560" t="s">
        <v>27</v>
      </c>
      <c r="J1560" s="2">
        <v>43135</v>
      </c>
      <c r="K1560" t="s">
        <v>1250</v>
      </c>
      <c r="L1560">
        <v>42</v>
      </c>
      <c r="M1560" t="s">
        <v>29</v>
      </c>
      <c r="N1560" t="s">
        <v>76</v>
      </c>
      <c r="O1560">
        <f t="shared" si="48"/>
        <v>1800</v>
      </c>
      <c r="P1560">
        <v>1600</v>
      </c>
      <c r="Q1560">
        <v>200</v>
      </c>
      <c r="R1560">
        <v>0</v>
      </c>
      <c r="S1560">
        <v>0</v>
      </c>
      <c r="T1560">
        <v>0</v>
      </c>
      <c r="U1560">
        <v>0</v>
      </c>
      <c r="V1560">
        <v>0</v>
      </c>
      <c r="W1560">
        <v>0</v>
      </c>
      <c r="X1560">
        <v>0</v>
      </c>
      <c r="Y1560">
        <v>1305.17</v>
      </c>
      <c r="Z1560">
        <f t="shared" si="49"/>
        <v>3105.17</v>
      </c>
    </row>
    <row r="1561" spans="1:26" x14ac:dyDescent="0.3">
      <c r="A1561">
        <v>1</v>
      </c>
      <c r="B1561">
        <v>41121</v>
      </c>
      <c r="C1561" t="s">
        <v>25</v>
      </c>
      <c r="D1561" t="s">
        <v>32</v>
      </c>
      <c r="E1561">
        <v>21277</v>
      </c>
      <c r="F1561" s="2">
        <v>42877</v>
      </c>
      <c r="G1561" s="2">
        <v>31230</v>
      </c>
      <c r="H1561">
        <v>40</v>
      </c>
      <c r="I1561" t="s">
        <v>27</v>
      </c>
      <c r="J1561" s="2">
        <v>42976</v>
      </c>
      <c r="K1561" t="s">
        <v>1250</v>
      </c>
      <c r="L1561">
        <v>42</v>
      </c>
      <c r="M1561" t="s">
        <v>29</v>
      </c>
      <c r="N1561" t="s">
        <v>335</v>
      </c>
      <c r="O1561">
        <f t="shared" si="48"/>
        <v>6000</v>
      </c>
      <c r="P1561">
        <v>3600</v>
      </c>
      <c r="Q1561">
        <v>300</v>
      </c>
      <c r="R1561">
        <v>900</v>
      </c>
      <c r="S1561">
        <v>432</v>
      </c>
      <c r="T1561">
        <v>0</v>
      </c>
      <c r="U1561">
        <v>0</v>
      </c>
      <c r="V1561">
        <v>0</v>
      </c>
      <c r="W1561">
        <v>0</v>
      </c>
      <c r="X1561">
        <v>768</v>
      </c>
      <c r="Y1561">
        <v>1841.8</v>
      </c>
      <c r="Z1561">
        <f t="shared" si="49"/>
        <v>7841.8</v>
      </c>
    </row>
    <row r="1562" spans="1:26" x14ac:dyDescent="0.3">
      <c r="A1562">
        <v>1</v>
      </c>
      <c r="B1562">
        <v>41130</v>
      </c>
      <c r="C1562" t="s">
        <v>1273</v>
      </c>
      <c r="D1562" t="s">
        <v>32</v>
      </c>
      <c r="E1562">
        <v>21268</v>
      </c>
      <c r="F1562" s="2">
        <v>41587</v>
      </c>
      <c r="G1562" s="2">
        <v>29378</v>
      </c>
      <c r="H1562">
        <v>45</v>
      </c>
      <c r="I1562" t="s">
        <v>27</v>
      </c>
      <c r="J1562" s="2">
        <v>41707</v>
      </c>
      <c r="K1562" t="s">
        <v>1250</v>
      </c>
      <c r="L1562">
        <v>42</v>
      </c>
      <c r="M1562" t="s">
        <v>93</v>
      </c>
      <c r="N1562" t="s">
        <v>33</v>
      </c>
      <c r="O1562">
        <f t="shared" si="48"/>
        <v>3000</v>
      </c>
      <c r="P1562">
        <v>1800</v>
      </c>
      <c r="Q1562">
        <v>200</v>
      </c>
      <c r="R1562">
        <v>0</v>
      </c>
      <c r="S1562">
        <v>0</v>
      </c>
      <c r="T1562">
        <v>0</v>
      </c>
      <c r="U1562">
        <v>0</v>
      </c>
      <c r="V1562">
        <v>0</v>
      </c>
      <c r="W1562">
        <v>0</v>
      </c>
      <c r="X1562">
        <v>1000</v>
      </c>
      <c r="Y1562">
        <v>1679.02</v>
      </c>
      <c r="Z1562">
        <f t="shared" si="49"/>
        <v>4679.0200000000004</v>
      </c>
    </row>
    <row r="1563" spans="1:26" x14ac:dyDescent="0.3">
      <c r="A1563">
        <v>1</v>
      </c>
      <c r="B1563">
        <v>41131</v>
      </c>
      <c r="C1563" t="s">
        <v>786</v>
      </c>
      <c r="D1563" t="s">
        <v>32</v>
      </c>
      <c r="E1563">
        <v>21268</v>
      </c>
      <c r="F1563" s="2">
        <v>41579</v>
      </c>
      <c r="G1563" s="2">
        <v>28322</v>
      </c>
      <c r="H1563">
        <v>48</v>
      </c>
      <c r="I1563" t="s">
        <v>27</v>
      </c>
      <c r="J1563" s="2">
        <v>41755</v>
      </c>
      <c r="K1563" t="s">
        <v>1250</v>
      </c>
      <c r="L1563">
        <v>42</v>
      </c>
      <c r="M1563" t="s">
        <v>93</v>
      </c>
      <c r="N1563" t="s">
        <v>33</v>
      </c>
      <c r="O1563">
        <f t="shared" si="48"/>
        <v>3000</v>
      </c>
      <c r="P1563">
        <v>1800</v>
      </c>
      <c r="Q1563">
        <v>200</v>
      </c>
      <c r="R1563">
        <v>0</v>
      </c>
      <c r="S1563">
        <v>0</v>
      </c>
      <c r="T1563">
        <v>0</v>
      </c>
      <c r="U1563">
        <v>0</v>
      </c>
      <c r="V1563">
        <v>0</v>
      </c>
      <c r="W1563">
        <v>0</v>
      </c>
      <c r="X1563">
        <v>1000</v>
      </c>
      <c r="Y1563">
        <v>1679.02</v>
      </c>
      <c r="Z1563">
        <f t="shared" si="49"/>
        <v>4679.0200000000004</v>
      </c>
    </row>
    <row r="1564" spans="1:26" x14ac:dyDescent="0.3">
      <c r="A1564">
        <v>1</v>
      </c>
      <c r="B1564">
        <v>41141</v>
      </c>
      <c r="C1564" t="s">
        <v>25</v>
      </c>
      <c r="D1564" t="s">
        <v>39</v>
      </c>
      <c r="E1564">
        <v>29391</v>
      </c>
      <c r="F1564" s="2">
        <v>42887</v>
      </c>
      <c r="G1564" s="2">
        <v>33477</v>
      </c>
      <c r="H1564">
        <v>34</v>
      </c>
      <c r="I1564" t="s">
        <v>27</v>
      </c>
      <c r="J1564" s="2">
        <v>42998</v>
      </c>
      <c r="K1564" t="s">
        <v>1250</v>
      </c>
      <c r="L1564">
        <v>42</v>
      </c>
      <c r="M1564" t="s">
        <v>29</v>
      </c>
      <c r="N1564" t="s">
        <v>51</v>
      </c>
      <c r="O1564">
        <f t="shared" si="48"/>
        <v>1300</v>
      </c>
      <c r="P1564">
        <v>1000</v>
      </c>
      <c r="Q1564">
        <v>300</v>
      </c>
      <c r="R1564">
        <v>0</v>
      </c>
      <c r="S1564">
        <v>0</v>
      </c>
      <c r="T1564">
        <v>0</v>
      </c>
      <c r="U1564">
        <v>0</v>
      </c>
      <c r="V1564">
        <v>0</v>
      </c>
      <c r="W1564">
        <v>0</v>
      </c>
      <c r="X1564">
        <v>0</v>
      </c>
      <c r="Y1564">
        <v>1233.56</v>
      </c>
      <c r="Z1564">
        <f t="shared" si="49"/>
        <v>2533.56</v>
      </c>
    </row>
    <row r="1565" spans="1:26" x14ac:dyDescent="0.3">
      <c r="A1565">
        <v>1</v>
      </c>
      <c r="B1565">
        <v>41143</v>
      </c>
      <c r="C1565" t="s">
        <v>1274</v>
      </c>
      <c r="D1565" t="s">
        <v>32</v>
      </c>
      <c r="E1565">
        <v>21268</v>
      </c>
      <c r="F1565" s="2">
        <v>42887</v>
      </c>
      <c r="G1565" s="2">
        <v>29591</v>
      </c>
      <c r="H1565">
        <v>44</v>
      </c>
      <c r="I1565" t="s">
        <v>27</v>
      </c>
      <c r="J1565" s="2">
        <v>43087</v>
      </c>
      <c r="K1565" t="s">
        <v>1250</v>
      </c>
      <c r="L1565">
        <v>42</v>
      </c>
      <c r="M1565" t="s">
        <v>29</v>
      </c>
      <c r="N1565" t="s">
        <v>51</v>
      </c>
      <c r="O1565">
        <f t="shared" si="48"/>
        <v>1350</v>
      </c>
      <c r="P1565">
        <v>1100</v>
      </c>
      <c r="Q1565">
        <v>250</v>
      </c>
      <c r="R1565">
        <v>0</v>
      </c>
      <c r="S1565">
        <v>0</v>
      </c>
      <c r="T1565">
        <v>0</v>
      </c>
      <c r="U1565">
        <v>0</v>
      </c>
      <c r="V1565">
        <v>0</v>
      </c>
      <c r="W1565">
        <v>0</v>
      </c>
      <c r="X1565">
        <v>0</v>
      </c>
      <c r="Y1565">
        <v>1241.6500000000001</v>
      </c>
      <c r="Z1565">
        <f t="shared" si="49"/>
        <v>2591.65</v>
      </c>
    </row>
    <row r="1566" spans="1:26" x14ac:dyDescent="0.3">
      <c r="A1566">
        <v>1</v>
      </c>
      <c r="B1566">
        <v>41145</v>
      </c>
      <c r="C1566" t="s">
        <v>63</v>
      </c>
      <c r="D1566" t="s">
        <v>32</v>
      </c>
      <c r="E1566">
        <v>21268</v>
      </c>
      <c r="F1566" s="2">
        <v>42887</v>
      </c>
      <c r="G1566" s="2">
        <v>27135</v>
      </c>
      <c r="H1566">
        <v>51</v>
      </c>
      <c r="I1566" t="s">
        <v>27</v>
      </c>
      <c r="J1566" s="2">
        <v>43137</v>
      </c>
      <c r="K1566" t="s">
        <v>1250</v>
      </c>
      <c r="L1566">
        <v>42</v>
      </c>
      <c r="M1566" t="s">
        <v>59</v>
      </c>
      <c r="N1566" t="s">
        <v>1275</v>
      </c>
      <c r="O1566">
        <f t="shared" si="48"/>
        <v>1400</v>
      </c>
      <c r="P1566">
        <v>1100</v>
      </c>
      <c r="Q1566">
        <v>300</v>
      </c>
      <c r="R1566">
        <v>0</v>
      </c>
      <c r="S1566">
        <v>0</v>
      </c>
      <c r="T1566">
        <v>0</v>
      </c>
      <c r="U1566">
        <v>0</v>
      </c>
      <c r="V1566">
        <v>0</v>
      </c>
      <c r="W1566">
        <v>0</v>
      </c>
      <c r="X1566">
        <v>0</v>
      </c>
      <c r="Y1566">
        <v>1237.1199999999999</v>
      </c>
      <c r="Z1566">
        <f t="shared" si="49"/>
        <v>2637.12</v>
      </c>
    </row>
    <row r="1567" spans="1:26" x14ac:dyDescent="0.3">
      <c r="A1567">
        <v>1</v>
      </c>
      <c r="B1567">
        <v>41146</v>
      </c>
      <c r="C1567" t="s">
        <v>25</v>
      </c>
      <c r="D1567" t="s">
        <v>32</v>
      </c>
      <c r="E1567">
        <v>21276</v>
      </c>
      <c r="F1567" s="2">
        <v>42865</v>
      </c>
      <c r="G1567" s="2">
        <v>25204</v>
      </c>
      <c r="H1567">
        <v>56</v>
      </c>
      <c r="I1567" t="s">
        <v>27</v>
      </c>
      <c r="J1567" s="2">
        <v>42964</v>
      </c>
      <c r="K1567" t="s">
        <v>1250</v>
      </c>
      <c r="L1567">
        <v>42</v>
      </c>
      <c r="M1567" t="s">
        <v>29</v>
      </c>
      <c r="N1567" t="s">
        <v>1276</v>
      </c>
      <c r="O1567">
        <f t="shared" si="48"/>
        <v>1500</v>
      </c>
      <c r="P1567">
        <v>1200</v>
      </c>
      <c r="Q1567">
        <v>300</v>
      </c>
      <c r="R1567">
        <v>0</v>
      </c>
      <c r="S1567">
        <v>0</v>
      </c>
      <c r="T1567">
        <v>0</v>
      </c>
      <c r="U1567">
        <v>0</v>
      </c>
      <c r="V1567">
        <v>0</v>
      </c>
      <c r="W1567">
        <v>0</v>
      </c>
      <c r="X1567">
        <v>0</v>
      </c>
      <c r="Y1567">
        <v>1261.27</v>
      </c>
      <c r="Z1567">
        <f t="shared" si="49"/>
        <v>2761.27</v>
      </c>
    </row>
    <row r="1568" spans="1:26" x14ac:dyDescent="0.3">
      <c r="A1568">
        <v>1</v>
      </c>
      <c r="B1568">
        <v>41154</v>
      </c>
      <c r="C1568" t="s">
        <v>395</v>
      </c>
      <c r="D1568" t="s">
        <v>35</v>
      </c>
      <c r="E1568">
        <v>15700</v>
      </c>
      <c r="F1568" s="2">
        <v>42979</v>
      </c>
      <c r="G1568" s="2">
        <v>28753</v>
      </c>
      <c r="H1568">
        <v>47</v>
      </c>
      <c r="I1568" t="s">
        <v>27</v>
      </c>
      <c r="J1568" s="2">
        <v>43099</v>
      </c>
      <c r="K1568" t="s">
        <v>1250</v>
      </c>
      <c r="L1568">
        <v>24</v>
      </c>
      <c r="M1568" t="s">
        <v>29</v>
      </c>
      <c r="N1568" t="s">
        <v>224</v>
      </c>
      <c r="O1568">
        <f t="shared" si="48"/>
        <v>1600</v>
      </c>
      <c r="P1568">
        <v>1300</v>
      </c>
      <c r="Q1568">
        <v>300</v>
      </c>
      <c r="R1568">
        <v>0</v>
      </c>
      <c r="S1568">
        <v>0</v>
      </c>
      <c r="T1568">
        <v>0</v>
      </c>
      <c r="U1568">
        <v>0</v>
      </c>
      <c r="V1568">
        <v>0</v>
      </c>
      <c r="W1568">
        <v>0</v>
      </c>
      <c r="X1568">
        <v>0</v>
      </c>
      <c r="Y1568">
        <v>1275.1300000000001</v>
      </c>
      <c r="Z1568">
        <f t="shared" si="49"/>
        <v>2875.13</v>
      </c>
    </row>
    <row r="1569" spans="1:26" x14ac:dyDescent="0.3">
      <c r="A1569">
        <v>1</v>
      </c>
      <c r="B1569">
        <v>41170</v>
      </c>
      <c r="C1569" t="s">
        <v>1277</v>
      </c>
      <c r="D1569" t="s">
        <v>32</v>
      </c>
      <c r="E1569">
        <v>21276</v>
      </c>
      <c r="F1569" s="2">
        <v>43101</v>
      </c>
      <c r="G1569" s="2">
        <v>30747</v>
      </c>
      <c r="H1569">
        <v>41</v>
      </c>
      <c r="I1569" t="s">
        <v>27</v>
      </c>
      <c r="J1569" s="2">
        <v>43277</v>
      </c>
      <c r="K1569" t="s">
        <v>1250</v>
      </c>
      <c r="L1569">
        <v>30</v>
      </c>
      <c r="M1569" t="s">
        <v>70</v>
      </c>
      <c r="N1569" t="s">
        <v>163</v>
      </c>
      <c r="O1569">
        <f t="shared" si="48"/>
        <v>10008</v>
      </c>
      <c r="P1569">
        <v>6977</v>
      </c>
      <c r="Q1569">
        <v>450</v>
      </c>
      <c r="R1569">
        <v>1744</v>
      </c>
      <c r="S1569">
        <v>837</v>
      </c>
      <c r="T1569">
        <v>0</v>
      </c>
      <c r="U1569">
        <v>0</v>
      </c>
      <c r="V1569">
        <v>0</v>
      </c>
      <c r="W1569">
        <v>0</v>
      </c>
      <c r="X1569">
        <v>0</v>
      </c>
      <c r="Y1569">
        <v>2968.82</v>
      </c>
      <c r="Z1569">
        <f t="shared" si="49"/>
        <v>12976.82</v>
      </c>
    </row>
    <row r="1570" spans="1:26" x14ac:dyDescent="0.3">
      <c r="A1570">
        <v>1</v>
      </c>
      <c r="B1570">
        <v>41180</v>
      </c>
      <c r="C1570" t="s">
        <v>1278</v>
      </c>
      <c r="D1570" t="s">
        <v>32</v>
      </c>
      <c r="E1570">
        <v>21277</v>
      </c>
      <c r="F1570" s="2">
        <v>43274</v>
      </c>
      <c r="G1570" s="2">
        <v>34491</v>
      </c>
      <c r="H1570">
        <v>31</v>
      </c>
      <c r="I1570" t="s">
        <v>27</v>
      </c>
      <c r="J1570" s="2">
        <v>43385</v>
      </c>
      <c r="K1570" t="s">
        <v>1250</v>
      </c>
      <c r="L1570">
        <v>30</v>
      </c>
      <c r="M1570" t="s">
        <v>29</v>
      </c>
      <c r="N1570" t="s">
        <v>145</v>
      </c>
      <c r="O1570">
        <f t="shared" si="48"/>
        <v>6000</v>
      </c>
      <c r="P1570">
        <v>3600</v>
      </c>
      <c r="Q1570">
        <v>300</v>
      </c>
      <c r="R1570">
        <v>0</v>
      </c>
      <c r="S1570">
        <v>0</v>
      </c>
      <c r="T1570">
        <v>0</v>
      </c>
      <c r="U1570">
        <v>0</v>
      </c>
      <c r="V1570">
        <v>0</v>
      </c>
      <c r="W1570">
        <v>0</v>
      </c>
      <c r="X1570">
        <v>2100</v>
      </c>
      <c r="Y1570">
        <v>1987.96</v>
      </c>
      <c r="Z1570">
        <f t="shared" si="49"/>
        <v>7987.96</v>
      </c>
    </row>
    <row r="1571" spans="1:26" x14ac:dyDescent="0.3">
      <c r="A1571">
        <v>1</v>
      </c>
      <c r="B1571">
        <v>41181</v>
      </c>
      <c r="C1571" t="s">
        <v>302</v>
      </c>
      <c r="D1571" t="s">
        <v>32</v>
      </c>
      <c r="E1571">
        <v>21280</v>
      </c>
      <c r="F1571" s="2">
        <v>43282</v>
      </c>
      <c r="G1571" s="2">
        <v>33300</v>
      </c>
      <c r="H1571">
        <v>34</v>
      </c>
      <c r="I1571" t="s">
        <v>27</v>
      </c>
      <c r="J1571" s="2">
        <v>43482</v>
      </c>
      <c r="K1571" t="s">
        <v>1250</v>
      </c>
      <c r="L1571">
        <v>42</v>
      </c>
      <c r="M1571" t="s">
        <v>29</v>
      </c>
      <c r="N1571" t="s">
        <v>145</v>
      </c>
      <c r="O1571">
        <f t="shared" si="48"/>
        <v>6000</v>
      </c>
      <c r="P1571">
        <v>3600</v>
      </c>
      <c r="Q1571">
        <v>450</v>
      </c>
      <c r="R1571">
        <v>900</v>
      </c>
      <c r="S1571">
        <v>432</v>
      </c>
      <c r="T1571">
        <v>0</v>
      </c>
      <c r="U1571">
        <v>0</v>
      </c>
      <c r="V1571">
        <v>0</v>
      </c>
      <c r="W1571">
        <v>0</v>
      </c>
      <c r="X1571">
        <v>618</v>
      </c>
      <c r="Y1571">
        <v>1743.92</v>
      </c>
      <c r="Z1571">
        <f t="shared" si="49"/>
        <v>7743.92</v>
      </c>
    </row>
    <row r="1572" spans="1:26" x14ac:dyDescent="0.3">
      <c r="A1572">
        <v>1</v>
      </c>
      <c r="B1572">
        <v>41183</v>
      </c>
      <c r="C1572" t="s">
        <v>1279</v>
      </c>
      <c r="D1572" t="s">
        <v>39</v>
      </c>
      <c r="E1572">
        <v>29393</v>
      </c>
      <c r="F1572" s="2">
        <v>43304</v>
      </c>
      <c r="G1572" s="2">
        <v>32959</v>
      </c>
      <c r="H1572">
        <v>35</v>
      </c>
      <c r="I1572" t="s">
        <v>27</v>
      </c>
      <c r="J1572" s="2">
        <v>43554</v>
      </c>
      <c r="K1572" t="s">
        <v>1250</v>
      </c>
      <c r="L1572">
        <v>30</v>
      </c>
      <c r="M1572" t="s">
        <v>29</v>
      </c>
      <c r="N1572" t="s">
        <v>158</v>
      </c>
      <c r="O1572">
        <f t="shared" si="48"/>
        <v>6000</v>
      </c>
      <c r="P1572">
        <v>3600</v>
      </c>
      <c r="Q1572">
        <v>450</v>
      </c>
      <c r="R1572">
        <v>0</v>
      </c>
      <c r="S1572">
        <v>0</v>
      </c>
      <c r="T1572">
        <v>0</v>
      </c>
      <c r="U1572">
        <v>0</v>
      </c>
      <c r="V1572">
        <v>0</v>
      </c>
      <c r="W1572">
        <v>0</v>
      </c>
      <c r="X1572">
        <v>1950</v>
      </c>
      <c r="Y1572">
        <v>1987.96</v>
      </c>
      <c r="Z1572">
        <f t="shared" si="49"/>
        <v>7987.96</v>
      </c>
    </row>
    <row r="1573" spans="1:26" x14ac:dyDescent="0.3">
      <c r="A1573">
        <v>1</v>
      </c>
      <c r="B1573">
        <v>41202</v>
      </c>
      <c r="C1573" t="s">
        <v>1280</v>
      </c>
      <c r="D1573" t="s">
        <v>32</v>
      </c>
      <c r="E1573">
        <v>21268</v>
      </c>
      <c r="F1573" s="2">
        <v>43525</v>
      </c>
      <c r="G1573" s="2">
        <v>23012</v>
      </c>
      <c r="H1573">
        <v>62</v>
      </c>
      <c r="I1573" t="s">
        <v>27</v>
      </c>
      <c r="J1573" s="2">
        <v>43624</v>
      </c>
      <c r="K1573" t="s">
        <v>1250</v>
      </c>
      <c r="L1573">
        <v>42</v>
      </c>
      <c r="M1573" t="s">
        <v>1281</v>
      </c>
      <c r="N1573" t="s">
        <v>1282</v>
      </c>
      <c r="O1573">
        <f t="shared" si="48"/>
        <v>2800</v>
      </c>
      <c r="P1573">
        <v>2000</v>
      </c>
      <c r="Q1573">
        <v>400</v>
      </c>
      <c r="R1573">
        <v>0</v>
      </c>
      <c r="S1573">
        <v>0</v>
      </c>
      <c r="T1573">
        <v>0</v>
      </c>
      <c r="U1573">
        <v>0</v>
      </c>
      <c r="V1573">
        <v>0</v>
      </c>
      <c r="W1573">
        <v>0</v>
      </c>
      <c r="X1573">
        <v>400</v>
      </c>
      <c r="Y1573">
        <v>1331.86</v>
      </c>
      <c r="Z1573">
        <f t="shared" si="49"/>
        <v>4131.8599999999997</v>
      </c>
    </row>
    <row r="1574" spans="1:26" x14ac:dyDescent="0.3">
      <c r="A1574">
        <v>1</v>
      </c>
      <c r="B1574">
        <v>41226</v>
      </c>
      <c r="C1574" t="s">
        <v>52</v>
      </c>
      <c r="D1574" t="s">
        <v>117</v>
      </c>
      <c r="E1574">
        <v>10052</v>
      </c>
      <c r="F1574" s="2">
        <v>43559</v>
      </c>
      <c r="G1574" s="2">
        <v>36051</v>
      </c>
      <c r="H1574">
        <v>27</v>
      </c>
      <c r="I1574" t="s">
        <v>27</v>
      </c>
      <c r="J1574" s="2">
        <v>43679</v>
      </c>
      <c r="K1574" t="s">
        <v>1250</v>
      </c>
      <c r="L1574">
        <v>21</v>
      </c>
      <c r="M1574" t="s">
        <v>118</v>
      </c>
      <c r="N1574" t="s">
        <v>113</v>
      </c>
      <c r="O1574">
        <f t="shared" si="48"/>
        <v>3000</v>
      </c>
      <c r="P1574">
        <v>2400</v>
      </c>
      <c r="Q1574">
        <v>0</v>
      </c>
      <c r="R1574">
        <v>600</v>
      </c>
      <c r="S1574">
        <v>0</v>
      </c>
      <c r="T1574">
        <v>0</v>
      </c>
      <c r="U1574">
        <v>0</v>
      </c>
      <c r="V1574">
        <v>0</v>
      </c>
      <c r="W1574">
        <v>0</v>
      </c>
      <c r="X1574">
        <v>0</v>
      </c>
      <c r="Y1574">
        <v>884.1</v>
      </c>
      <c r="Z1574">
        <f t="shared" si="49"/>
        <v>3884.1</v>
      </c>
    </row>
    <row r="1575" spans="1:26" x14ac:dyDescent="0.3">
      <c r="A1575">
        <v>1</v>
      </c>
      <c r="B1575">
        <v>41236</v>
      </c>
      <c r="C1575" t="s">
        <v>1283</v>
      </c>
      <c r="D1575" t="s">
        <v>32</v>
      </c>
      <c r="E1575">
        <v>21275</v>
      </c>
      <c r="F1575" s="2">
        <v>43556</v>
      </c>
      <c r="G1575" s="2">
        <v>30019</v>
      </c>
      <c r="H1575">
        <v>43</v>
      </c>
      <c r="I1575" t="s">
        <v>27</v>
      </c>
      <c r="J1575" s="2">
        <v>43732</v>
      </c>
      <c r="K1575" t="s">
        <v>1250</v>
      </c>
      <c r="L1575">
        <v>42</v>
      </c>
      <c r="M1575" t="s">
        <v>59</v>
      </c>
      <c r="N1575" t="s">
        <v>158</v>
      </c>
      <c r="O1575">
        <f t="shared" si="48"/>
        <v>3700</v>
      </c>
      <c r="P1575">
        <v>1600</v>
      </c>
      <c r="Q1575">
        <v>1100</v>
      </c>
      <c r="R1575">
        <v>0</v>
      </c>
      <c r="S1575">
        <v>0</v>
      </c>
      <c r="T1575">
        <v>0</v>
      </c>
      <c r="U1575">
        <v>0</v>
      </c>
      <c r="V1575">
        <v>1000</v>
      </c>
      <c r="W1575">
        <v>0</v>
      </c>
      <c r="X1575">
        <v>1000</v>
      </c>
      <c r="Y1575">
        <v>1426.23</v>
      </c>
      <c r="Z1575">
        <f t="shared" si="49"/>
        <v>5126.2299999999996</v>
      </c>
    </row>
    <row r="1576" spans="1:26" x14ac:dyDescent="0.3">
      <c r="A1576">
        <v>1</v>
      </c>
      <c r="B1576">
        <v>41239</v>
      </c>
      <c r="C1576" t="s">
        <v>1284</v>
      </c>
      <c r="D1576" t="s">
        <v>32</v>
      </c>
      <c r="E1576">
        <v>21275</v>
      </c>
      <c r="F1576" s="2">
        <v>43556</v>
      </c>
      <c r="G1576" s="2">
        <v>27760</v>
      </c>
      <c r="H1576">
        <v>49</v>
      </c>
      <c r="I1576" t="s">
        <v>27</v>
      </c>
      <c r="J1576" s="2">
        <v>43667</v>
      </c>
      <c r="K1576" t="s">
        <v>1250</v>
      </c>
      <c r="L1576">
        <v>42</v>
      </c>
      <c r="M1576" t="s">
        <v>29</v>
      </c>
      <c r="N1576" t="s">
        <v>168</v>
      </c>
      <c r="O1576">
        <f t="shared" si="48"/>
        <v>1800</v>
      </c>
      <c r="P1576">
        <v>1300</v>
      </c>
      <c r="Q1576">
        <v>500</v>
      </c>
      <c r="R1576">
        <v>0</v>
      </c>
      <c r="S1576">
        <v>0</v>
      </c>
      <c r="T1576">
        <v>0</v>
      </c>
      <c r="U1576">
        <v>0</v>
      </c>
      <c r="V1576">
        <v>0</v>
      </c>
      <c r="W1576">
        <v>0</v>
      </c>
      <c r="X1576">
        <v>0</v>
      </c>
      <c r="Y1576">
        <v>1200.29</v>
      </c>
      <c r="Z1576">
        <f t="shared" si="49"/>
        <v>3000.29</v>
      </c>
    </row>
    <row r="1577" spans="1:26" x14ac:dyDescent="0.3">
      <c r="A1577">
        <v>1</v>
      </c>
      <c r="B1577">
        <v>41240</v>
      </c>
      <c r="C1577" t="s">
        <v>1285</v>
      </c>
      <c r="D1577" t="s">
        <v>39</v>
      </c>
      <c r="E1577">
        <v>29391</v>
      </c>
      <c r="F1577" s="2">
        <v>43556</v>
      </c>
      <c r="G1577" s="2">
        <v>24838</v>
      </c>
      <c r="H1577">
        <v>57</v>
      </c>
      <c r="I1577" t="s">
        <v>27</v>
      </c>
      <c r="J1577" s="2">
        <v>43756</v>
      </c>
      <c r="K1577" t="s">
        <v>1250</v>
      </c>
      <c r="L1577">
        <v>42</v>
      </c>
      <c r="M1577" t="s">
        <v>29</v>
      </c>
      <c r="N1577" t="s">
        <v>168</v>
      </c>
      <c r="O1577">
        <f t="shared" si="48"/>
        <v>1500</v>
      </c>
      <c r="P1577">
        <v>1250</v>
      </c>
      <c r="Q1577">
        <v>250</v>
      </c>
      <c r="R1577">
        <v>0</v>
      </c>
      <c r="S1577">
        <v>0</v>
      </c>
      <c r="T1577">
        <v>0</v>
      </c>
      <c r="U1577">
        <v>0</v>
      </c>
      <c r="V1577">
        <v>0</v>
      </c>
      <c r="W1577">
        <v>0</v>
      </c>
      <c r="X1577">
        <v>0</v>
      </c>
      <c r="Y1577">
        <v>1164.56</v>
      </c>
      <c r="Z1577">
        <f t="shared" si="49"/>
        <v>2664.56</v>
      </c>
    </row>
    <row r="1578" spans="1:26" x14ac:dyDescent="0.3">
      <c r="A1578">
        <v>1</v>
      </c>
      <c r="B1578">
        <v>41241</v>
      </c>
      <c r="C1578" t="s">
        <v>25</v>
      </c>
      <c r="D1578" t="s">
        <v>32</v>
      </c>
      <c r="E1578">
        <v>21275</v>
      </c>
      <c r="F1578" s="2">
        <v>43556</v>
      </c>
      <c r="G1578" s="2">
        <v>32528</v>
      </c>
      <c r="H1578">
        <v>36</v>
      </c>
      <c r="I1578" t="s">
        <v>27</v>
      </c>
      <c r="J1578" s="2">
        <v>43806</v>
      </c>
      <c r="K1578" t="s">
        <v>1250</v>
      </c>
      <c r="L1578">
        <v>42</v>
      </c>
      <c r="M1578" t="s">
        <v>29</v>
      </c>
      <c r="N1578" t="s">
        <v>168</v>
      </c>
      <c r="O1578">
        <f t="shared" si="48"/>
        <v>2500</v>
      </c>
      <c r="P1578">
        <v>1250</v>
      </c>
      <c r="Q1578">
        <v>350</v>
      </c>
      <c r="R1578">
        <v>625</v>
      </c>
      <c r="S1578">
        <v>200</v>
      </c>
      <c r="T1578">
        <v>0</v>
      </c>
      <c r="U1578">
        <v>75</v>
      </c>
      <c r="V1578">
        <v>0</v>
      </c>
      <c r="W1578">
        <v>0</v>
      </c>
      <c r="X1578">
        <v>0</v>
      </c>
      <c r="Y1578">
        <v>1288.1199999999999</v>
      </c>
      <c r="Z1578">
        <f t="shared" si="49"/>
        <v>3788.12</v>
      </c>
    </row>
    <row r="1579" spans="1:26" x14ac:dyDescent="0.3">
      <c r="A1579">
        <v>1</v>
      </c>
      <c r="B1579">
        <v>41243</v>
      </c>
      <c r="C1579" t="s">
        <v>1286</v>
      </c>
      <c r="D1579" t="s">
        <v>32</v>
      </c>
      <c r="E1579">
        <v>21275</v>
      </c>
      <c r="F1579" s="2">
        <v>43556</v>
      </c>
      <c r="G1579" s="2">
        <v>27248</v>
      </c>
      <c r="H1579">
        <v>51</v>
      </c>
      <c r="I1579" t="s">
        <v>27</v>
      </c>
      <c r="J1579" s="2">
        <v>43655</v>
      </c>
      <c r="K1579" t="s">
        <v>1250</v>
      </c>
      <c r="L1579">
        <v>42</v>
      </c>
      <c r="M1579" t="s">
        <v>29</v>
      </c>
      <c r="N1579" t="s">
        <v>168</v>
      </c>
      <c r="O1579">
        <f t="shared" si="48"/>
        <v>2500</v>
      </c>
      <c r="P1579">
        <v>1250</v>
      </c>
      <c r="Q1579">
        <v>350</v>
      </c>
      <c r="R1579">
        <v>625</v>
      </c>
      <c r="S1579">
        <v>200</v>
      </c>
      <c r="T1579">
        <v>0</v>
      </c>
      <c r="U1579">
        <v>75</v>
      </c>
      <c r="V1579">
        <v>0</v>
      </c>
      <c r="W1579">
        <v>0</v>
      </c>
      <c r="X1579">
        <v>0</v>
      </c>
      <c r="Y1579">
        <v>1288.1199999999999</v>
      </c>
      <c r="Z1579">
        <f t="shared" si="49"/>
        <v>3788.12</v>
      </c>
    </row>
    <row r="1580" spans="1:26" x14ac:dyDescent="0.3">
      <c r="A1580">
        <v>1</v>
      </c>
      <c r="B1580">
        <v>41245</v>
      </c>
      <c r="C1580" t="s">
        <v>1287</v>
      </c>
      <c r="D1580" t="s">
        <v>32</v>
      </c>
      <c r="E1580">
        <v>21282</v>
      </c>
      <c r="F1580" s="2">
        <v>43556</v>
      </c>
      <c r="G1580" s="2">
        <v>30408</v>
      </c>
      <c r="H1580">
        <v>42</v>
      </c>
      <c r="I1580" t="s">
        <v>27</v>
      </c>
      <c r="J1580" s="2">
        <v>43676</v>
      </c>
      <c r="K1580" t="s">
        <v>1250</v>
      </c>
      <c r="L1580">
        <v>42</v>
      </c>
      <c r="M1580" t="s">
        <v>29</v>
      </c>
      <c r="N1580" t="s">
        <v>168</v>
      </c>
      <c r="O1580">
        <f t="shared" si="48"/>
        <v>2500</v>
      </c>
      <c r="P1580">
        <v>1250</v>
      </c>
      <c r="Q1580">
        <v>200</v>
      </c>
      <c r="R1580">
        <v>625</v>
      </c>
      <c r="S1580">
        <v>200</v>
      </c>
      <c r="T1580">
        <v>0</v>
      </c>
      <c r="U1580">
        <v>0</v>
      </c>
      <c r="V1580">
        <v>0</v>
      </c>
      <c r="W1580">
        <v>0</v>
      </c>
      <c r="X1580">
        <v>225</v>
      </c>
      <c r="Y1580">
        <v>1288.1199999999999</v>
      </c>
      <c r="Z1580">
        <f t="shared" si="49"/>
        <v>3788.12</v>
      </c>
    </row>
    <row r="1581" spans="1:26" x14ac:dyDescent="0.3">
      <c r="A1581">
        <v>1</v>
      </c>
      <c r="B1581">
        <v>41247</v>
      </c>
      <c r="C1581" t="s">
        <v>1288</v>
      </c>
      <c r="D1581" t="s">
        <v>32</v>
      </c>
      <c r="E1581">
        <v>21282</v>
      </c>
      <c r="F1581" s="2">
        <v>43556</v>
      </c>
      <c r="G1581" s="2">
        <v>22253</v>
      </c>
      <c r="H1581">
        <v>65</v>
      </c>
      <c r="I1581" t="s">
        <v>27</v>
      </c>
      <c r="J1581" s="2">
        <v>43732</v>
      </c>
      <c r="K1581" t="s">
        <v>1250</v>
      </c>
      <c r="L1581">
        <v>30</v>
      </c>
      <c r="M1581" t="s">
        <v>70</v>
      </c>
      <c r="N1581" t="s">
        <v>143</v>
      </c>
      <c r="O1581">
        <f t="shared" si="48"/>
        <v>18025</v>
      </c>
      <c r="P1581">
        <v>8000</v>
      </c>
      <c r="Q1581">
        <v>2525</v>
      </c>
      <c r="R1581">
        <v>1275</v>
      </c>
      <c r="S1581">
        <v>2500</v>
      </c>
      <c r="T1581">
        <v>0</v>
      </c>
      <c r="U1581">
        <v>350</v>
      </c>
      <c r="V1581">
        <v>0</v>
      </c>
      <c r="W1581">
        <v>0</v>
      </c>
      <c r="X1581">
        <v>3375</v>
      </c>
      <c r="Y1581">
        <v>3976.15</v>
      </c>
      <c r="Z1581">
        <f t="shared" si="49"/>
        <v>22001.15</v>
      </c>
    </row>
    <row r="1582" spans="1:26" x14ac:dyDescent="0.3">
      <c r="A1582">
        <v>1</v>
      </c>
      <c r="B1582">
        <v>41373</v>
      </c>
      <c r="C1582" t="s">
        <v>382</v>
      </c>
      <c r="D1582" t="s">
        <v>26</v>
      </c>
      <c r="E1582">
        <v>23093</v>
      </c>
      <c r="F1582" s="2">
        <v>44502</v>
      </c>
      <c r="G1582" s="2">
        <v>30053</v>
      </c>
      <c r="H1582">
        <v>43</v>
      </c>
      <c r="I1582" t="s">
        <v>27</v>
      </c>
      <c r="J1582" s="2"/>
      <c r="K1582" t="s">
        <v>28</v>
      </c>
      <c r="L1582">
        <v>30</v>
      </c>
      <c r="M1582" t="s">
        <v>112</v>
      </c>
      <c r="N1582" t="s">
        <v>229</v>
      </c>
      <c r="O1582">
        <f t="shared" si="48"/>
        <v>6500</v>
      </c>
      <c r="P1582">
        <v>3600</v>
      </c>
      <c r="Q1582">
        <v>450</v>
      </c>
      <c r="R1582">
        <v>0</v>
      </c>
      <c r="S1582">
        <v>0</v>
      </c>
      <c r="T1582">
        <v>0</v>
      </c>
      <c r="U1582">
        <v>0</v>
      </c>
      <c r="V1582">
        <v>0</v>
      </c>
      <c r="W1582">
        <v>0</v>
      </c>
      <c r="X1582">
        <v>2450</v>
      </c>
      <c r="Y1582">
        <v>2249.66</v>
      </c>
      <c r="Z1582">
        <f t="shared" si="49"/>
        <v>8749.66</v>
      </c>
    </row>
    <row r="1583" spans="1:26" x14ac:dyDescent="0.3">
      <c r="A1583">
        <v>1</v>
      </c>
      <c r="B1583">
        <v>41256</v>
      </c>
      <c r="C1583" t="s">
        <v>133</v>
      </c>
      <c r="D1583" t="s">
        <v>39</v>
      </c>
      <c r="E1583">
        <v>29391</v>
      </c>
      <c r="F1583" s="2">
        <v>43653</v>
      </c>
      <c r="G1583" s="2">
        <v>26665</v>
      </c>
      <c r="H1583">
        <v>52</v>
      </c>
      <c r="I1583" t="s">
        <v>27</v>
      </c>
      <c r="J1583" s="2">
        <v>43853</v>
      </c>
      <c r="K1583" t="s">
        <v>1250</v>
      </c>
      <c r="L1583">
        <v>42</v>
      </c>
      <c r="M1583" t="s">
        <v>157</v>
      </c>
      <c r="N1583" t="s">
        <v>38</v>
      </c>
      <c r="O1583">
        <f t="shared" si="48"/>
        <v>1700</v>
      </c>
      <c r="P1583">
        <v>1300</v>
      </c>
      <c r="Q1583">
        <v>400</v>
      </c>
      <c r="R1583">
        <v>0</v>
      </c>
      <c r="S1583">
        <v>0</v>
      </c>
      <c r="T1583">
        <v>0</v>
      </c>
      <c r="U1583">
        <v>0</v>
      </c>
      <c r="V1583">
        <v>0</v>
      </c>
      <c r="W1583">
        <v>0</v>
      </c>
      <c r="X1583">
        <v>0</v>
      </c>
      <c r="Y1583">
        <v>1188.76</v>
      </c>
      <c r="Z1583">
        <f t="shared" si="49"/>
        <v>2888.76</v>
      </c>
    </row>
    <row r="1584" spans="1:26" x14ac:dyDescent="0.3">
      <c r="A1584">
        <v>1</v>
      </c>
      <c r="B1584">
        <v>41262</v>
      </c>
      <c r="C1584" t="s">
        <v>1290</v>
      </c>
      <c r="D1584" t="s">
        <v>32</v>
      </c>
      <c r="E1584">
        <v>21275</v>
      </c>
      <c r="F1584" s="2">
        <v>43694</v>
      </c>
      <c r="G1584" s="2">
        <v>30682</v>
      </c>
      <c r="H1584">
        <v>41</v>
      </c>
      <c r="I1584" t="s">
        <v>27</v>
      </c>
      <c r="J1584" s="2">
        <v>43944</v>
      </c>
      <c r="K1584" t="s">
        <v>1250</v>
      </c>
      <c r="L1584">
        <v>42</v>
      </c>
      <c r="M1584" t="s">
        <v>223</v>
      </c>
      <c r="N1584" t="s">
        <v>33</v>
      </c>
      <c r="O1584">
        <f t="shared" si="48"/>
        <v>2500</v>
      </c>
      <c r="P1584">
        <v>1500</v>
      </c>
      <c r="Q1584">
        <v>125</v>
      </c>
      <c r="R1584">
        <v>625</v>
      </c>
      <c r="S1584">
        <v>250</v>
      </c>
      <c r="T1584">
        <v>0</v>
      </c>
      <c r="U1584">
        <v>0</v>
      </c>
      <c r="V1584">
        <v>0</v>
      </c>
      <c r="W1584">
        <v>0</v>
      </c>
      <c r="X1584">
        <v>0</v>
      </c>
      <c r="Y1584">
        <v>1293.1199999999999</v>
      </c>
      <c r="Z1584">
        <f t="shared" si="49"/>
        <v>3793.12</v>
      </c>
    </row>
    <row r="1585" spans="1:26" x14ac:dyDescent="0.3">
      <c r="A1585">
        <v>1</v>
      </c>
      <c r="B1585">
        <v>41278</v>
      </c>
      <c r="C1585" t="s">
        <v>25</v>
      </c>
      <c r="D1585" t="s">
        <v>32</v>
      </c>
      <c r="E1585">
        <v>21268</v>
      </c>
      <c r="F1585" s="2">
        <v>43525</v>
      </c>
      <c r="G1585" s="2">
        <v>31220</v>
      </c>
      <c r="H1585">
        <v>40</v>
      </c>
      <c r="I1585" t="s">
        <v>27</v>
      </c>
      <c r="J1585" s="2">
        <v>43624</v>
      </c>
      <c r="K1585" t="s">
        <v>1250</v>
      </c>
      <c r="L1585">
        <v>30</v>
      </c>
      <c r="M1585" t="s">
        <v>204</v>
      </c>
      <c r="N1585" t="s">
        <v>203</v>
      </c>
      <c r="O1585">
        <f t="shared" si="48"/>
        <v>11000</v>
      </c>
      <c r="P1585">
        <v>6600</v>
      </c>
      <c r="Q1585">
        <v>500</v>
      </c>
      <c r="R1585">
        <v>1500</v>
      </c>
      <c r="S1585">
        <v>750</v>
      </c>
      <c r="T1585">
        <v>0</v>
      </c>
      <c r="U1585">
        <v>0</v>
      </c>
      <c r="V1585">
        <v>0</v>
      </c>
      <c r="W1585">
        <v>0</v>
      </c>
      <c r="X1585">
        <v>1650</v>
      </c>
      <c r="Y1585">
        <v>2850.45</v>
      </c>
      <c r="Z1585">
        <f t="shared" si="49"/>
        <v>13850.45</v>
      </c>
    </row>
    <row r="1586" spans="1:26" x14ac:dyDescent="0.3">
      <c r="A1586">
        <v>1</v>
      </c>
      <c r="B1586">
        <v>41361</v>
      </c>
      <c r="C1586" t="s">
        <v>133</v>
      </c>
      <c r="D1586" t="s">
        <v>32</v>
      </c>
      <c r="E1586">
        <v>21281</v>
      </c>
      <c r="F1586" s="2">
        <v>44497</v>
      </c>
      <c r="G1586" s="2">
        <v>33069</v>
      </c>
      <c r="H1586">
        <v>35</v>
      </c>
      <c r="I1586" t="s">
        <v>27</v>
      </c>
      <c r="J1586" s="2">
        <v>44617</v>
      </c>
      <c r="K1586" t="s">
        <v>1250</v>
      </c>
      <c r="L1586">
        <v>42</v>
      </c>
      <c r="M1586" t="s">
        <v>59</v>
      </c>
      <c r="N1586" t="s">
        <v>332</v>
      </c>
      <c r="O1586">
        <f t="shared" si="48"/>
        <v>2000</v>
      </c>
      <c r="P1586">
        <v>1500</v>
      </c>
      <c r="Q1586">
        <v>300</v>
      </c>
      <c r="R1586">
        <v>0</v>
      </c>
      <c r="S1586">
        <v>0</v>
      </c>
      <c r="T1586">
        <v>0</v>
      </c>
      <c r="U1586">
        <v>0</v>
      </c>
      <c r="V1586">
        <v>0</v>
      </c>
      <c r="W1586">
        <v>0</v>
      </c>
      <c r="X1586">
        <v>200</v>
      </c>
      <c r="Y1586">
        <v>1315.58</v>
      </c>
      <c r="Z1586">
        <f t="shared" si="49"/>
        <v>3315.58</v>
      </c>
    </row>
    <row r="1587" spans="1:26" x14ac:dyDescent="0.3">
      <c r="A1587">
        <v>1</v>
      </c>
      <c r="B1587">
        <v>41362</v>
      </c>
      <c r="C1587" t="s">
        <v>133</v>
      </c>
      <c r="D1587" t="s">
        <v>35</v>
      </c>
      <c r="E1587">
        <v>15700</v>
      </c>
      <c r="F1587" s="2">
        <v>44478</v>
      </c>
      <c r="G1587" s="2">
        <v>36717</v>
      </c>
      <c r="H1587">
        <v>25</v>
      </c>
      <c r="I1587" t="s">
        <v>27</v>
      </c>
      <c r="J1587" s="2">
        <v>44654</v>
      </c>
      <c r="K1587" t="s">
        <v>1250</v>
      </c>
      <c r="L1587">
        <v>42</v>
      </c>
      <c r="M1587" t="s">
        <v>223</v>
      </c>
      <c r="N1587" t="s">
        <v>224</v>
      </c>
      <c r="O1587">
        <f t="shared" si="48"/>
        <v>2500</v>
      </c>
      <c r="P1587">
        <v>1500</v>
      </c>
      <c r="Q1587">
        <v>350</v>
      </c>
      <c r="R1587">
        <v>0</v>
      </c>
      <c r="S1587">
        <v>0</v>
      </c>
      <c r="T1587">
        <v>0</v>
      </c>
      <c r="U1587">
        <v>0</v>
      </c>
      <c r="V1587">
        <v>0</v>
      </c>
      <c r="W1587">
        <v>0</v>
      </c>
      <c r="X1587">
        <v>650</v>
      </c>
      <c r="Y1587">
        <v>1327.66</v>
      </c>
      <c r="Z1587">
        <f t="shared" si="49"/>
        <v>3827.66</v>
      </c>
    </row>
    <row r="1588" spans="1:26" x14ac:dyDescent="0.3">
      <c r="A1588">
        <v>1</v>
      </c>
      <c r="B1588">
        <v>41364</v>
      </c>
      <c r="C1588" t="s">
        <v>133</v>
      </c>
      <c r="D1588" t="s">
        <v>39</v>
      </c>
      <c r="E1588">
        <v>29399</v>
      </c>
      <c r="F1588" s="2">
        <v>44510</v>
      </c>
      <c r="G1588" s="2">
        <v>30081</v>
      </c>
      <c r="H1588">
        <v>43</v>
      </c>
      <c r="I1588" t="s">
        <v>27</v>
      </c>
      <c r="J1588" s="2">
        <v>44621</v>
      </c>
      <c r="K1588" t="s">
        <v>1250</v>
      </c>
      <c r="L1588">
        <v>42</v>
      </c>
      <c r="M1588" t="s">
        <v>29</v>
      </c>
      <c r="N1588" t="s">
        <v>38</v>
      </c>
      <c r="O1588">
        <f t="shared" si="48"/>
        <v>2000</v>
      </c>
      <c r="P1588">
        <v>1200</v>
      </c>
      <c r="Q1588">
        <v>350</v>
      </c>
      <c r="R1588">
        <v>0</v>
      </c>
      <c r="S1588">
        <v>0</v>
      </c>
      <c r="T1588">
        <v>0</v>
      </c>
      <c r="U1588">
        <v>0</v>
      </c>
      <c r="V1588">
        <v>0</v>
      </c>
      <c r="W1588">
        <v>0</v>
      </c>
      <c r="X1588">
        <v>450</v>
      </c>
      <c r="Y1588">
        <v>1333.33</v>
      </c>
      <c r="Z1588">
        <f t="shared" si="49"/>
        <v>3333.33</v>
      </c>
    </row>
    <row r="1589" spans="1:26" x14ac:dyDescent="0.3">
      <c r="A1589">
        <v>1</v>
      </c>
      <c r="B1589">
        <v>80266</v>
      </c>
      <c r="C1589" t="s">
        <v>1286</v>
      </c>
      <c r="D1589" t="s">
        <v>44</v>
      </c>
      <c r="E1589">
        <v>10011</v>
      </c>
      <c r="F1589" s="2">
        <v>32872</v>
      </c>
      <c r="G1589" s="2">
        <v>24256</v>
      </c>
      <c r="H1589">
        <v>59</v>
      </c>
      <c r="I1589" t="s">
        <v>27</v>
      </c>
      <c r="J1589" s="2">
        <v>33072</v>
      </c>
      <c r="K1589" t="s">
        <v>1250</v>
      </c>
      <c r="L1589">
        <v>30</v>
      </c>
      <c r="M1589" t="s">
        <v>59</v>
      </c>
      <c r="N1589" t="s">
        <v>674</v>
      </c>
      <c r="O1589">
        <f t="shared" si="48"/>
        <v>8000</v>
      </c>
      <c r="P1589">
        <v>4000</v>
      </c>
      <c r="Q1589">
        <v>1200</v>
      </c>
      <c r="R1589">
        <v>1000</v>
      </c>
      <c r="S1589">
        <v>1000</v>
      </c>
      <c r="T1589">
        <v>0</v>
      </c>
      <c r="U1589">
        <v>0</v>
      </c>
      <c r="V1589">
        <v>0</v>
      </c>
      <c r="W1589">
        <v>0</v>
      </c>
      <c r="X1589">
        <v>800</v>
      </c>
      <c r="Y1589">
        <v>3488.52</v>
      </c>
      <c r="Z1589">
        <f t="shared" si="49"/>
        <v>11488.52</v>
      </c>
    </row>
    <row r="1590" spans="1:26" x14ac:dyDescent="0.3">
      <c r="A1590">
        <v>1</v>
      </c>
      <c r="B1590">
        <v>80707</v>
      </c>
      <c r="C1590" t="s">
        <v>1291</v>
      </c>
      <c r="D1590" t="s">
        <v>44</v>
      </c>
      <c r="E1590">
        <v>11062</v>
      </c>
      <c r="F1590" s="2">
        <v>33575</v>
      </c>
      <c r="G1590" s="2">
        <v>23184</v>
      </c>
      <c r="H1590">
        <v>62</v>
      </c>
      <c r="I1590" t="s">
        <v>27</v>
      </c>
      <c r="J1590" s="2">
        <v>33825</v>
      </c>
      <c r="K1590" t="s">
        <v>1250</v>
      </c>
      <c r="L1590">
        <v>30</v>
      </c>
      <c r="M1590" t="s">
        <v>70</v>
      </c>
      <c r="N1590" t="s">
        <v>1292</v>
      </c>
      <c r="O1590">
        <f t="shared" si="48"/>
        <v>28350</v>
      </c>
      <c r="P1590">
        <v>14850</v>
      </c>
      <c r="Q1590">
        <v>3000</v>
      </c>
      <c r="R1590">
        <v>3750</v>
      </c>
      <c r="S1590">
        <v>2100</v>
      </c>
      <c r="T1590">
        <v>0</v>
      </c>
      <c r="U1590">
        <v>0</v>
      </c>
      <c r="V1590">
        <v>1350</v>
      </c>
      <c r="W1590">
        <v>0</v>
      </c>
      <c r="X1590">
        <v>4650</v>
      </c>
      <c r="Y1590">
        <v>7487.11</v>
      </c>
      <c r="Z1590">
        <f t="shared" si="49"/>
        <v>35837.11</v>
      </c>
    </row>
    <row r="1591" spans="1:26" x14ac:dyDescent="0.3">
      <c r="A1591">
        <v>1</v>
      </c>
      <c r="B1591">
        <v>81273</v>
      </c>
      <c r="C1591" t="s">
        <v>1293</v>
      </c>
      <c r="D1591" t="s">
        <v>35</v>
      </c>
      <c r="E1591">
        <v>15700</v>
      </c>
      <c r="F1591" s="2">
        <v>34851</v>
      </c>
      <c r="G1591" s="2">
        <v>24251</v>
      </c>
      <c r="H1591">
        <v>59</v>
      </c>
      <c r="I1591" t="s">
        <v>27</v>
      </c>
      <c r="J1591" s="2">
        <v>34950</v>
      </c>
      <c r="K1591" t="s">
        <v>1250</v>
      </c>
      <c r="L1591">
        <v>42</v>
      </c>
      <c r="M1591" t="s">
        <v>59</v>
      </c>
      <c r="N1591" t="s">
        <v>462</v>
      </c>
      <c r="O1591">
        <f t="shared" si="48"/>
        <v>3150</v>
      </c>
      <c r="P1591">
        <v>1925</v>
      </c>
      <c r="Q1591">
        <v>350</v>
      </c>
      <c r="R1591">
        <v>450</v>
      </c>
      <c r="S1591">
        <v>0</v>
      </c>
      <c r="T1591">
        <v>0</v>
      </c>
      <c r="U1591">
        <v>0</v>
      </c>
      <c r="V1591">
        <v>250</v>
      </c>
      <c r="W1591">
        <v>0</v>
      </c>
      <c r="X1591">
        <v>425</v>
      </c>
      <c r="Y1591">
        <v>1775.05</v>
      </c>
      <c r="Z1591">
        <f t="shared" si="49"/>
        <v>4925.05</v>
      </c>
    </row>
    <row r="1592" spans="1:26" x14ac:dyDescent="0.3">
      <c r="A1592">
        <v>1</v>
      </c>
      <c r="B1592">
        <v>81779</v>
      </c>
      <c r="C1592" t="s">
        <v>1294</v>
      </c>
      <c r="D1592" t="s">
        <v>32</v>
      </c>
      <c r="E1592">
        <v>21268</v>
      </c>
      <c r="F1592" s="2">
        <v>35709</v>
      </c>
      <c r="G1592" s="2">
        <v>24838</v>
      </c>
      <c r="H1592">
        <v>57</v>
      </c>
      <c r="I1592" t="s">
        <v>27</v>
      </c>
      <c r="J1592" s="2">
        <v>35829</v>
      </c>
      <c r="K1592" t="s">
        <v>1250</v>
      </c>
      <c r="L1592">
        <v>42</v>
      </c>
      <c r="M1592" t="s">
        <v>29</v>
      </c>
      <c r="N1592" t="s">
        <v>51</v>
      </c>
      <c r="O1592">
        <f t="shared" si="48"/>
        <v>1350</v>
      </c>
      <c r="P1592">
        <v>1100</v>
      </c>
      <c r="Q1592">
        <v>250</v>
      </c>
      <c r="R1592">
        <v>0</v>
      </c>
      <c r="S1592">
        <v>0</v>
      </c>
      <c r="T1592">
        <v>0</v>
      </c>
      <c r="U1592">
        <v>0</v>
      </c>
      <c r="V1592">
        <v>0</v>
      </c>
      <c r="W1592">
        <v>0</v>
      </c>
      <c r="X1592">
        <v>0</v>
      </c>
      <c r="Y1592">
        <v>1354.15</v>
      </c>
      <c r="Z1592">
        <f t="shared" si="49"/>
        <v>2704.15</v>
      </c>
    </row>
    <row r="1593" spans="1:26" x14ac:dyDescent="0.3">
      <c r="A1593">
        <v>1</v>
      </c>
      <c r="B1593">
        <v>81875</v>
      </c>
      <c r="C1593" t="s">
        <v>58</v>
      </c>
      <c r="D1593" t="s">
        <v>32</v>
      </c>
      <c r="E1593">
        <v>21279</v>
      </c>
      <c r="F1593" s="2">
        <v>35721</v>
      </c>
      <c r="G1593" s="2">
        <v>22647</v>
      </c>
      <c r="H1593">
        <v>63</v>
      </c>
      <c r="I1593" t="s">
        <v>27</v>
      </c>
      <c r="J1593" s="2">
        <v>35897</v>
      </c>
      <c r="K1593" t="s">
        <v>1250</v>
      </c>
      <c r="L1593">
        <v>30</v>
      </c>
      <c r="M1593" t="s">
        <v>29</v>
      </c>
      <c r="N1593" t="s">
        <v>109</v>
      </c>
      <c r="O1593">
        <f t="shared" si="48"/>
        <v>7000</v>
      </c>
      <c r="P1593">
        <v>3800</v>
      </c>
      <c r="Q1593">
        <v>700</v>
      </c>
      <c r="R1593">
        <v>0</v>
      </c>
      <c r="S1593">
        <v>0</v>
      </c>
      <c r="T1593">
        <v>0</v>
      </c>
      <c r="U1593">
        <v>0</v>
      </c>
      <c r="V1593">
        <v>2000</v>
      </c>
      <c r="W1593">
        <v>0</v>
      </c>
      <c r="X1593">
        <v>2500</v>
      </c>
      <c r="Y1593">
        <v>2636.94</v>
      </c>
      <c r="Z1593">
        <f t="shared" si="49"/>
        <v>9636.94</v>
      </c>
    </row>
    <row r="1594" spans="1:26" x14ac:dyDescent="0.3">
      <c r="A1594">
        <v>1</v>
      </c>
      <c r="B1594">
        <v>82204</v>
      </c>
      <c r="C1594" t="s">
        <v>1254</v>
      </c>
      <c r="D1594" t="s">
        <v>44</v>
      </c>
      <c r="E1594">
        <v>10024</v>
      </c>
      <c r="F1594" s="2">
        <v>36075</v>
      </c>
      <c r="G1594" s="2">
        <v>20455</v>
      </c>
      <c r="H1594">
        <v>69</v>
      </c>
      <c r="I1594" t="s">
        <v>27</v>
      </c>
      <c r="J1594" s="2">
        <v>36186</v>
      </c>
      <c r="K1594" t="s">
        <v>1250</v>
      </c>
      <c r="L1594">
        <v>42</v>
      </c>
      <c r="M1594" t="s">
        <v>59</v>
      </c>
      <c r="N1594" t="s">
        <v>119</v>
      </c>
      <c r="O1594">
        <f t="shared" si="48"/>
        <v>2200</v>
      </c>
      <c r="P1594">
        <v>1600</v>
      </c>
      <c r="Q1594">
        <v>475</v>
      </c>
      <c r="R1594">
        <v>0</v>
      </c>
      <c r="S1594">
        <v>0</v>
      </c>
      <c r="T1594">
        <v>0</v>
      </c>
      <c r="U1594">
        <v>0</v>
      </c>
      <c r="V1594">
        <v>200</v>
      </c>
      <c r="W1594">
        <v>0</v>
      </c>
      <c r="X1594">
        <v>125</v>
      </c>
      <c r="Y1594">
        <v>1524.29</v>
      </c>
      <c r="Z1594">
        <f t="shared" si="49"/>
        <v>3724.29</v>
      </c>
    </row>
    <row r="1595" spans="1:26" x14ac:dyDescent="0.3">
      <c r="A1595">
        <v>1</v>
      </c>
      <c r="B1595">
        <v>82215</v>
      </c>
      <c r="C1595" t="s">
        <v>1295</v>
      </c>
      <c r="D1595" t="s">
        <v>32</v>
      </c>
      <c r="E1595">
        <v>21275</v>
      </c>
      <c r="F1595" s="2">
        <v>36114</v>
      </c>
      <c r="G1595" s="2">
        <v>23743</v>
      </c>
      <c r="H1595">
        <v>60</v>
      </c>
      <c r="I1595" t="s">
        <v>27</v>
      </c>
      <c r="J1595" s="2">
        <v>36314</v>
      </c>
      <c r="K1595" t="s">
        <v>1250</v>
      </c>
      <c r="L1595">
        <v>42</v>
      </c>
      <c r="M1595" t="s">
        <v>59</v>
      </c>
      <c r="N1595" t="s">
        <v>67</v>
      </c>
      <c r="O1595">
        <f t="shared" si="48"/>
        <v>3550</v>
      </c>
      <c r="P1595">
        <v>1500</v>
      </c>
      <c r="Q1595">
        <v>500</v>
      </c>
      <c r="R1595">
        <v>0</v>
      </c>
      <c r="S1595">
        <v>0</v>
      </c>
      <c r="T1595">
        <v>0</v>
      </c>
      <c r="U1595">
        <v>0</v>
      </c>
      <c r="V1595">
        <v>800</v>
      </c>
      <c r="W1595">
        <v>0</v>
      </c>
      <c r="X1595">
        <v>1550</v>
      </c>
      <c r="Y1595">
        <v>1790.02</v>
      </c>
      <c r="Z1595">
        <f t="shared" si="49"/>
        <v>5340.02</v>
      </c>
    </row>
    <row r="1596" spans="1:26" x14ac:dyDescent="0.3">
      <c r="A1596">
        <v>1</v>
      </c>
      <c r="B1596">
        <v>82728</v>
      </c>
      <c r="C1596" t="s">
        <v>1296</v>
      </c>
      <c r="D1596" t="s">
        <v>44</v>
      </c>
      <c r="E1596">
        <v>10025</v>
      </c>
      <c r="F1596" s="2">
        <v>37864</v>
      </c>
      <c r="G1596" s="2">
        <v>27121</v>
      </c>
      <c r="H1596">
        <v>51</v>
      </c>
      <c r="I1596" t="s">
        <v>27</v>
      </c>
      <c r="J1596" s="2">
        <v>38114</v>
      </c>
      <c r="K1596" t="s">
        <v>1250</v>
      </c>
      <c r="L1596">
        <v>42</v>
      </c>
      <c r="M1596" t="s">
        <v>157</v>
      </c>
      <c r="N1596" t="s">
        <v>450</v>
      </c>
      <c r="O1596">
        <f t="shared" si="48"/>
        <v>950</v>
      </c>
      <c r="P1596">
        <v>700</v>
      </c>
      <c r="Q1596">
        <v>250</v>
      </c>
      <c r="R1596">
        <v>0</v>
      </c>
      <c r="S1596">
        <v>0</v>
      </c>
      <c r="T1596">
        <v>0</v>
      </c>
      <c r="U1596">
        <v>0</v>
      </c>
      <c r="V1596">
        <v>0</v>
      </c>
      <c r="W1596">
        <v>0</v>
      </c>
      <c r="X1596">
        <v>0</v>
      </c>
      <c r="Y1596">
        <v>1265.81</v>
      </c>
      <c r="Z1596">
        <f t="shared" si="49"/>
        <v>2215.81</v>
      </c>
    </row>
    <row r="1597" spans="1:26" x14ac:dyDescent="0.3">
      <c r="A1597">
        <v>1</v>
      </c>
      <c r="B1597">
        <v>82769</v>
      </c>
      <c r="C1597" t="s">
        <v>1297</v>
      </c>
      <c r="D1597" t="s">
        <v>35</v>
      </c>
      <c r="E1597">
        <v>15700</v>
      </c>
      <c r="F1597" s="2">
        <v>37906</v>
      </c>
      <c r="G1597" s="2">
        <v>27395</v>
      </c>
      <c r="H1597">
        <v>50</v>
      </c>
      <c r="I1597" t="s">
        <v>27</v>
      </c>
      <c r="J1597" s="2">
        <v>38005</v>
      </c>
      <c r="K1597" t="s">
        <v>1250</v>
      </c>
      <c r="L1597">
        <v>42</v>
      </c>
      <c r="M1597" t="s">
        <v>29</v>
      </c>
      <c r="N1597" t="s">
        <v>121</v>
      </c>
      <c r="O1597">
        <f t="shared" si="48"/>
        <v>1450</v>
      </c>
      <c r="P1597">
        <v>1100</v>
      </c>
      <c r="Q1597">
        <v>350</v>
      </c>
      <c r="R1597">
        <v>0</v>
      </c>
      <c r="S1597">
        <v>0</v>
      </c>
      <c r="T1597">
        <v>0</v>
      </c>
      <c r="U1597">
        <v>0</v>
      </c>
      <c r="V1597">
        <v>150</v>
      </c>
      <c r="W1597">
        <v>0</v>
      </c>
      <c r="X1597">
        <v>0</v>
      </c>
      <c r="Y1597">
        <v>1374</v>
      </c>
      <c r="Z1597">
        <f t="shared" si="49"/>
        <v>2824</v>
      </c>
    </row>
    <row r="1598" spans="1:26" x14ac:dyDescent="0.3">
      <c r="A1598">
        <v>1</v>
      </c>
      <c r="B1598">
        <v>82888</v>
      </c>
      <c r="C1598" t="s">
        <v>1298</v>
      </c>
      <c r="D1598" t="s">
        <v>35</v>
      </c>
      <c r="E1598">
        <v>15700</v>
      </c>
      <c r="F1598" s="2">
        <v>38234</v>
      </c>
      <c r="G1598" s="2">
        <v>23378</v>
      </c>
      <c r="H1598">
        <v>61</v>
      </c>
      <c r="I1598" t="s">
        <v>27</v>
      </c>
      <c r="J1598" s="2">
        <v>38354</v>
      </c>
      <c r="K1598" t="s">
        <v>1250</v>
      </c>
      <c r="L1598">
        <v>30</v>
      </c>
      <c r="M1598" t="s">
        <v>29</v>
      </c>
      <c r="N1598" t="s">
        <v>36</v>
      </c>
      <c r="O1598">
        <f t="shared" si="48"/>
        <v>2450</v>
      </c>
      <c r="P1598">
        <v>1600</v>
      </c>
      <c r="Q1598">
        <v>500</v>
      </c>
      <c r="R1598">
        <v>0</v>
      </c>
      <c r="S1598">
        <v>0</v>
      </c>
      <c r="T1598">
        <v>0</v>
      </c>
      <c r="U1598">
        <v>0</v>
      </c>
      <c r="V1598">
        <v>0</v>
      </c>
      <c r="W1598">
        <v>0</v>
      </c>
      <c r="X1598">
        <v>350</v>
      </c>
      <c r="Y1598">
        <v>1682.14</v>
      </c>
      <c r="Z1598">
        <f t="shared" si="49"/>
        <v>4132.1400000000003</v>
      </c>
    </row>
    <row r="1599" spans="1:26" x14ac:dyDescent="0.3">
      <c r="A1599">
        <v>1</v>
      </c>
      <c r="B1599">
        <v>82972</v>
      </c>
      <c r="C1599" t="s">
        <v>1299</v>
      </c>
      <c r="D1599" t="s">
        <v>44</v>
      </c>
      <c r="E1599">
        <v>11081</v>
      </c>
      <c r="F1599" s="2">
        <v>38502</v>
      </c>
      <c r="G1599" s="2">
        <v>22282</v>
      </c>
      <c r="H1599">
        <v>64</v>
      </c>
      <c r="I1599" t="s">
        <v>27</v>
      </c>
      <c r="J1599" s="2">
        <v>38678</v>
      </c>
      <c r="K1599" t="s">
        <v>1250</v>
      </c>
      <c r="L1599">
        <v>30</v>
      </c>
      <c r="M1599" t="s">
        <v>282</v>
      </c>
      <c r="N1599" t="s">
        <v>517</v>
      </c>
      <c r="O1599">
        <f t="shared" ref="O1599:O1662" si="50">P1599+Q1599+R1599+S1599+T1599+U1599+W1599+X1599</f>
        <v>2700</v>
      </c>
      <c r="P1599">
        <v>1650</v>
      </c>
      <c r="Q1599">
        <v>300</v>
      </c>
      <c r="R1599">
        <v>450</v>
      </c>
      <c r="S1599">
        <v>0</v>
      </c>
      <c r="T1599">
        <v>0</v>
      </c>
      <c r="U1599">
        <v>0</v>
      </c>
      <c r="V1599">
        <v>400</v>
      </c>
      <c r="W1599">
        <v>0</v>
      </c>
      <c r="X1599">
        <v>300</v>
      </c>
      <c r="Y1599">
        <v>1687.95</v>
      </c>
      <c r="Z1599">
        <f t="shared" ref="Z1599:Z1662" si="51">Y1599+O1599</f>
        <v>4387.95</v>
      </c>
    </row>
    <row r="1600" spans="1:26" x14ac:dyDescent="0.3">
      <c r="A1600">
        <v>1</v>
      </c>
      <c r="B1600">
        <v>83040</v>
      </c>
      <c r="C1600" t="s">
        <v>1300</v>
      </c>
      <c r="D1600" t="s">
        <v>32</v>
      </c>
      <c r="E1600">
        <v>21268</v>
      </c>
      <c r="F1600" s="2">
        <v>38731</v>
      </c>
      <c r="G1600" s="2">
        <v>23012</v>
      </c>
      <c r="H1600">
        <v>62</v>
      </c>
      <c r="I1600" t="s">
        <v>27</v>
      </c>
      <c r="J1600" s="2">
        <v>38842</v>
      </c>
      <c r="K1600" t="s">
        <v>1250</v>
      </c>
      <c r="L1600">
        <v>42</v>
      </c>
      <c r="M1600" t="s">
        <v>29</v>
      </c>
      <c r="N1600" t="s">
        <v>67</v>
      </c>
      <c r="O1600">
        <f t="shared" si="50"/>
        <v>2500</v>
      </c>
      <c r="P1600">
        <v>1275</v>
      </c>
      <c r="Q1600">
        <v>375</v>
      </c>
      <c r="R1600">
        <v>0</v>
      </c>
      <c r="S1600">
        <v>0</v>
      </c>
      <c r="T1600">
        <v>0</v>
      </c>
      <c r="U1600">
        <v>0</v>
      </c>
      <c r="V1600">
        <v>500</v>
      </c>
      <c r="W1600">
        <v>0</v>
      </c>
      <c r="X1600">
        <v>850</v>
      </c>
      <c r="Y1600">
        <v>1586.57</v>
      </c>
      <c r="Z1600">
        <f t="shared" si="51"/>
        <v>4086.5699999999997</v>
      </c>
    </row>
    <row r="1601" spans="1:26" x14ac:dyDescent="0.3">
      <c r="A1601">
        <v>1</v>
      </c>
      <c r="B1601">
        <v>83050</v>
      </c>
      <c r="C1601" t="s">
        <v>1301</v>
      </c>
      <c r="D1601" t="s">
        <v>32</v>
      </c>
      <c r="E1601">
        <v>21268</v>
      </c>
      <c r="F1601" s="2">
        <v>38787</v>
      </c>
      <c r="G1601" s="2">
        <v>23012</v>
      </c>
      <c r="H1601">
        <v>62</v>
      </c>
      <c r="I1601" t="s">
        <v>27</v>
      </c>
      <c r="J1601" s="2">
        <v>38987</v>
      </c>
      <c r="K1601" t="s">
        <v>1250</v>
      </c>
      <c r="L1601">
        <v>42</v>
      </c>
      <c r="M1601" t="s">
        <v>29</v>
      </c>
      <c r="N1601" t="s">
        <v>1302</v>
      </c>
      <c r="O1601">
        <f t="shared" si="50"/>
        <v>1500</v>
      </c>
      <c r="P1601">
        <v>1000</v>
      </c>
      <c r="Q1601">
        <v>300</v>
      </c>
      <c r="R1601">
        <v>0</v>
      </c>
      <c r="S1601">
        <v>0</v>
      </c>
      <c r="T1601">
        <v>0</v>
      </c>
      <c r="U1601">
        <v>0</v>
      </c>
      <c r="V1601">
        <v>150</v>
      </c>
      <c r="W1601">
        <v>0</v>
      </c>
      <c r="X1601">
        <v>200</v>
      </c>
      <c r="Y1601">
        <v>1381.6</v>
      </c>
      <c r="Z1601">
        <f t="shared" si="51"/>
        <v>2881.6</v>
      </c>
    </row>
    <row r="1602" spans="1:26" x14ac:dyDescent="0.3">
      <c r="A1602">
        <v>1</v>
      </c>
      <c r="B1602">
        <v>83131</v>
      </c>
      <c r="C1602" t="s">
        <v>1303</v>
      </c>
      <c r="D1602" t="s">
        <v>44</v>
      </c>
      <c r="E1602">
        <v>10041</v>
      </c>
      <c r="F1602" s="2">
        <v>39039</v>
      </c>
      <c r="G1602" s="2">
        <v>31197</v>
      </c>
      <c r="H1602">
        <v>40</v>
      </c>
      <c r="I1602" t="s">
        <v>27</v>
      </c>
      <c r="J1602" s="2">
        <v>39289</v>
      </c>
      <c r="K1602" t="s">
        <v>1250</v>
      </c>
      <c r="L1602">
        <v>30</v>
      </c>
      <c r="M1602" t="s">
        <v>59</v>
      </c>
      <c r="N1602" t="s">
        <v>306</v>
      </c>
      <c r="O1602">
        <f t="shared" si="50"/>
        <v>6250</v>
      </c>
      <c r="P1602">
        <v>3470</v>
      </c>
      <c r="Q1602">
        <v>1000</v>
      </c>
      <c r="R1602">
        <v>1040</v>
      </c>
      <c r="S1602">
        <v>740</v>
      </c>
      <c r="T1602">
        <v>0</v>
      </c>
      <c r="U1602">
        <v>0</v>
      </c>
      <c r="V1602">
        <v>600</v>
      </c>
      <c r="W1602">
        <v>0</v>
      </c>
      <c r="X1602">
        <v>0</v>
      </c>
      <c r="Y1602">
        <v>3410.38</v>
      </c>
      <c r="Z1602">
        <f t="shared" si="51"/>
        <v>9660.380000000001</v>
      </c>
    </row>
    <row r="1603" spans="1:26" x14ac:dyDescent="0.3">
      <c r="A1603">
        <v>1</v>
      </c>
      <c r="B1603">
        <v>83170</v>
      </c>
      <c r="C1603" t="s">
        <v>1304</v>
      </c>
      <c r="D1603" t="s">
        <v>39</v>
      </c>
      <c r="E1603">
        <v>29398</v>
      </c>
      <c r="F1603" s="2">
        <v>39082</v>
      </c>
      <c r="G1603" s="2">
        <v>23377</v>
      </c>
      <c r="H1603">
        <v>61</v>
      </c>
      <c r="I1603" t="s">
        <v>27</v>
      </c>
      <c r="J1603" s="2">
        <v>39181</v>
      </c>
      <c r="K1603" t="s">
        <v>1250</v>
      </c>
      <c r="L1603">
        <v>30</v>
      </c>
      <c r="M1603" t="s">
        <v>70</v>
      </c>
      <c r="N1603" t="s">
        <v>1305</v>
      </c>
      <c r="O1603">
        <f t="shared" si="50"/>
        <v>15000</v>
      </c>
      <c r="P1603">
        <v>8600</v>
      </c>
      <c r="Q1603">
        <v>1100</v>
      </c>
      <c r="R1603">
        <v>0</v>
      </c>
      <c r="S1603">
        <v>0</v>
      </c>
      <c r="T1603">
        <v>0</v>
      </c>
      <c r="U1603">
        <v>900</v>
      </c>
      <c r="V1603">
        <v>7000</v>
      </c>
      <c r="W1603">
        <v>0</v>
      </c>
      <c r="X1603">
        <v>4400</v>
      </c>
      <c r="Y1603">
        <v>4141.71</v>
      </c>
      <c r="Z1603">
        <f t="shared" si="51"/>
        <v>19141.71</v>
      </c>
    </row>
    <row r="1604" spans="1:26" x14ac:dyDescent="0.3">
      <c r="A1604">
        <v>1</v>
      </c>
      <c r="B1604">
        <v>83198</v>
      </c>
      <c r="C1604" t="s">
        <v>436</v>
      </c>
      <c r="D1604" t="s">
        <v>32</v>
      </c>
      <c r="E1604">
        <v>21268</v>
      </c>
      <c r="F1604" s="2">
        <v>35796</v>
      </c>
      <c r="G1604" s="2">
        <v>21916</v>
      </c>
      <c r="H1604">
        <v>65</v>
      </c>
      <c r="I1604" t="s">
        <v>27</v>
      </c>
      <c r="J1604" s="2">
        <v>35916</v>
      </c>
      <c r="K1604" t="s">
        <v>1250</v>
      </c>
      <c r="L1604">
        <v>42</v>
      </c>
      <c r="M1604" t="s">
        <v>29</v>
      </c>
      <c r="N1604" t="s">
        <v>195</v>
      </c>
      <c r="O1604">
        <f t="shared" si="50"/>
        <v>2200</v>
      </c>
      <c r="P1604">
        <v>1700</v>
      </c>
      <c r="Q1604">
        <v>400</v>
      </c>
      <c r="R1604">
        <v>0</v>
      </c>
      <c r="S1604">
        <v>0</v>
      </c>
      <c r="T1604">
        <v>0</v>
      </c>
      <c r="U1604">
        <v>0</v>
      </c>
      <c r="V1604">
        <v>0</v>
      </c>
      <c r="W1604">
        <v>0</v>
      </c>
      <c r="X1604">
        <v>100</v>
      </c>
      <c r="Y1604">
        <v>1536.92</v>
      </c>
      <c r="Z1604">
        <f t="shared" si="51"/>
        <v>3736.92</v>
      </c>
    </row>
    <row r="1605" spans="1:26" x14ac:dyDescent="0.3">
      <c r="A1605">
        <v>1</v>
      </c>
      <c r="B1605">
        <v>83233</v>
      </c>
      <c r="C1605" t="s">
        <v>63</v>
      </c>
      <c r="D1605" t="s">
        <v>32</v>
      </c>
      <c r="E1605">
        <v>21282</v>
      </c>
      <c r="F1605" s="2">
        <v>38140</v>
      </c>
      <c r="G1605" s="2">
        <v>23783</v>
      </c>
      <c r="H1605">
        <v>60</v>
      </c>
      <c r="I1605" t="s">
        <v>27</v>
      </c>
      <c r="J1605" s="2">
        <v>38316</v>
      </c>
      <c r="K1605" t="s">
        <v>1250</v>
      </c>
      <c r="L1605">
        <v>42</v>
      </c>
      <c r="M1605" t="s">
        <v>29</v>
      </c>
      <c r="N1605" t="s">
        <v>416</v>
      </c>
      <c r="O1605">
        <f t="shared" si="50"/>
        <v>1750</v>
      </c>
      <c r="P1605">
        <v>1300</v>
      </c>
      <c r="Q1605">
        <v>200</v>
      </c>
      <c r="R1605">
        <v>0</v>
      </c>
      <c r="S1605">
        <v>0</v>
      </c>
      <c r="T1605">
        <v>0</v>
      </c>
      <c r="U1605">
        <v>0</v>
      </c>
      <c r="V1605">
        <v>100</v>
      </c>
      <c r="W1605">
        <v>0</v>
      </c>
      <c r="X1605">
        <v>250</v>
      </c>
      <c r="Y1605">
        <v>1438.23</v>
      </c>
      <c r="Z1605">
        <f t="shared" si="51"/>
        <v>3188.23</v>
      </c>
    </row>
    <row r="1606" spans="1:26" x14ac:dyDescent="0.3">
      <c r="A1606">
        <v>1</v>
      </c>
      <c r="B1606">
        <v>83441</v>
      </c>
      <c r="C1606" t="s">
        <v>1306</v>
      </c>
      <c r="D1606" t="s">
        <v>44</v>
      </c>
      <c r="E1606">
        <v>11091</v>
      </c>
      <c r="F1606" s="2">
        <v>39296</v>
      </c>
      <c r="G1606" s="2">
        <v>27914</v>
      </c>
      <c r="H1606">
        <v>49</v>
      </c>
      <c r="I1606" t="s">
        <v>27</v>
      </c>
      <c r="J1606" s="2">
        <v>39407</v>
      </c>
      <c r="K1606" t="s">
        <v>1250</v>
      </c>
      <c r="L1606">
        <v>42</v>
      </c>
      <c r="M1606" t="s">
        <v>29</v>
      </c>
      <c r="N1606" t="s">
        <v>517</v>
      </c>
      <c r="O1606">
        <f t="shared" si="50"/>
        <v>1400</v>
      </c>
      <c r="P1606">
        <v>1050</v>
      </c>
      <c r="Q1606">
        <v>350</v>
      </c>
      <c r="R1606">
        <v>0</v>
      </c>
      <c r="S1606">
        <v>0</v>
      </c>
      <c r="T1606">
        <v>0</v>
      </c>
      <c r="U1606">
        <v>0</v>
      </c>
      <c r="V1606">
        <v>50</v>
      </c>
      <c r="W1606">
        <v>0</v>
      </c>
      <c r="X1606">
        <v>0</v>
      </c>
      <c r="Y1606">
        <v>1362.92</v>
      </c>
      <c r="Z1606">
        <f t="shared" si="51"/>
        <v>2762.92</v>
      </c>
    </row>
    <row r="1607" spans="1:26" x14ac:dyDescent="0.3">
      <c r="A1607">
        <v>1</v>
      </c>
      <c r="B1607">
        <v>83475</v>
      </c>
      <c r="C1607" t="s">
        <v>1307</v>
      </c>
      <c r="D1607" t="s">
        <v>32</v>
      </c>
      <c r="E1607">
        <v>21275</v>
      </c>
      <c r="F1607" s="2">
        <v>39317</v>
      </c>
      <c r="G1607" s="2">
        <v>28525</v>
      </c>
      <c r="H1607">
        <v>47</v>
      </c>
      <c r="I1607" t="s">
        <v>27</v>
      </c>
      <c r="J1607" s="2">
        <v>39517</v>
      </c>
      <c r="K1607" t="s">
        <v>1250</v>
      </c>
      <c r="L1607">
        <v>42</v>
      </c>
      <c r="M1607" t="s">
        <v>29</v>
      </c>
      <c r="N1607" t="s">
        <v>33</v>
      </c>
      <c r="O1607">
        <f t="shared" si="50"/>
        <v>1450</v>
      </c>
      <c r="P1607">
        <v>950</v>
      </c>
      <c r="Q1607">
        <v>350</v>
      </c>
      <c r="R1607">
        <v>0</v>
      </c>
      <c r="S1607">
        <v>0</v>
      </c>
      <c r="T1607">
        <v>0</v>
      </c>
      <c r="U1607">
        <v>0</v>
      </c>
      <c r="V1607">
        <v>150</v>
      </c>
      <c r="W1607">
        <v>0</v>
      </c>
      <c r="X1607">
        <v>150</v>
      </c>
      <c r="Y1607">
        <v>1370.5</v>
      </c>
      <c r="Z1607">
        <f t="shared" si="51"/>
        <v>2820.5</v>
      </c>
    </row>
    <row r="1608" spans="1:26" x14ac:dyDescent="0.3">
      <c r="A1608">
        <v>1</v>
      </c>
      <c r="B1608">
        <v>83512</v>
      </c>
      <c r="C1608" t="s">
        <v>1308</v>
      </c>
      <c r="D1608" t="s">
        <v>44</v>
      </c>
      <c r="E1608">
        <v>11081</v>
      </c>
      <c r="F1608" s="2">
        <v>39363</v>
      </c>
      <c r="G1608" s="2">
        <v>29136</v>
      </c>
      <c r="H1608">
        <v>46</v>
      </c>
      <c r="I1608" t="s">
        <v>27</v>
      </c>
      <c r="J1608" s="2">
        <v>39613</v>
      </c>
      <c r="K1608" t="s">
        <v>1250</v>
      </c>
      <c r="L1608">
        <v>30</v>
      </c>
      <c r="M1608" t="s">
        <v>70</v>
      </c>
      <c r="N1608" t="s">
        <v>695</v>
      </c>
      <c r="O1608">
        <f t="shared" si="50"/>
        <v>6500</v>
      </c>
      <c r="P1608">
        <v>3900</v>
      </c>
      <c r="Q1608">
        <v>650</v>
      </c>
      <c r="R1608">
        <v>1100</v>
      </c>
      <c r="S1608">
        <v>450</v>
      </c>
      <c r="T1608">
        <v>0</v>
      </c>
      <c r="U1608">
        <v>300</v>
      </c>
      <c r="V1608">
        <v>500</v>
      </c>
      <c r="W1608">
        <v>0</v>
      </c>
      <c r="X1608">
        <v>100</v>
      </c>
      <c r="Y1608">
        <v>2614.84</v>
      </c>
      <c r="Z1608">
        <f t="shared" si="51"/>
        <v>9114.84</v>
      </c>
    </row>
    <row r="1609" spans="1:26" x14ac:dyDescent="0.3">
      <c r="A1609">
        <v>1</v>
      </c>
      <c r="B1609">
        <v>83683</v>
      </c>
      <c r="C1609" t="s">
        <v>63</v>
      </c>
      <c r="D1609" t="s">
        <v>32</v>
      </c>
      <c r="E1609">
        <v>21279</v>
      </c>
      <c r="F1609" s="2">
        <v>39592</v>
      </c>
      <c r="G1609" s="2">
        <v>29017</v>
      </c>
      <c r="H1609">
        <v>46</v>
      </c>
      <c r="I1609" t="s">
        <v>27</v>
      </c>
      <c r="J1609" s="2">
        <v>39691</v>
      </c>
      <c r="K1609" t="s">
        <v>1250</v>
      </c>
      <c r="L1609">
        <v>42</v>
      </c>
      <c r="M1609" t="s">
        <v>59</v>
      </c>
      <c r="N1609" t="s">
        <v>40</v>
      </c>
      <c r="O1609">
        <f t="shared" si="50"/>
        <v>1750</v>
      </c>
      <c r="P1609">
        <v>1180</v>
      </c>
      <c r="Q1609">
        <v>570</v>
      </c>
      <c r="R1609">
        <v>0</v>
      </c>
      <c r="S1609">
        <v>0</v>
      </c>
      <c r="T1609">
        <v>0</v>
      </c>
      <c r="U1609">
        <v>0</v>
      </c>
      <c r="V1609">
        <v>0</v>
      </c>
      <c r="W1609">
        <v>0</v>
      </c>
      <c r="X1609">
        <v>0</v>
      </c>
      <c r="Y1609">
        <v>1477.09</v>
      </c>
      <c r="Z1609">
        <f t="shared" si="51"/>
        <v>3227.09</v>
      </c>
    </row>
    <row r="1610" spans="1:26" x14ac:dyDescent="0.3">
      <c r="A1610">
        <v>1</v>
      </c>
      <c r="B1610">
        <v>83688</v>
      </c>
      <c r="C1610" t="s">
        <v>1309</v>
      </c>
      <c r="D1610" t="s">
        <v>39</v>
      </c>
      <c r="E1610">
        <v>29391</v>
      </c>
      <c r="F1610" s="2">
        <v>39592</v>
      </c>
      <c r="G1610" s="2">
        <v>27705</v>
      </c>
      <c r="H1610">
        <v>50</v>
      </c>
      <c r="I1610" t="s">
        <v>27</v>
      </c>
      <c r="J1610" s="2">
        <v>39712</v>
      </c>
      <c r="K1610" t="s">
        <v>1250</v>
      </c>
      <c r="L1610">
        <v>42</v>
      </c>
      <c r="M1610" t="s">
        <v>59</v>
      </c>
      <c r="N1610" t="s">
        <v>33</v>
      </c>
      <c r="O1610">
        <f t="shared" si="50"/>
        <v>1150</v>
      </c>
      <c r="P1610">
        <v>950</v>
      </c>
      <c r="Q1610">
        <v>200</v>
      </c>
      <c r="R1610">
        <v>0</v>
      </c>
      <c r="S1610">
        <v>0</v>
      </c>
      <c r="T1610">
        <v>0</v>
      </c>
      <c r="U1610">
        <v>0</v>
      </c>
      <c r="V1610">
        <v>0</v>
      </c>
      <c r="W1610">
        <v>0</v>
      </c>
      <c r="X1610">
        <v>0</v>
      </c>
      <c r="Y1610">
        <v>1352.59</v>
      </c>
      <c r="Z1610">
        <f t="shared" si="51"/>
        <v>2502.59</v>
      </c>
    </row>
    <row r="1611" spans="1:26" x14ac:dyDescent="0.3">
      <c r="A1611">
        <v>1</v>
      </c>
      <c r="B1611">
        <v>83702</v>
      </c>
      <c r="C1611" t="s">
        <v>1310</v>
      </c>
      <c r="D1611" t="s">
        <v>32</v>
      </c>
      <c r="E1611">
        <v>21275</v>
      </c>
      <c r="F1611" s="2">
        <v>39592</v>
      </c>
      <c r="G1611" s="2">
        <v>28630</v>
      </c>
      <c r="H1611">
        <v>47</v>
      </c>
      <c r="I1611" t="s">
        <v>27</v>
      </c>
      <c r="J1611" s="2">
        <v>39768</v>
      </c>
      <c r="K1611" t="s">
        <v>1250</v>
      </c>
      <c r="L1611">
        <v>42</v>
      </c>
      <c r="M1611" t="s">
        <v>59</v>
      </c>
      <c r="N1611" t="s">
        <v>200</v>
      </c>
      <c r="O1611">
        <f t="shared" si="50"/>
        <v>1200</v>
      </c>
      <c r="P1611">
        <v>900</v>
      </c>
      <c r="Q1611">
        <v>150</v>
      </c>
      <c r="R1611">
        <v>0</v>
      </c>
      <c r="S1611">
        <v>0</v>
      </c>
      <c r="T1611">
        <v>0</v>
      </c>
      <c r="U1611">
        <v>0</v>
      </c>
      <c r="V1611">
        <v>0</v>
      </c>
      <c r="W1611">
        <v>0</v>
      </c>
      <c r="X1611">
        <v>150</v>
      </c>
      <c r="Y1611">
        <v>1361.36</v>
      </c>
      <c r="Z1611">
        <f t="shared" si="51"/>
        <v>2561.3599999999997</v>
      </c>
    </row>
    <row r="1612" spans="1:26" x14ac:dyDescent="0.3">
      <c r="A1612">
        <v>1</v>
      </c>
      <c r="B1612">
        <v>83718</v>
      </c>
      <c r="C1612" t="s">
        <v>1311</v>
      </c>
      <c r="D1612" t="s">
        <v>32</v>
      </c>
      <c r="E1612">
        <v>21275</v>
      </c>
      <c r="F1612" s="2">
        <v>39594</v>
      </c>
      <c r="G1612" s="2">
        <v>27181</v>
      </c>
      <c r="H1612">
        <v>51</v>
      </c>
      <c r="I1612" t="s">
        <v>27</v>
      </c>
      <c r="J1612" s="2">
        <v>39705</v>
      </c>
      <c r="K1612" t="s">
        <v>1250</v>
      </c>
      <c r="L1612">
        <v>42</v>
      </c>
      <c r="M1612" t="s">
        <v>59</v>
      </c>
      <c r="N1612" t="s">
        <v>200</v>
      </c>
      <c r="O1612">
        <f t="shared" si="50"/>
        <v>1200</v>
      </c>
      <c r="P1612">
        <v>900</v>
      </c>
      <c r="Q1612">
        <v>150</v>
      </c>
      <c r="R1612">
        <v>0</v>
      </c>
      <c r="S1612">
        <v>0</v>
      </c>
      <c r="T1612">
        <v>0</v>
      </c>
      <c r="U1612">
        <v>0</v>
      </c>
      <c r="V1612">
        <v>0</v>
      </c>
      <c r="W1612">
        <v>0</v>
      </c>
      <c r="X1612">
        <v>150</v>
      </c>
      <c r="Y1612">
        <v>1361.36</v>
      </c>
      <c r="Z1612">
        <f t="shared" si="51"/>
        <v>2561.3599999999997</v>
      </c>
    </row>
    <row r="1613" spans="1:26" x14ac:dyDescent="0.3">
      <c r="A1613">
        <v>1</v>
      </c>
      <c r="B1613">
        <v>83755</v>
      </c>
      <c r="C1613" t="s">
        <v>1312</v>
      </c>
      <c r="D1613" t="s">
        <v>32</v>
      </c>
      <c r="E1613">
        <v>21267</v>
      </c>
      <c r="F1613" s="2">
        <v>39606</v>
      </c>
      <c r="G1613" s="2">
        <v>31029</v>
      </c>
      <c r="H1613">
        <v>41</v>
      </c>
      <c r="I1613" t="s">
        <v>27</v>
      </c>
      <c r="J1613" s="2">
        <v>39806</v>
      </c>
      <c r="K1613" t="s">
        <v>1250</v>
      </c>
      <c r="L1613">
        <v>42</v>
      </c>
      <c r="M1613" t="s">
        <v>59</v>
      </c>
      <c r="N1613" t="s">
        <v>76</v>
      </c>
      <c r="O1613">
        <f t="shared" si="50"/>
        <v>1200</v>
      </c>
      <c r="P1613">
        <v>1000</v>
      </c>
      <c r="Q1613">
        <v>200</v>
      </c>
      <c r="R1613">
        <v>0</v>
      </c>
      <c r="S1613">
        <v>0</v>
      </c>
      <c r="T1613">
        <v>0</v>
      </c>
      <c r="U1613">
        <v>0</v>
      </c>
      <c r="V1613">
        <v>350</v>
      </c>
      <c r="W1613">
        <v>0</v>
      </c>
      <c r="X1613">
        <v>0</v>
      </c>
      <c r="Y1613">
        <v>1363.69</v>
      </c>
      <c r="Z1613">
        <f t="shared" si="51"/>
        <v>2563.69</v>
      </c>
    </row>
    <row r="1614" spans="1:26" x14ac:dyDescent="0.3">
      <c r="A1614">
        <v>1</v>
      </c>
      <c r="B1614">
        <v>83803</v>
      </c>
      <c r="C1614" t="s">
        <v>1313</v>
      </c>
      <c r="D1614" t="s">
        <v>32</v>
      </c>
      <c r="E1614">
        <v>21268</v>
      </c>
      <c r="F1614" s="2">
        <v>39614</v>
      </c>
      <c r="G1614" s="2">
        <v>26720</v>
      </c>
      <c r="H1614">
        <v>52</v>
      </c>
      <c r="I1614" t="s">
        <v>27</v>
      </c>
      <c r="J1614" s="2">
        <v>39864</v>
      </c>
      <c r="K1614" t="s">
        <v>1250</v>
      </c>
      <c r="L1614">
        <v>42</v>
      </c>
      <c r="M1614" t="s">
        <v>29</v>
      </c>
      <c r="N1614" t="s">
        <v>71</v>
      </c>
      <c r="O1614">
        <f t="shared" si="50"/>
        <v>1150</v>
      </c>
      <c r="P1614">
        <v>865</v>
      </c>
      <c r="Q1614">
        <v>285</v>
      </c>
      <c r="R1614">
        <v>0</v>
      </c>
      <c r="S1614">
        <v>0</v>
      </c>
      <c r="T1614">
        <v>0</v>
      </c>
      <c r="U1614">
        <v>0</v>
      </c>
      <c r="V1614">
        <v>0</v>
      </c>
      <c r="W1614">
        <v>0</v>
      </c>
      <c r="X1614">
        <v>0</v>
      </c>
      <c r="Y1614">
        <v>1294.3499999999999</v>
      </c>
      <c r="Z1614">
        <f t="shared" si="51"/>
        <v>2444.35</v>
      </c>
    </row>
    <row r="1615" spans="1:26" x14ac:dyDescent="0.3">
      <c r="A1615">
        <v>1</v>
      </c>
      <c r="B1615">
        <v>83807</v>
      </c>
      <c r="C1615" t="s">
        <v>1314</v>
      </c>
      <c r="D1615" t="s">
        <v>39</v>
      </c>
      <c r="E1615">
        <v>29393</v>
      </c>
      <c r="F1615" s="2">
        <v>39614</v>
      </c>
      <c r="G1615" s="2">
        <v>28949</v>
      </c>
      <c r="H1615">
        <v>46</v>
      </c>
      <c r="I1615" t="s">
        <v>27</v>
      </c>
      <c r="J1615" s="2">
        <v>39713</v>
      </c>
      <c r="K1615" t="s">
        <v>1250</v>
      </c>
      <c r="L1615">
        <v>42</v>
      </c>
      <c r="M1615" t="s">
        <v>29</v>
      </c>
      <c r="N1615" t="s">
        <v>557</v>
      </c>
      <c r="O1615">
        <f t="shared" si="50"/>
        <v>2000</v>
      </c>
      <c r="P1615">
        <v>1800</v>
      </c>
      <c r="Q1615">
        <v>200</v>
      </c>
      <c r="R1615">
        <v>0</v>
      </c>
      <c r="S1615">
        <v>0</v>
      </c>
      <c r="T1615">
        <v>0</v>
      </c>
      <c r="U1615">
        <v>0</v>
      </c>
      <c r="V1615">
        <v>0</v>
      </c>
      <c r="W1615">
        <v>0</v>
      </c>
      <c r="X1615">
        <v>0</v>
      </c>
      <c r="Y1615">
        <v>1484.96</v>
      </c>
      <c r="Z1615">
        <f t="shared" si="51"/>
        <v>3484.96</v>
      </c>
    </row>
    <row r="1616" spans="1:26" x14ac:dyDescent="0.3">
      <c r="A1616">
        <v>1</v>
      </c>
      <c r="B1616">
        <v>83819</v>
      </c>
      <c r="C1616" t="s">
        <v>539</v>
      </c>
      <c r="D1616" t="s">
        <v>39</v>
      </c>
      <c r="E1616">
        <v>29388</v>
      </c>
      <c r="F1616" s="2">
        <v>39615</v>
      </c>
      <c r="G1616" s="2">
        <v>27343</v>
      </c>
      <c r="H1616">
        <v>51</v>
      </c>
      <c r="I1616" t="s">
        <v>27</v>
      </c>
      <c r="J1616" s="2">
        <v>39735</v>
      </c>
      <c r="K1616" t="s">
        <v>1250</v>
      </c>
      <c r="L1616">
        <v>42</v>
      </c>
      <c r="M1616" t="s">
        <v>29</v>
      </c>
      <c r="N1616" t="s">
        <v>36</v>
      </c>
      <c r="O1616">
        <f t="shared" si="50"/>
        <v>1450</v>
      </c>
      <c r="P1616">
        <v>950</v>
      </c>
      <c r="Q1616">
        <v>250</v>
      </c>
      <c r="R1616">
        <v>0</v>
      </c>
      <c r="S1616">
        <v>0</v>
      </c>
      <c r="T1616">
        <v>0</v>
      </c>
      <c r="U1616">
        <v>0</v>
      </c>
      <c r="V1616">
        <v>150</v>
      </c>
      <c r="W1616">
        <v>0</v>
      </c>
      <c r="X1616">
        <v>250</v>
      </c>
      <c r="Y1616">
        <v>1370.5</v>
      </c>
      <c r="Z1616">
        <f t="shared" si="51"/>
        <v>2820.5</v>
      </c>
    </row>
    <row r="1617" spans="1:26" x14ac:dyDescent="0.3">
      <c r="A1617">
        <v>1</v>
      </c>
      <c r="B1617">
        <v>83841</v>
      </c>
      <c r="C1617" t="s">
        <v>58</v>
      </c>
      <c r="D1617" t="s">
        <v>32</v>
      </c>
      <c r="E1617">
        <v>21268</v>
      </c>
      <c r="F1617" s="2">
        <v>39617</v>
      </c>
      <c r="G1617" s="2">
        <v>22518</v>
      </c>
      <c r="H1617">
        <v>64</v>
      </c>
      <c r="I1617" t="s">
        <v>27</v>
      </c>
      <c r="J1617" s="2">
        <v>39793</v>
      </c>
      <c r="K1617" t="s">
        <v>1250</v>
      </c>
      <c r="L1617">
        <v>42</v>
      </c>
      <c r="M1617" t="s">
        <v>223</v>
      </c>
      <c r="N1617" t="s">
        <v>33</v>
      </c>
      <c r="O1617">
        <f t="shared" si="50"/>
        <v>2400</v>
      </c>
      <c r="P1617">
        <v>1800</v>
      </c>
      <c r="Q1617">
        <v>400</v>
      </c>
      <c r="R1617">
        <v>0</v>
      </c>
      <c r="S1617">
        <v>0</v>
      </c>
      <c r="T1617">
        <v>0</v>
      </c>
      <c r="U1617">
        <v>0</v>
      </c>
      <c r="V1617">
        <v>0</v>
      </c>
      <c r="W1617">
        <v>0</v>
      </c>
      <c r="X1617">
        <v>200</v>
      </c>
      <c r="Y1617">
        <v>1481.05</v>
      </c>
      <c r="Z1617">
        <f t="shared" si="51"/>
        <v>3881.05</v>
      </c>
    </row>
    <row r="1618" spans="1:26" x14ac:dyDescent="0.3">
      <c r="A1618">
        <v>1</v>
      </c>
      <c r="B1618">
        <v>83872</v>
      </c>
      <c r="C1618" t="s">
        <v>1315</v>
      </c>
      <c r="D1618" t="s">
        <v>32</v>
      </c>
      <c r="E1618">
        <v>21267</v>
      </c>
      <c r="F1618" s="2">
        <v>39621</v>
      </c>
      <c r="G1618" s="2">
        <v>31215</v>
      </c>
      <c r="H1618">
        <v>40</v>
      </c>
      <c r="I1618" t="s">
        <v>27</v>
      </c>
      <c r="J1618" s="2">
        <v>39732</v>
      </c>
      <c r="K1618" t="s">
        <v>1250</v>
      </c>
      <c r="L1618">
        <v>42</v>
      </c>
      <c r="M1618" t="s">
        <v>59</v>
      </c>
      <c r="N1618" t="s">
        <v>76</v>
      </c>
      <c r="O1618">
        <f t="shared" si="50"/>
        <v>1650</v>
      </c>
      <c r="P1618">
        <v>1100</v>
      </c>
      <c r="Q1618">
        <v>500</v>
      </c>
      <c r="R1618">
        <v>0</v>
      </c>
      <c r="S1618">
        <v>0</v>
      </c>
      <c r="T1618">
        <v>0</v>
      </c>
      <c r="U1618">
        <v>0</v>
      </c>
      <c r="V1618">
        <v>50</v>
      </c>
      <c r="W1618">
        <v>0</v>
      </c>
      <c r="X1618">
        <v>50</v>
      </c>
      <c r="Y1618">
        <v>1428.18</v>
      </c>
      <c r="Z1618">
        <f t="shared" si="51"/>
        <v>3078.1800000000003</v>
      </c>
    </row>
    <row r="1619" spans="1:26" x14ac:dyDescent="0.3">
      <c r="A1619">
        <v>1</v>
      </c>
      <c r="B1619">
        <v>83906</v>
      </c>
      <c r="C1619" t="s">
        <v>1316</v>
      </c>
      <c r="D1619" t="s">
        <v>32</v>
      </c>
      <c r="E1619">
        <v>21268</v>
      </c>
      <c r="F1619" s="2">
        <v>39627</v>
      </c>
      <c r="G1619" s="2">
        <v>30103</v>
      </c>
      <c r="H1619">
        <v>43</v>
      </c>
      <c r="I1619" t="s">
        <v>27</v>
      </c>
      <c r="J1619" s="2">
        <v>39827</v>
      </c>
      <c r="K1619" t="s">
        <v>1250</v>
      </c>
      <c r="L1619">
        <v>42</v>
      </c>
      <c r="M1619" t="s">
        <v>59</v>
      </c>
      <c r="N1619" t="s">
        <v>76</v>
      </c>
      <c r="O1619">
        <f t="shared" si="50"/>
        <v>1250</v>
      </c>
      <c r="P1619">
        <v>1000</v>
      </c>
      <c r="Q1619">
        <v>150</v>
      </c>
      <c r="R1619">
        <v>0</v>
      </c>
      <c r="S1619">
        <v>0</v>
      </c>
      <c r="T1619">
        <v>0</v>
      </c>
      <c r="U1619">
        <v>0</v>
      </c>
      <c r="V1619">
        <v>50</v>
      </c>
      <c r="W1619">
        <v>0</v>
      </c>
      <c r="X1619">
        <v>100</v>
      </c>
      <c r="Y1619">
        <v>1373.62</v>
      </c>
      <c r="Z1619">
        <f t="shared" si="51"/>
        <v>2623.62</v>
      </c>
    </row>
    <row r="1620" spans="1:26" x14ac:dyDescent="0.3">
      <c r="A1620">
        <v>1</v>
      </c>
      <c r="B1620">
        <v>83915</v>
      </c>
      <c r="C1620" t="s">
        <v>835</v>
      </c>
      <c r="D1620" t="s">
        <v>32</v>
      </c>
      <c r="E1620">
        <v>21268</v>
      </c>
      <c r="F1620" s="2">
        <v>39629</v>
      </c>
      <c r="G1620" s="2">
        <v>31133</v>
      </c>
      <c r="H1620">
        <v>40</v>
      </c>
      <c r="I1620" t="s">
        <v>27</v>
      </c>
      <c r="J1620" s="2">
        <v>39879</v>
      </c>
      <c r="K1620" t="s">
        <v>1250</v>
      </c>
      <c r="L1620">
        <v>42</v>
      </c>
      <c r="M1620" t="s">
        <v>59</v>
      </c>
      <c r="N1620" t="s">
        <v>33</v>
      </c>
      <c r="O1620">
        <f t="shared" si="50"/>
        <v>1250</v>
      </c>
      <c r="P1620">
        <v>950</v>
      </c>
      <c r="Q1620">
        <v>300</v>
      </c>
      <c r="R1620">
        <v>0</v>
      </c>
      <c r="S1620">
        <v>0</v>
      </c>
      <c r="T1620">
        <v>0</v>
      </c>
      <c r="U1620">
        <v>0</v>
      </c>
      <c r="V1620">
        <v>50</v>
      </c>
      <c r="W1620">
        <v>0</v>
      </c>
      <c r="X1620">
        <v>0</v>
      </c>
      <c r="Y1620">
        <v>1372.46</v>
      </c>
      <c r="Z1620">
        <f t="shared" si="51"/>
        <v>2622.46</v>
      </c>
    </row>
    <row r="1621" spans="1:26" x14ac:dyDescent="0.3">
      <c r="A1621">
        <v>1</v>
      </c>
      <c r="B1621">
        <v>83952</v>
      </c>
      <c r="C1621" t="s">
        <v>1317</v>
      </c>
      <c r="D1621" t="s">
        <v>32</v>
      </c>
      <c r="E1621">
        <v>21268</v>
      </c>
      <c r="F1621" s="2">
        <v>39641</v>
      </c>
      <c r="G1621" s="2">
        <v>26431</v>
      </c>
      <c r="H1621">
        <v>53</v>
      </c>
      <c r="I1621" t="s">
        <v>27</v>
      </c>
      <c r="J1621" s="2">
        <v>39740</v>
      </c>
      <c r="K1621" t="s">
        <v>1250</v>
      </c>
      <c r="L1621">
        <v>42</v>
      </c>
      <c r="M1621" t="s">
        <v>59</v>
      </c>
      <c r="N1621" t="s">
        <v>76</v>
      </c>
      <c r="O1621">
        <f t="shared" si="50"/>
        <v>1400</v>
      </c>
      <c r="P1621">
        <v>950</v>
      </c>
      <c r="Q1621">
        <v>300</v>
      </c>
      <c r="R1621">
        <v>0</v>
      </c>
      <c r="S1621">
        <v>0</v>
      </c>
      <c r="T1621">
        <v>0</v>
      </c>
      <c r="U1621">
        <v>0</v>
      </c>
      <c r="V1621">
        <v>150</v>
      </c>
      <c r="W1621">
        <v>0</v>
      </c>
      <c r="X1621">
        <v>150</v>
      </c>
      <c r="Y1621">
        <v>1402.25</v>
      </c>
      <c r="Z1621">
        <f t="shared" si="51"/>
        <v>2802.25</v>
      </c>
    </row>
    <row r="1622" spans="1:26" x14ac:dyDescent="0.3">
      <c r="A1622">
        <v>1</v>
      </c>
      <c r="B1622">
        <v>83978</v>
      </c>
      <c r="C1622" t="s">
        <v>523</v>
      </c>
      <c r="D1622" t="s">
        <v>32</v>
      </c>
      <c r="E1622">
        <v>21275</v>
      </c>
      <c r="F1622" s="2">
        <v>39645</v>
      </c>
      <c r="G1622" s="2">
        <v>27740</v>
      </c>
      <c r="H1622">
        <v>50</v>
      </c>
      <c r="I1622" t="s">
        <v>27</v>
      </c>
      <c r="J1622" s="2">
        <v>39765</v>
      </c>
      <c r="K1622" t="s">
        <v>1250</v>
      </c>
      <c r="L1622">
        <v>42</v>
      </c>
      <c r="M1622" t="s">
        <v>29</v>
      </c>
      <c r="N1622" t="s">
        <v>79</v>
      </c>
      <c r="O1622">
        <f t="shared" si="50"/>
        <v>2000</v>
      </c>
      <c r="P1622">
        <v>1460</v>
      </c>
      <c r="Q1622">
        <v>200</v>
      </c>
      <c r="R1622">
        <v>0</v>
      </c>
      <c r="S1622">
        <v>0</v>
      </c>
      <c r="T1622">
        <v>0</v>
      </c>
      <c r="U1622">
        <v>0</v>
      </c>
      <c r="V1622">
        <v>350</v>
      </c>
      <c r="W1622">
        <v>0</v>
      </c>
      <c r="X1622">
        <v>340</v>
      </c>
      <c r="Y1622">
        <v>1491.62</v>
      </c>
      <c r="Z1622">
        <f t="shared" si="51"/>
        <v>3491.62</v>
      </c>
    </row>
    <row r="1623" spans="1:26" x14ac:dyDescent="0.3">
      <c r="A1623">
        <v>1</v>
      </c>
      <c r="B1623">
        <v>83990</v>
      </c>
      <c r="C1623" t="s">
        <v>133</v>
      </c>
      <c r="D1623" t="s">
        <v>32</v>
      </c>
      <c r="E1623">
        <v>21281</v>
      </c>
      <c r="F1623" s="2">
        <v>39636</v>
      </c>
      <c r="G1623" s="2">
        <v>21186</v>
      </c>
      <c r="H1623">
        <v>67</v>
      </c>
      <c r="I1623" t="s">
        <v>27</v>
      </c>
      <c r="J1623" s="2">
        <v>39812</v>
      </c>
      <c r="K1623" t="s">
        <v>1250</v>
      </c>
      <c r="L1623">
        <v>42</v>
      </c>
      <c r="M1623" t="s">
        <v>29</v>
      </c>
      <c r="N1623" t="s">
        <v>67</v>
      </c>
      <c r="O1623">
        <f t="shared" si="50"/>
        <v>2600</v>
      </c>
      <c r="P1623">
        <v>1630</v>
      </c>
      <c r="Q1623">
        <v>600</v>
      </c>
      <c r="R1623">
        <v>0</v>
      </c>
      <c r="S1623">
        <v>0</v>
      </c>
      <c r="T1623">
        <v>0</v>
      </c>
      <c r="U1623">
        <v>0</v>
      </c>
      <c r="V1623">
        <v>400</v>
      </c>
      <c r="W1623">
        <v>0</v>
      </c>
      <c r="X1623">
        <v>370</v>
      </c>
      <c r="Y1623">
        <v>1614.72</v>
      </c>
      <c r="Z1623">
        <f t="shared" si="51"/>
        <v>4214.72</v>
      </c>
    </row>
    <row r="1624" spans="1:26" x14ac:dyDescent="0.3">
      <c r="A1624">
        <v>1</v>
      </c>
      <c r="B1624">
        <v>84051</v>
      </c>
      <c r="C1624" t="s">
        <v>1279</v>
      </c>
      <c r="D1624" t="s">
        <v>32</v>
      </c>
      <c r="E1624">
        <v>21276</v>
      </c>
      <c r="F1624" s="2">
        <v>39683</v>
      </c>
      <c r="G1624" s="2">
        <v>27923</v>
      </c>
      <c r="H1624">
        <v>49</v>
      </c>
      <c r="I1624" t="s">
        <v>27</v>
      </c>
      <c r="J1624" s="2">
        <v>39794</v>
      </c>
      <c r="K1624" t="s">
        <v>1250</v>
      </c>
      <c r="L1624">
        <v>42</v>
      </c>
      <c r="M1624" t="s">
        <v>29</v>
      </c>
      <c r="N1624" t="s">
        <v>200</v>
      </c>
      <c r="O1624">
        <f t="shared" si="50"/>
        <v>1150</v>
      </c>
      <c r="P1624">
        <v>900</v>
      </c>
      <c r="Q1624">
        <v>150</v>
      </c>
      <c r="R1624">
        <v>0</v>
      </c>
      <c r="S1624">
        <v>0</v>
      </c>
      <c r="T1624">
        <v>0</v>
      </c>
      <c r="U1624">
        <v>0</v>
      </c>
      <c r="V1624">
        <v>200</v>
      </c>
      <c r="W1624">
        <v>0</v>
      </c>
      <c r="X1624">
        <v>100</v>
      </c>
      <c r="Y1624">
        <v>1295.17</v>
      </c>
      <c r="Z1624">
        <f t="shared" si="51"/>
        <v>2445.17</v>
      </c>
    </row>
    <row r="1625" spans="1:26" x14ac:dyDescent="0.3">
      <c r="A1625">
        <v>1</v>
      </c>
      <c r="B1625">
        <v>84060</v>
      </c>
      <c r="C1625" t="s">
        <v>25</v>
      </c>
      <c r="D1625" t="s">
        <v>32</v>
      </c>
      <c r="E1625">
        <v>21268</v>
      </c>
      <c r="F1625" s="2">
        <v>39683</v>
      </c>
      <c r="G1625" s="2">
        <v>31048</v>
      </c>
      <c r="H1625">
        <v>40</v>
      </c>
      <c r="I1625" t="s">
        <v>27</v>
      </c>
      <c r="J1625" s="2">
        <v>39883</v>
      </c>
      <c r="K1625" t="s">
        <v>1250</v>
      </c>
      <c r="L1625">
        <v>42</v>
      </c>
      <c r="M1625" t="s">
        <v>29</v>
      </c>
      <c r="N1625" t="s">
        <v>200</v>
      </c>
      <c r="O1625">
        <f t="shared" si="50"/>
        <v>1250</v>
      </c>
      <c r="P1625">
        <v>900</v>
      </c>
      <c r="Q1625">
        <v>250</v>
      </c>
      <c r="R1625">
        <v>0</v>
      </c>
      <c r="S1625">
        <v>0</v>
      </c>
      <c r="T1625">
        <v>0</v>
      </c>
      <c r="U1625">
        <v>0</v>
      </c>
      <c r="V1625">
        <v>300</v>
      </c>
      <c r="W1625">
        <v>0</v>
      </c>
      <c r="X1625">
        <v>100</v>
      </c>
      <c r="Y1625">
        <v>1315.04</v>
      </c>
      <c r="Z1625">
        <f t="shared" si="51"/>
        <v>2565.04</v>
      </c>
    </row>
    <row r="1626" spans="1:26" x14ac:dyDescent="0.3">
      <c r="A1626">
        <v>1</v>
      </c>
      <c r="B1626">
        <v>84073</v>
      </c>
      <c r="C1626" t="s">
        <v>25</v>
      </c>
      <c r="D1626" t="s">
        <v>39</v>
      </c>
      <c r="E1626">
        <v>29391</v>
      </c>
      <c r="F1626" s="2">
        <v>39683</v>
      </c>
      <c r="G1626" s="2">
        <v>29772</v>
      </c>
      <c r="H1626">
        <v>44</v>
      </c>
      <c r="I1626" t="s">
        <v>27</v>
      </c>
      <c r="J1626" s="2">
        <v>39933</v>
      </c>
      <c r="K1626" t="s">
        <v>1250</v>
      </c>
      <c r="L1626">
        <v>42</v>
      </c>
      <c r="M1626" t="s">
        <v>29</v>
      </c>
      <c r="N1626" t="s">
        <v>581</v>
      </c>
      <c r="O1626">
        <f t="shared" si="50"/>
        <v>2050</v>
      </c>
      <c r="P1626">
        <v>1800</v>
      </c>
      <c r="Q1626">
        <v>200</v>
      </c>
      <c r="R1626">
        <v>0</v>
      </c>
      <c r="S1626">
        <v>0</v>
      </c>
      <c r="T1626">
        <v>0</v>
      </c>
      <c r="U1626">
        <v>0</v>
      </c>
      <c r="V1626">
        <v>0</v>
      </c>
      <c r="W1626">
        <v>0</v>
      </c>
      <c r="X1626">
        <v>50</v>
      </c>
      <c r="Y1626">
        <v>1494.87</v>
      </c>
      <c r="Z1626">
        <f t="shared" si="51"/>
        <v>3544.87</v>
      </c>
    </row>
    <row r="1627" spans="1:26" x14ac:dyDescent="0.3">
      <c r="A1627">
        <v>1</v>
      </c>
      <c r="B1627">
        <v>84102</v>
      </c>
      <c r="C1627" t="s">
        <v>1318</v>
      </c>
      <c r="D1627" t="s">
        <v>32</v>
      </c>
      <c r="E1627">
        <v>21268</v>
      </c>
      <c r="F1627" s="2">
        <v>39687</v>
      </c>
      <c r="G1627" s="2">
        <v>25668</v>
      </c>
      <c r="H1627">
        <v>55</v>
      </c>
      <c r="I1627" t="s">
        <v>27</v>
      </c>
      <c r="J1627" s="2">
        <v>39786</v>
      </c>
      <c r="K1627" t="s">
        <v>1250</v>
      </c>
      <c r="L1627">
        <v>42</v>
      </c>
      <c r="M1627" t="s">
        <v>59</v>
      </c>
      <c r="N1627" t="s">
        <v>30</v>
      </c>
      <c r="O1627">
        <f t="shared" si="50"/>
        <v>1200</v>
      </c>
      <c r="P1627">
        <v>950</v>
      </c>
      <c r="Q1627">
        <v>150</v>
      </c>
      <c r="R1627">
        <v>0</v>
      </c>
      <c r="S1627">
        <v>0</v>
      </c>
      <c r="T1627">
        <v>0</v>
      </c>
      <c r="U1627">
        <v>0</v>
      </c>
      <c r="V1627">
        <v>250</v>
      </c>
      <c r="W1627">
        <v>0</v>
      </c>
      <c r="X1627">
        <v>100</v>
      </c>
      <c r="Y1627">
        <v>1310.58</v>
      </c>
      <c r="Z1627">
        <f t="shared" si="51"/>
        <v>2510.58</v>
      </c>
    </row>
    <row r="1628" spans="1:26" x14ac:dyDescent="0.3">
      <c r="A1628">
        <v>1</v>
      </c>
      <c r="B1628">
        <v>84119</v>
      </c>
      <c r="C1628" t="s">
        <v>63</v>
      </c>
      <c r="D1628" t="s">
        <v>44</v>
      </c>
      <c r="E1628">
        <v>11091</v>
      </c>
      <c r="F1628" s="2">
        <v>39687</v>
      </c>
      <c r="G1628" s="2">
        <v>30357</v>
      </c>
      <c r="H1628">
        <v>42</v>
      </c>
      <c r="I1628" t="s">
        <v>27</v>
      </c>
      <c r="J1628" s="2">
        <v>39807</v>
      </c>
      <c r="K1628" t="s">
        <v>1250</v>
      </c>
      <c r="L1628">
        <v>42</v>
      </c>
      <c r="M1628" t="s">
        <v>59</v>
      </c>
      <c r="N1628" t="s">
        <v>33</v>
      </c>
      <c r="O1628">
        <f t="shared" si="50"/>
        <v>1250</v>
      </c>
      <c r="P1628">
        <v>950</v>
      </c>
      <c r="Q1628">
        <v>250</v>
      </c>
      <c r="R1628">
        <v>0</v>
      </c>
      <c r="S1628">
        <v>0</v>
      </c>
      <c r="T1628">
        <v>0</v>
      </c>
      <c r="U1628">
        <v>0</v>
      </c>
      <c r="V1628">
        <v>50</v>
      </c>
      <c r="W1628">
        <v>0</v>
      </c>
      <c r="X1628">
        <v>50</v>
      </c>
      <c r="Y1628">
        <v>1320.51</v>
      </c>
      <c r="Z1628">
        <f t="shared" si="51"/>
        <v>2570.5100000000002</v>
      </c>
    </row>
    <row r="1629" spans="1:26" x14ac:dyDescent="0.3">
      <c r="A1629">
        <v>1</v>
      </c>
      <c r="B1629">
        <v>84142</v>
      </c>
      <c r="C1629" t="s">
        <v>1319</v>
      </c>
      <c r="D1629" t="s">
        <v>32</v>
      </c>
      <c r="E1629">
        <v>21279</v>
      </c>
      <c r="F1629" s="2">
        <v>39695</v>
      </c>
      <c r="G1629" s="2">
        <v>28632</v>
      </c>
      <c r="H1629">
        <v>47</v>
      </c>
      <c r="I1629" t="s">
        <v>27</v>
      </c>
      <c r="J1629" s="2">
        <v>39871</v>
      </c>
      <c r="K1629" t="s">
        <v>1250</v>
      </c>
      <c r="L1629">
        <v>42</v>
      </c>
      <c r="M1629" t="s">
        <v>59</v>
      </c>
      <c r="N1629" t="s">
        <v>33</v>
      </c>
      <c r="O1629">
        <f t="shared" si="50"/>
        <v>1300</v>
      </c>
      <c r="P1629">
        <v>900</v>
      </c>
      <c r="Q1629">
        <v>300</v>
      </c>
      <c r="R1629">
        <v>0</v>
      </c>
      <c r="S1629">
        <v>0</v>
      </c>
      <c r="T1629">
        <v>0</v>
      </c>
      <c r="U1629">
        <v>0</v>
      </c>
      <c r="V1629">
        <v>0</v>
      </c>
      <c r="W1629">
        <v>0</v>
      </c>
      <c r="X1629">
        <v>100</v>
      </c>
      <c r="Y1629">
        <v>1329.26</v>
      </c>
      <c r="Z1629">
        <f t="shared" si="51"/>
        <v>2629.26</v>
      </c>
    </row>
    <row r="1630" spans="1:26" x14ac:dyDescent="0.3">
      <c r="A1630">
        <v>1</v>
      </c>
      <c r="B1630">
        <v>84157</v>
      </c>
      <c r="C1630" t="s">
        <v>63</v>
      </c>
      <c r="D1630" t="s">
        <v>32</v>
      </c>
      <c r="E1630">
        <v>21268</v>
      </c>
      <c r="F1630" s="2">
        <v>39699</v>
      </c>
      <c r="G1630" s="2">
        <v>27495</v>
      </c>
      <c r="H1630">
        <v>50</v>
      </c>
      <c r="I1630" t="s">
        <v>27</v>
      </c>
      <c r="J1630" s="2">
        <v>39810</v>
      </c>
      <c r="K1630" t="s">
        <v>1250</v>
      </c>
      <c r="L1630">
        <v>42</v>
      </c>
      <c r="M1630" t="s">
        <v>59</v>
      </c>
      <c r="N1630" t="s">
        <v>30</v>
      </c>
      <c r="O1630">
        <f t="shared" si="50"/>
        <v>1150</v>
      </c>
      <c r="P1630">
        <v>850</v>
      </c>
      <c r="Q1630">
        <v>200</v>
      </c>
      <c r="R1630">
        <v>0</v>
      </c>
      <c r="S1630">
        <v>0</v>
      </c>
      <c r="T1630">
        <v>0</v>
      </c>
      <c r="U1630">
        <v>0</v>
      </c>
      <c r="V1630">
        <v>200</v>
      </c>
      <c r="W1630">
        <v>0</v>
      </c>
      <c r="X1630">
        <v>100</v>
      </c>
      <c r="Y1630">
        <v>1298.3</v>
      </c>
      <c r="Z1630">
        <f t="shared" si="51"/>
        <v>2448.3000000000002</v>
      </c>
    </row>
    <row r="1631" spans="1:26" x14ac:dyDescent="0.3">
      <c r="A1631">
        <v>1</v>
      </c>
      <c r="B1631">
        <v>84193</v>
      </c>
      <c r="C1631" t="s">
        <v>1320</v>
      </c>
      <c r="D1631" t="s">
        <v>32</v>
      </c>
      <c r="E1631">
        <v>21267</v>
      </c>
      <c r="F1631" s="2">
        <v>39708</v>
      </c>
      <c r="G1631" s="2">
        <v>30234</v>
      </c>
      <c r="H1631">
        <v>43</v>
      </c>
      <c r="I1631" t="s">
        <v>27</v>
      </c>
      <c r="J1631" s="2">
        <v>39908</v>
      </c>
      <c r="K1631" t="s">
        <v>1250</v>
      </c>
      <c r="L1631">
        <v>42</v>
      </c>
      <c r="M1631" t="s">
        <v>59</v>
      </c>
      <c r="N1631" t="s">
        <v>200</v>
      </c>
      <c r="O1631">
        <f t="shared" si="50"/>
        <v>1050</v>
      </c>
      <c r="P1631">
        <v>900</v>
      </c>
      <c r="Q1631">
        <v>150</v>
      </c>
      <c r="R1631">
        <v>0</v>
      </c>
      <c r="S1631">
        <v>0</v>
      </c>
      <c r="T1631">
        <v>0</v>
      </c>
      <c r="U1631">
        <v>0</v>
      </c>
      <c r="V1631">
        <v>0</v>
      </c>
      <c r="W1631">
        <v>0</v>
      </c>
      <c r="X1631">
        <v>0</v>
      </c>
      <c r="Y1631">
        <v>1279.6199999999999</v>
      </c>
      <c r="Z1631">
        <f t="shared" si="51"/>
        <v>2329.62</v>
      </c>
    </row>
    <row r="1632" spans="1:26" x14ac:dyDescent="0.3">
      <c r="A1632">
        <v>1</v>
      </c>
      <c r="B1632">
        <v>84217</v>
      </c>
      <c r="C1632" t="s">
        <v>1321</v>
      </c>
      <c r="D1632" t="s">
        <v>35</v>
      </c>
      <c r="E1632">
        <v>15700</v>
      </c>
      <c r="F1632" s="2">
        <v>39712</v>
      </c>
      <c r="G1632" s="2">
        <v>30379</v>
      </c>
      <c r="H1632">
        <v>42</v>
      </c>
      <c r="I1632" t="s">
        <v>27</v>
      </c>
      <c r="J1632" s="2">
        <v>39962</v>
      </c>
      <c r="K1632" t="s">
        <v>1250</v>
      </c>
      <c r="L1632">
        <v>42</v>
      </c>
      <c r="M1632" t="s">
        <v>59</v>
      </c>
      <c r="N1632" t="s">
        <v>200</v>
      </c>
      <c r="O1632">
        <f t="shared" si="50"/>
        <v>1050</v>
      </c>
      <c r="P1632">
        <v>900</v>
      </c>
      <c r="Q1632">
        <v>150</v>
      </c>
      <c r="R1632">
        <v>0</v>
      </c>
      <c r="S1632">
        <v>0</v>
      </c>
      <c r="T1632">
        <v>0</v>
      </c>
      <c r="U1632">
        <v>0</v>
      </c>
      <c r="V1632">
        <v>0</v>
      </c>
      <c r="W1632">
        <v>0</v>
      </c>
      <c r="X1632">
        <v>0</v>
      </c>
      <c r="Y1632">
        <v>1279.6199999999999</v>
      </c>
      <c r="Z1632">
        <f t="shared" si="51"/>
        <v>2329.62</v>
      </c>
    </row>
    <row r="1633" spans="1:26" x14ac:dyDescent="0.3">
      <c r="A1633">
        <v>1</v>
      </c>
      <c r="B1633">
        <v>84241</v>
      </c>
      <c r="C1633" t="s">
        <v>749</v>
      </c>
      <c r="D1633" t="s">
        <v>39</v>
      </c>
      <c r="E1633">
        <v>29391</v>
      </c>
      <c r="F1633" s="2">
        <v>39732</v>
      </c>
      <c r="G1633" s="2">
        <v>29353</v>
      </c>
      <c r="H1633">
        <v>45</v>
      </c>
      <c r="I1633" t="s">
        <v>27</v>
      </c>
      <c r="J1633" s="2">
        <v>39831</v>
      </c>
      <c r="K1633" t="s">
        <v>1250</v>
      </c>
      <c r="L1633">
        <v>42</v>
      </c>
      <c r="M1633" t="s">
        <v>59</v>
      </c>
      <c r="N1633" t="s">
        <v>200</v>
      </c>
      <c r="O1633">
        <f t="shared" si="50"/>
        <v>1200</v>
      </c>
      <c r="P1633">
        <v>900</v>
      </c>
      <c r="Q1633">
        <v>150</v>
      </c>
      <c r="R1633">
        <v>0</v>
      </c>
      <c r="S1633">
        <v>0</v>
      </c>
      <c r="T1633">
        <v>0</v>
      </c>
      <c r="U1633">
        <v>0</v>
      </c>
      <c r="V1633">
        <v>0</v>
      </c>
      <c r="W1633">
        <v>0</v>
      </c>
      <c r="X1633">
        <v>150</v>
      </c>
      <c r="Y1633">
        <v>1309.4100000000001</v>
      </c>
      <c r="Z1633">
        <f t="shared" si="51"/>
        <v>2509.41</v>
      </c>
    </row>
    <row r="1634" spans="1:26" x14ac:dyDescent="0.3">
      <c r="A1634">
        <v>1</v>
      </c>
      <c r="B1634">
        <v>84276</v>
      </c>
      <c r="C1634" t="s">
        <v>1322</v>
      </c>
      <c r="D1634" t="s">
        <v>32</v>
      </c>
      <c r="E1634">
        <v>21279</v>
      </c>
      <c r="F1634" s="2">
        <v>39734</v>
      </c>
      <c r="G1634" s="2">
        <v>29601</v>
      </c>
      <c r="H1634">
        <v>44</v>
      </c>
      <c r="I1634" t="s">
        <v>27</v>
      </c>
      <c r="J1634" s="2">
        <v>39854</v>
      </c>
      <c r="K1634" t="s">
        <v>1250</v>
      </c>
      <c r="L1634">
        <v>42</v>
      </c>
      <c r="M1634" t="s">
        <v>59</v>
      </c>
      <c r="N1634" t="s">
        <v>221</v>
      </c>
      <c r="O1634">
        <f t="shared" si="50"/>
        <v>2200</v>
      </c>
      <c r="P1634">
        <v>1650</v>
      </c>
      <c r="Q1634">
        <v>200</v>
      </c>
      <c r="R1634">
        <v>0</v>
      </c>
      <c r="S1634">
        <v>0</v>
      </c>
      <c r="T1634">
        <v>0</v>
      </c>
      <c r="U1634">
        <v>0</v>
      </c>
      <c r="V1634">
        <v>400</v>
      </c>
      <c r="W1634">
        <v>0</v>
      </c>
      <c r="X1634">
        <v>350</v>
      </c>
      <c r="Y1634">
        <v>1520.79</v>
      </c>
      <c r="Z1634">
        <f t="shared" si="51"/>
        <v>3720.79</v>
      </c>
    </row>
    <row r="1635" spans="1:26" x14ac:dyDescent="0.3">
      <c r="A1635">
        <v>1</v>
      </c>
      <c r="B1635">
        <v>84295</v>
      </c>
      <c r="C1635" t="s">
        <v>25</v>
      </c>
      <c r="D1635" t="s">
        <v>32</v>
      </c>
      <c r="E1635">
        <v>21280</v>
      </c>
      <c r="F1635" s="2">
        <v>39736</v>
      </c>
      <c r="G1635" s="2">
        <v>29221</v>
      </c>
      <c r="H1635">
        <v>45</v>
      </c>
      <c r="I1635" t="s">
        <v>27</v>
      </c>
      <c r="J1635" s="2">
        <v>39912</v>
      </c>
      <c r="K1635" t="s">
        <v>1250</v>
      </c>
      <c r="L1635">
        <v>42</v>
      </c>
      <c r="M1635" t="s">
        <v>29</v>
      </c>
      <c r="N1635" t="s">
        <v>465</v>
      </c>
      <c r="O1635">
        <f t="shared" si="50"/>
        <v>2300</v>
      </c>
      <c r="P1635">
        <v>1900</v>
      </c>
      <c r="Q1635">
        <v>300</v>
      </c>
      <c r="R1635">
        <v>0</v>
      </c>
      <c r="S1635">
        <v>0</v>
      </c>
      <c r="T1635">
        <v>0</v>
      </c>
      <c r="U1635">
        <v>0</v>
      </c>
      <c r="V1635">
        <v>0</v>
      </c>
      <c r="W1635">
        <v>0</v>
      </c>
      <c r="X1635">
        <v>100</v>
      </c>
      <c r="Y1635">
        <v>1546.86</v>
      </c>
      <c r="Z1635">
        <f t="shared" si="51"/>
        <v>3846.8599999999997</v>
      </c>
    </row>
    <row r="1636" spans="1:26" x14ac:dyDescent="0.3">
      <c r="A1636">
        <v>1</v>
      </c>
      <c r="B1636">
        <v>84300</v>
      </c>
      <c r="C1636" t="s">
        <v>25</v>
      </c>
      <c r="D1636" t="s">
        <v>39</v>
      </c>
      <c r="E1636">
        <v>29391</v>
      </c>
      <c r="F1636" s="2">
        <v>39736</v>
      </c>
      <c r="G1636" s="2">
        <v>31761</v>
      </c>
      <c r="H1636">
        <v>39</v>
      </c>
      <c r="I1636" t="s">
        <v>27</v>
      </c>
      <c r="J1636" s="2">
        <v>39847</v>
      </c>
      <c r="K1636" t="s">
        <v>1250</v>
      </c>
      <c r="L1636">
        <v>42</v>
      </c>
      <c r="M1636" t="s">
        <v>29</v>
      </c>
      <c r="N1636" t="s">
        <v>581</v>
      </c>
      <c r="O1636">
        <f t="shared" si="50"/>
        <v>2200</v>
      </c>
      <c r="P1636">
        <v>1800</v>
      </c>
      <c r="Q1636">
        <v>200</v>
      </c>
      <c r="R1636">
        <v>0</v>
      </c>
      <c r="S1636">
        <v>0</v>
      </c>
      <c r="T1636">
        <v>0</v>
      </c>
      <c r="U1636">
        <v>0</v>
      </c>
      <c r="V1636">
        <v>0</v>
      </c>
      <c r="W1636">
        <v>0</v>
      </c>
      <c r="X1636">
        <v>200</v>
      </c>
      <c r="Y1636">
        <v>1524.66</v>
      </c>
      <c r="Z1636">
        <f t="shared" si="51"/>
        <v>3724.66</v>
      </c>
    </row>
    <row r="1637" spans="1:26" x14ac:dyDescent="0.3">
      <c r="A1637">
        <v>1</v>
      </c>
      <c r="B1637">
        <v>84317</v>
      </c>
      <c r="C1637" t="s">
        <v>585</v>
      </c>
      <c r="D1637" t="s">
        <v>32</v>
      </c>
      <c r="E1637">
        <v>21276</v>
      </c>
      <c r="F1637" s="2">
        <v>39739</v>
      </c>
      <c r="G1637" s="2">
        <v>29587</v>
      </c>
      <c r="H1637">
        <v>44</v>
      </c>
      <c r="I1637" t="s">
        <v>27</v>
      </c>
      <c r="J1637" s="2">
        <v>39939</v>
      </c>
      <c r="K1637" t="s">
        <v>1250</v>
      </c>
      <c r="L1637">
        <v>42</v>
      </c>
      <c r="M1637" t="s">
        <v>29</v>
      </c>
      <c r="N1637" t="s">
        <v>121</v>
      </c>
      <c r="O1637">
        <f t="shared" si="50"/>
        <v>950</v>
      </c>
      <c r="P1637">
        <v>750</v>
      </c>
      <c r="Q1637">
        <v>150</v>
      </c>
      <c r="R1637">
        <v>0</v>
      </c>
      <c r="S1637">
        <v>0</v>
      </c>
      <c r="T1637">
        <v>0</v>
      </c>
      <c r="U1637">
        <v>0</v>
      </c>
      <c r="V1637">
        <v>100</v>
      </c>
      <c r="W1637">
        <v>0</v>
      </c>
      <c r="X1637">
        <v>50</v>
      </c>
      <c r="Y1637">
        <v>1251.98</v>
      </c>
      <c r="Z1637">
        <f t="shared" si="51"/>
        <v>2201.98</v>
      </c>
    </row>
    <row r="1638" spans="1:26" x14ac:dyDescent="0.3">
      <c r="A1638">
        <v>1</v>
      </c>
      <c r="B1638">
        <v>84402</v>
      </c>
      <c r="C1638" t="s">
        <v>731</v>
      </c>
      <c r="D1638" t="s">
        <v>32</v>
      </c>
      <c r="E1638">
        <v>21277</v>
      </c>
      <c r="F1638" s="2">
        <v>39741</v>
      </c>
      <c r="G1638" s="2">
        <v>31116</v>
      </c>
      <c r="H1638">
        <v>40</v>
      </c>
      <c r="I1638" t="s">
        <v>27</v>
      </c>
      <c r="J1638" s="2">
        <v>39991</v>
      </c>
      <c r="K1638" t="s">
        <v>1250</v>
      </c>
      <c r="L1638">
        <v>42</v>
      </c>
      <c r="M1638" t="s">
        <v>29</v>
      </c>
      <c r="N1638" t="s">
        <v>33</v>
      </c>
      <c r="O1638">
        <f t="shared" si="50"/>
        <v>1150</v>
      </c>
      <c r="P1638">
        <v>860</v>
      </c>
      <c r="Q1638">
        <v>290</v>
      </c>
      <c r="R1638">
        <v>0</v>
      </c>
      <c r="S1638">
        <v>0</v>
      </c>
      <c r="T1638">
        <v>0</v>
      </c>
      <c r="U1638">
        <v>0</v>
      </c>
      <c r="V1638">
        <v>0</v>
      </c>
      <c r="W1638">
        <v>0</v>
      </c>
      <c r="X1638">
        <v>0</v>
      </c>
      <c r="Y1638">
        <v>1294.24</v>
      </c>
      <c r="Z1638">
        <f t="shared" si="51"/>
        <v>2444.2399999999998</v>
      </c>
    </row>
    <row r="1639" spans="1:26" x14ac:dyDescent="0.3">
      <c r="A1639">
        <v>1</v>
      </c>
      <c r="B1639">
        <v>84405</v>
      </c>
      <c r="C1639" t="s">
        <v>1323</v>
      </c>
      <c r="D1639" t="s">
        <v>32</v>
      </c>
      <c r="E1639">
        <v>21268</v>
      </c>
      <c r="F1639" s="2">
        <v>39741</v>
      </c>
      <c r="G1639" s="2">
        <v>29677</v>
      </c>
      <c r="H1639">
        <v>44</v>
      </c>
      <c r="I1639" t="s">
        <v>27</v>
      </c>
      <c r="J1639" s="2">
        <v>39840</v>
      </c>
      <c r="K1639" t="s">
        <v>1250</v>
      </c>
      <c r="L1639">
        <v>42</v>
      </c>
      <c r="M1639" t="s">
        <v>29</v>
      </c>
      <c r="N1639" t="s">
        <v>33</v>
      </c>
      <c r="O1639">
        <f t="shared" si="50"/>
        <v>1200</v>
      </c>
      <c r="P1639">
        <v>950</v>
      </c>
      <c r="Q1639">
        <v>250</v>
      </c>
      <c r="R1639">
        <v>0</v>
      </c>
      <c r="S1639">
        <v>0</v>
      </c>
      <c r="T1639">
        <v>0</v>
      </c>
      <c r="U1639">
        <v>0</v>
      </c>
      <c r="V1639">
        <v>100</v>
      </c>
      <c r="W1639">
        <v>0</v>
      </c>
      <c r="X1639">
        <v>0</v>
      </c>
      <c r="Y1639">
        <v>1306.28</v>
      </c>
      <c r="Z1639">
        <f t="shared" si="51"/>
        <v>2506.2799999999997</v>
      </c>
    </row>
    <row r="1640" spans="1:26" x14ac:dyDescent="0.3">
      <c r="A1640">
        <v>1</v>
      </c>
      <c r="B1640">
        <v>84421</v>
      </c>
      <c r="C1640" t="s">
        <v>943</v>
      </c>
      <c r="D1640" t="s">
        <v>32</v>
      </c>
      <c r="E1640">
        <v>21275</v>
      </c>
      <c r="F1640" s="2">
        <v>39741</v>
      </c>
      <c r="G1640" s="2">
        <v>31758</v>
      </c>
      <c r="H1640">
        <v>39</v>
      </c>
      <c r="I1640" t="s">
        <v>27</v>
      </c>
      <c r="J1640" s="2">
        <v>39861</v>
      </c>
      <c r="K1640" t="s">
        <v>1250</v>
      </c>
      <c r="L1640">
        <v>42</v>
      </c>
      <c r="M1640" t="s">
        <v>29</v>
      </c>
      <c r="N1640" t="s">
        <v>76</v>
      </c>
      <c r="O1640">
        <f t="shared" si="50"/>
        <v>1250</v>
      </c>
      <c r="P1640">
        <v>1050</v>
      </c>
      <c r="Q1640">
        <v>200</v>
      </c>
      <c r="R1640">
        <v>0</v>
      </c>
      <c r="S1640">
        <v>0</v>
      </c>
      <c r="T1640">
        <v>0</v>
      </c>
      <c r="U1640">
        <v>0</v>
      </c>
      <c r="V1640">
        <v>50</v>
      </c>
      <c r="W1640">
        <v>0</v>
      </c>
      <c r="X1640">
        <v>0</v>
      </c>
      <c r="Y1640">
        <v>1318.54</v>
      </c>
      <c r="Z1640">
        <f t="shared" si="51"/>
        <v>2568.54</v>
      </c>
    </row>
    <row r="1641" spans="1:26" x14ac:dyDescent="0.3">
      <c r="A1641">
        <v>1</v>
      </c>
      <c r="B1641">
        <v>84526</v>
      </c>
      <c r="C1641" t="s">
        <v>144</v>
      </c>
      <c r="D1641" t="s">
        <v>39</v>
      </c>
      <c r="E1641">
        <v>29398</v>
      </c>
      <c r="F1641" s="2">
        <v>39770</v>
      </c>
      <c r="G1641" s="2">
        <v>31981</v>
      </c>
      <c r="H1641">
        <v>38</v>
      </c>
      <c r="I1641" t="s">
        <v>27</v>
      </c>
      <c r="J1641" s="2">
        <v>39946</v>
      </c>
      <c r="K1641" t="s">
        <v>1250</v>
      </c>
      <c r="L1641">
        <v>42</v>
      </c>
      <c r="M1641" t="s">
        <v>29</v>
      </c>
      <c r="N1641" t="s">
        <v>33</v>
      </c>
      <c r="O1641">
        <f t="shared" si="50"/>
        <v>1250</v>
      </c>
      <c r="P1641">
        <v>950</v>
      </c>
      <c r="Q1641">
        <v>300</v>
      </c>
      <c r="R1641">
        <v>0</v>
      </c>
      <c r="S1641">
        <v>0</v>
      </c>
      <c r="T1641">
        <v>0</v>
      </c>
      <c r="U1641">
        <v>0</v>
      </c>
      <c r="V1641">
        <v>100</v>
      </c>
      <c r="W1641">
        <v>0</v>
      </c>
      <c r="X1641">
        <v>0</v>
      </c>
      <c r="Y1641">
        <v>1316.21</v>
      </c>
      <c r="Z1641">
        <f t="shared" si="51"/>
        <v>2566.21</v>
      </c>
    </row>
    <row r="1642" spans="1:26" x14ac:dyDescent="0.3">
      <c r="A1642">
        <v>1</v>
      </c>
      <c r="B1642">
        <v>84568</v>
      </c>
      <c r="C1642" t="s">
        <v>1324</v>
      </c>
      <c r="D1642" t="s">
        <v>39</v>
      </c>
      <c r="E1642">
        <v>29398</v>
      </c>
      <c r="F1642" s="2">
        <v>39770</v>
      </c>
      <c r="G1642" s="2">
        <v>31048</v>
      </c>
      <c r="H1642">
        <v>40</v>
      </c>
      <c r="I1642" t="s">
        <v>27</v>
      </c>
      <c r="J1642" s="2">
        <v>39881</v>
      </c>
      <c r="K1642" t="s">
        <v>1250</v>
      </c>
      <c r="L1642">
        <v>42</v>
      </c>
      <c r="M1642" t="s">
        <v>29</v>
      </c>
      <c r="N1642" t="s">
        <v>33</v>
      </c>
      <c r="O1642">
        <f t="shared" si="50"/>
        <v>1150</v>
      </c>
      <c r="P1642">
        <v>850</v>
      </c>
      <c r="Q1642">
        <v>150</v>
      </c>
      <c r="R1642">
        <v>0</v>
      </c>
      <c r="S1642">
        <v>0</v>
      </c>
      <c r="T1642">
        <v>0</v>
      </c>
      <c r="U1642">
        <v>0</v>
      </c>
      <c r="V1642">
        <v>200</v>
      </c>
      <c r="W1642">
        <v>0</v>
      </c>
      <c r="X1642">
        <v>150</v>
      </c>
      <c r="Y1642">
        <v>1294</v>
      </c>
      <c r="Z1642">
        <f t="shared" si="51"/>
        <v>2444</v>
      </c>
    </row>
    <row r="1643" spans="1:26" x14ac:dyDescent="0.3">
      <c r="A1643">
        <v>1</v>
      </c>
      <c r="B1643">
        <v>84712</v>
      </c>
      <c r="C1643" t="s">
        <v>63</v>
      </c>
      <c r="D1643" t="s">
        <v>32</v>
      </c>
      <c r="E1643">
        <v>21282</v>
      </c>
      <c r="F1643" s="2">
        <v>39808</v>
      </c>
      <c r="G1643" s="2">
        <v>30438</v>
      </c>
      <c r="H1643">
        <v>42</v>
      </c>
      <c r="I1643" t="s">
        <v>27</v>
      </c>
      <c r="J1643" s="2">
        <v>40008</v>
      </c>
      <c r="K1643" t="s">
        <v>1250</v>
      </c>
      <c r="L1643">
        <v>42</v>
      </c>
      <c r="M1643" t="s">
        <v>59</v>
      </c>
      <c r="N1643" t="s">
        <v>51</v>
      </c>
      <c r="O1643">
        <f t="shared" si="50"/>
        <v>1250</v>
      </c>
      <c r="P1643">
        <v>950</v>
      </c>
      <c r="Q1643">
        <v>300</v>
      </c>
      <c r="R1643">
        <v>0</v>
      </c>
      <c r="S1643">
        <v>0</v>
      </c>
      <c r="T1643">
        <v>0</v>
      </c>
      <c r="U1643">
        <v>0</v>
      </c>
      <c r="V1643">
        <v>0</v>
      </c>
      <c r="W1643">
        <v>0</v>
      </c>
      <c r="X1643">
        <v>0</v>
      </c>
      <c r="Y1643">
        <v>1372.46</v>
      </c>
      <c r="Z1643">
        <f t="shared" si="51"/>
        <v>2622.46</v>
      </c>
    </row>
    <row r="1644" spans="1:26" x14ac:dyDescent="0.3">
      <c r="A1644">
        <v>1</v>
      </c>
      <c r="B1644">
        <v>84850</v>
      </c>
      <c r="C1644" t="s">
        <v>1325</v>
      </c>
      <c r="D1644" t="s">
        <v>32</v>
      </c>
      <c r="E1644">
        <v>21268</v>
      </c>
      <c r="F1644" s="2">
        <v>39837</v>
      </c>
      <c r="G1644" s="2">
        <v>30242</v>
      </c>
      <c r="H1644">
        <v>43</v>
      </c>
      <c r="I1644" t="s">
        <v>27</v>
      </c>
      <c r="J1644" s="2">
        <v>40087</v>
      </c>
      <c r="K1644" t="s">
        <v>1250</v>
      </c>
      <c r="L1644">
        <v>42</v>
      </c>
      <c r="M1644" t="s">
        <v>59</v>
      </c>
      <c r="N1644" t="s">
        <v>321</v>
      </c>
      <c r="O1644">
        <f t="shared" si="50"/>
        <v>1250</v>
      </c>
      <c r="P1644">
        <v>850</v>
      </c>
      <c r="Q1644">
        <v>150</v>
      </c>
      <c r="R1644">
        <v>0</v>
      </c>
      <c r="S1644">
        <v>0</v>
      </c>
      <c r="T1644">
        <v>0</v>
      </c>
      <c r="U1644">
        <v>0</v>
      </c>
      <c r="V1644">
        <v>0</v>
      </c>
      <c r="W1644">
        <v>0</v>
      </c>
      <c r="X1644">
        <v>250</v>
      </c>
      <c r="Y1644">
        <v>1318.17</v>
      </c>
      <c r="Z1644">
        <f t="shared" si="51"/>
        <v>2568.17</v>
      </c>
    </row>
    <row r="1645" spans="1:26" x14ac:dyDescent="0.3">
      <c r="A1645">
        <v>1</v>
      </c>
      <c r="B1645">
        <v>84904</v>
      </c>
      <c r="C1645" t="s">
        <v>1326</v>
      </c>
      <c r="D1645" t="s">
        <v>32</v>
      </c>
      <c r="E1645">
        <v>21275</v>
      </c>
      <c r="F1645" s="2">
        <v>39880</v>
      </c>
      <c r="G1645" s="2">
        <v>29995</v>
      </c>
      <c r="H1645">
        <v>43</v>
      </c>
      <c r="I1645" t="s">
        <v>27</v>
      </c>
      <c r="J1645" s="2">
        <v>39979</v>
      </c>
      <c r="K1645" t="s">
        <v>1250</v>
      </c>
      <c r="L1645">
        <v>42</v>
      </c>
      <c r="M1645" t="s">
        <v>29</v>
      </c>
      <c r="N1645" t="s">
        <v>51</v>
      </c>
      <c r="O1645">
        <f t="shared" si="50"/>
        <v>1200</v>
      </c>
      <c r="P1645">
        <v>900</v>
      </c>
      <c r="Q1645">
        <v>250</v>
      </c>
      <c r="R1645">
        <v>0</v>
      </c>
      <c r="S1645">
        <v>0</v>
      </c>
      <c r="T1645">
        <v>0</v>
      </c>
      <c r="U1645">
        <v>0</v>
      </c>
      <c r="V1645">
        <v>250</v>
      </c>
      <c r="W1645">
        <v>0</v>
      </c>
      <c r="X1645">
        <v>50</v>
      </c>
      <c r="Y1645">
        <v>1305.1099999999999</v>
      </c>
      <c r="Z1645">
        <f t="shared" si="51"/>
        <v>2505.1099999999997</v>
      </c>
    </row>
    <row r="1646" spans="1:26" x14ac:dyDescent="0.3">
      <c r="A1646">
        <v>1</v>
      </c>
      <c r="B1646">
        <v>84906</v>
      </c>
      <c r="C1646" t="s">
        <v>25</v>
      </c>
      <c r="D1646" t="s">
        <v>32</v>
      </c>
      <c r="E1646">
        <v>21275</v>
      </c>
      <c r="F1646" s="2">
        <v>39880</v>
      </c>
      <c r="G1646" s="2">
        <v>32075</v>
      </c>
      <c r="H1646">
        <v>38</v>
      </c>
      <c r="I1646" t="s">
        <v>27</v>
      </c>
      <c r="J1646" s="2">
        <v>40000</v>
      </c>
      <c r="K1646" t="s">
        <v>1250</v>
      </c>
      <c r="L1646">
        <v>42</v>
      </c>
      <c r="M1646" t="s">
        <v>29</v>
      </c>
      <c r="N1646" t="s">
        <v>33</v>
      </c>
      <c r="O1646">
        <f t="shared" si="50"/>
        <v>1200</v>
      </c>
      <c r="P1646">
        <v>900</v>
      </c>
      <c r="Q1646">
        <v>150</v>
      </c>
      <c r="R1646">
        <v>0</v>
      </c>
      <c r="S1646">
        <v>0</v>
      </c>
      <c r="T1646">
        <v>0</v>
      </c>
      <c r="U1646">
        <v>0</v>
      </c>
      <c r="V1646">
        <v>250</v>
      </c>
      <c r="W1646">
        <v>0</v>
      </c>
      <c r="X1646">
        <v>150</v>
      </c>
      <c r="Y1646">
        <v>1305.1099999999999</v>
      </c>
      <c r="Z1646">
        <f t="shared" si="51"/>
        <v>2505.1099999999997</v>
      </c>
    </row>
    <row r="1647" spans="1:26" x14ac:dyDescent="0.3">
      <c r="A1647">
        <v>1</v>
      </c>
      <c r="B1647">
        <v>84920</v>
      </c>
      <c r="C1647" t="s">
        <v>25</v>
      </c>
      <c r="D1647" t="s">
        <v>32</v>
      </c>
      <c r="E1647">
        <v>21282</v>
      </c>
      <c r="F1647" s="2">
        <v>39852</v>
      </c>
      <c r="G1647" s="2">
        <v>31292</v>
      </c>
      <c r="H1647">
        <v>40</v>
      </c>
      <c r="I1647" t="s">
        <v>27</v>
      </c>
      <c r="J1647" s="2">
        <v>40028</v>
      </c>
      <c r="K1647" t="s">
        <v>1250</v>
      </c>
      <c r="L1647">
        <v>42</v>
      </c>
      <c r="M1647" t="s">
        <v>29</v>
      </c>
      <c r="N1647" t="s">
        <v>33</v>
      </c>
      <c r="O1647">
        <f t="shared" si="50"/>
        <v>1150</v>
      </c>
      <c r="P1647">
        <v>860</v>
      </c>
      <c r="Q1647">
        <v>250</v>
      </c>
      <c r="R1647">
        <v>0</v>
      </c>
      <c r="S1647">
        <v>0</v>
      </c>
      <c r="T1647">
        <v>0</v>
      </c>
      <c r="U1647">
        <v>0</v>
      </c>
      <c r="V1647">
        <v>0</v>
      </c>
      <c r="W1647">
        <v>0</v>
      </c>
      <c r="X1647">
        <v>40</v>
      </c>
      <c r="Y1647">
        <v>1294.24</v>
      </c>
      <c r="Z1647">
        <f t="shared" si="51"/>
        <v>2444.2399999999998</v>
      </c>
    </row>
    <row r="1648" spans="1:26" x14ac:dyDescent="0.3">
      <c r="A1648">
        <v>1</v>
      </c>
      <c r="B1648">
        <v>84984</v>
      </c>
      <c r="C1648" t="s">
        <v>461</v>
      </c>
      <c r="D1648" t="s">
        <v>32</v>
      </c>
      <c r="E1648">
        <v>21275</v>
      </c>
      <c r="F1648" s="2">
        <v>39916</v>
      </c>
      <c r="G1648" s="2">
        <v>31437</v>
      </c>
      <c r="H1648">
        <v>39</v>
      </c>
      <c r="I1648" t="s">
        <v>27</v>
      </c>
      <c r="J1648" s="2">
        <v>40027</v>
      </c>
      <c r="K1648" t="s">
        <v>1250</v>
      </c>
      <c r="L1648">
        <v>42</v>
      </c>
      <c r="M1648" t="s">
        <v>29</v>
      </c>
      <c r="N1648" t="s">
        <v>51</v>
      </c>
      <c r="O1648">
        <f t="shared" si="50"/>
        <v>1250</v>
      </c>
      <c r="P1648">
        <v>950</v>
      </c>
      <c r="Q1648">
        <v>250</v>
      </c>
      <c r="R1648">
        <v>0</v>
      </c>
      <c r="S1648">
        <v>0</v>
      </c>
      <c r="T1648">
        <v>0</v>
      </c>
      <c r="U1648">
        <v>0</v>
      </c>
      <c r="V1648">
        <v>100</v>
      </c>
      <c r="W1648">
        <v>0</v>
      </c>
      <c r="X1648">
        <v>50</v>
      </c>
      <c r="Y1648">
        <v>1316.21</v>
      </c>
      <c r="Z1648">
        <f t="shared" si="51"/>
        <v>2566.21</v>
      </c>
    </row>
    <row r="1649" spans="1:26" x14ac:dyDescent="0.3">
      <c r="A1649">
        <v>1</v>
      </c>
      <c r="B1649">
        <v>85006</v>
      </c>
      <c r="C1649" t="s">
        <v>1327</v>
      </c>
      <c r="D1649" t="s">
        <v>39</v>
      </c>
      <c r="E1649">
        <v>29000</v>
      </c>
      <c r="F1649" s="2">
        <v>39931</v>
      </c>
      <c r="G1649" s="2">
        <v>29699</v>
      </c>
      <c r="H1649">
        <v>44</v>
      </c>
      <c r="I1649" t="s">
        <v>27</v>
      </c>
      <c r="J1649" s="2">
        <v>40131</v>
      </c>
      <c r="K1649" t="s">
        <v>1250</v>
      </c>
      <c r="L1649">
        <v>42</v>
      </c>
      <c r="M1649" t="s">
        <v>59</v>
      </c>
      <c r="N1649" t="s">
        <v>564</v>
      </c>
      <c r="O1649">
        <f t="shared" si="50"/>
        <v>1500</v>
      </c>
      <c r="P1649">
        <v>1200</v>
      </c>
      <c r="Q1649">
        <v>300</v>
      </c>
      <c r="R1649">
        <v>0</v>
      </c>
      <c r="S1649">
        <v>0</v>
      </c>
      <c r="T1649">
        <v>0</v>
      </c>
      <c r="U1649">
        <v>0</v>
      </c>
      <c r="V1649">
        <v>250</v>
      </c>
      <c r="W1649">
        <v>0</v>
      </c>
      <c r="X1649">
        <v>0</v>
      </c>
      <c r="Y1649">
        <v>1371.98</v>
      </c>
      <c r="Z1649">
        <f t="shared" si="51"/>
        <v>2871.98</v>
      </c>
    </row>
    <row r="1650" spans="1:26" x14ac:dyDescent="0.3">
      <c r="A1650">
        <v>1</v>
      </c>
      <c r="B1650">
        <v>85020</v>
      </c>
      <c r="C1650" t="s">
        <v>25</v>
      </c>
      <c r="D1650" t="s">
        <v>44</v>
      </c>
      <c r="E1650">
        <v>10041</v>
      </c>
      <c r="F1650" s="2">
        <v>39955</v>
      </c>
      <c r="G1650" s="2">
        <v>30164</v>
      </c>
      <c r="H1650">
        <v>43</v>
      </c>
      <c r="I1650" t="s">
        <v>27</v>
      </c>
      <c r="J1650" s="2">
        <v>40205</v>
      </c>
      <c r="K1650" t="s">
        <v>1250</v>
      </c>
      <c r="L1650">
        <v>30</v>
      </c>
      <c r="M1650" t="s">
        <v>29</v>
      </c>
      <c r="N1650" t="s">
        <v>467</v>
      </c>
      <c r="O1650">
        <f t="shared" si="50"/>
        <v>6700</v>
      </c>
      <c r="P1650">
        <v>3100</v>
      </c>
      <c r="Q1650">
        <v>550</v>
      </c>
      <c r="R1650">
        <v>800</v>
      </c>
      <c r="S1650">
        <v>450</v>
      </c>
      <c r="T1650">
        <v>0</v>
      </c>
      <c r="U1650">
        <v>0</v>
      </c>
      <c r="V1650">
        <v>1000</v>
      </c>
      <c r="W1650">
        <v>0</v>
      </c>
      <c r="X1650">
        <v>1800</v>
      </c>
      <c r="Y1650">
        <v>2566.6999999999998</v>
      </c>
      <c r="Z1650">
        <f t="shared" si="51"/>
        <v>9266.7000000000007</v>
      </c>
    </row>
    <row r="1651" spans="1:26" x14ac:dyDescent="0.3">
      <c r="A1651">
        <v>1</v>
      </c>
      <c r="B1651">
        <v>85029</v>
      </c>
      <c r="C1651" t="s">
        <v>595</v>
      </c>
      <c r="D1651" t="s">
        <v>32</v>
      </c>
      <c r="E1651">
        <v>21276</v>
      </c>
      <c r="F1651" s="2">
        <v>39957</v>
      </c>
      <c r="G1651" s="2">
        <v>22697</v>
      </c>
      <c r="H1651">
        <v>63</v>
      </c>
      <c r="I1651" t="s">
        <v>27</v>
      </c>
      <c r="J1651" s="2">
        <v>40056</v>
      </c>
      <c r="K1651" t="s">
        <v>1250</v>
      </c>
      <c r="L1651">
        <v>42</v>
      </c>
      <c r="M1651" t="s">
        <v>59</v>
      </c>
      <c r="N1651" t="s">
        <v>121</v>
      </c>
      <c r="O1651">
        <f t="shared" si="50"/>
        <v>950</v>
      </c>
      <c r="P1651">
        <v>700</v>
      </c>
      <c r="Q1651">
        <v>250</v>
      </c>
      <c r="R1651">
        <v>0</v>
      </c>
      <c r="S1651">
        <v>0</v>
      </c>
      <c r="T1651">
        <v>0</v>
      </c>
      <c r="U1651">
        <v>0</v>
      </c>
      <c r="V1651">
        <v>0</v>
      </c>
      <c r="W1651">
        <v>0</v>
      </c>
      <c r="X1651">
        <v>0</v>
      </c>
      <c r="Y1651">
        <v>1255.1099999999999</v>
      </c>
      <c r="Z1651">
        <f t="shared" si="51"/>
        <v>2205.1099999999997</v>
      </c>
    </row>
    <row r="1652" spans="1:26" x14ac:dyDescent="0.3">
      <c r="A1652">
        <v>1</v>
      </c>
      <c r="B1652">
        <v>85097</v>
      </c>
      <c r="C1652" t="s">
        <v>737</v>
      </c>
      <c r="D1652" t="s">
        <v>32</v>
      </c>
      <c r="E1652">
        <v>21268</v>
      </c>
      <c r="F1652" s="2">
        <v>41874</v>
      </c>
      <c r="G1652" s="2">
        <v>28491</v>
      </c>
      <c r="H1652">
        <v>47</v>
      </c>
      <c r="I1652" t="s">
        <v>27</v>
      </c>
      <c r="J1652" s="2">
        <v>41994</v>
      </c>
      <c r="K1652" t="s">
        <v>1250</v>
      </c>
      <c r="L1652">
        <v>42</v>
      </c>
      <c r="M1652" t="s">
        <v>29</v>
      </c>
      <c r="N1652" t="s">
        <v>115</v>
      </c>
      <c r="O1652">
        <f t="shared" si="50"/>
        <v>2500</v>
      </c>
      <c r="P1652">
        <v>2300</v>
      </c>
      <c r="Q1652">
        <v>200</v>
      </c>
      <c r="R1652">
        <v>0</v>
      </c>
      <c r="S1652">
        <v>0</v>
      </c>
      <c r="T1652">
        <v>0</v>
      </c>
      <c r="U1652">
        <v>0</v>
      </c>
      <c r="V1652">
        <v>0</v>
      </c>
      <c r="W1652">
        <v>0</v>
      </c>
      <c r="X1652">
        <v>0</v>
      </c>
      <c r="Y1652">
        <v>1595.9</v>
      </c>
      <c r="Z1652">
        <f t="shared" si="51"/>
        <v>4095.9</v>
      </c>
    </row>
    <row r="1653" spans="1:26" x14ac:dyDescent="0.3">
      <c r="A1653">
        <v>1</v>
      </c>
      <c r="B1653">
        <v>85118</v>
      </c>
      <c r="C1653" t="s">
        <v>1328</v>
      </c>
      <c r="D1653" t="s">
        <v>32</v>
      </c>
      <c r="E1653">
        <v>21268</v>
      </c>
      <c r="F1653" s="2">
        <v>41883</v>
      </c>
      <c r="G1653" s="2">
        <v>28843</v>
      </c>
      <c r="H1653">
        <v>47</v>
      </c>
      <c r="I1653" t="s">
        <v>27</v>
      </c>
      <c r="J1653" s="2">
        <v>42059</v>
      </c>
      <c r="K1653" t="s">
        <v>1250</v>
      </c>
      <c r="L1653">
        <v>42</v>
      </c>
      <c r="M1653" t="s">
        <v>680</v>
      </c>
      <c r="N1653" t="s">
        <v>121</v>
      </c>
      <c r="O1653">
        <f t="shared" si="50"/>
        <v>1000</v>
      </c>
      <c r="P1653">
        <v>800</v>
      </c>
      <c r="Q1653">
        <v>200</v>
      </c>
      <c r="R1653">
        <v>0</v>
      </c>
      <c r="S1653">
        <v>0</v>
      </c>
      <c r="T1653">
        <v>0</v>
      </c>
      <c r="U1653">
        <v>0</v>
      </c>
      <c r="V1653">
        <v>0</v>
      </c>
      <c r="W1653">
        <v>0</v>
      </c>
      <c r="X1653">
        <v>0</v>
      </c>
      <c r="Y1653">
        <v>1179.77</v>
      </c>
      <c r="Z1653">
        <f t="shared" si="51"/>
        <v>2179.77</v>
      </c>
    </row>
    <row r="1654" spans="1:26" x14ac:dyDescent="0.3">
      <c r="A1654">
        <v>1</v>
      </c>
      <c r="B1654">
        <v>85126</v>
      </c>
      <c r="C1654" t="s">
        <v>1329</v>
      </c>
      <c r="D1654" t="s">
        <v>32</v>
      </c>
      <c r="E1654">
        <v>21268</v>
      </c>
      <c r="F1654" s="2">
        <v>41886</v>
      </c>
      <c r="G1654" s="2">
        <v>32370</v>
      </c>
      <c r="H1654">
        <v>37</v>
      </c>
      <c r="I1654" t="s">
        <v>27</v>
      </c>
      <c r="J1654" s="2">
        <v>41997</v>
      </c>
      <c r="K1654" t="s">
        <v>1250</v>
      </c>
      <c r="L1654">
        <v>42</v>
      </c>
      <c r="M1654" t="s">
        <v>59</v>
      </c>
      <c r="N1654" t="s">
        <v>285</v>
      </c>
      <c r="O1654">
        <f t="shared" si="50"/>
        <v>1200</v>
      </c>
      <c r="P1654">
        <v>1000</v>
      </c>
      <c r="Q1654">
        <v>200</v>
      </c>
      <c r="R1654">
        <v>0</v>
      </c>
      <c r="S1654">
        <v>0</v>
      </c>
      <c r="T1654">
        <v>0</v>
      </c>
      <c r="U1654">
        <v>0</v>
      </c>
      <c r="V1654">
        <v>0</v>
      </c>
      <c r="W1654">
        <v>0</v>
      </c>
      <c r="X1654">
        <v>0</v>
      </c>
      <c r="Y1654">
        <v>1311.74</v>
      </c>
      <c r="Z1654">
        <f t="shared" si="51"/>
        <v>2511.7399999999998</v>
      </c>
    </row>
    <row r="1655" spans="1:26" x14ac:dyDescent="0.3">
      <c r="A1655">
        <v>1</v>
      </c>
      <c r="B1655">
        <v>85137</v>
      </c>
      <c r="C1655" t="s">
        <v>1330</v>
      </c>
      <c r="D1655" t="s">
        <v>32</v>
      </c>
      <c r="E1655">
        <v>21275</v>
      </c>
      <c r="F1655" s="2">
        <v>41893</v>
      </c>
      <c r="G1655" s="2">
        <v>30682</v>
      </c>
      <c r="H1655">
        <v>41</v>
      </c>
      <c r="I1655" t="s">
        <v>27</v>
      </c>
      <c r="J1655" s="2">
        <v>42093</v>
      </c>
      <c r="K1655" t="s">
        <v>1250</v>
      </c>
      <c r="L1655">
        <v>42</v>
      </c>
      <c r="M1655" t="s">
        <v>59</v>
      </c>
      <c r="N1655" t="s">
        <v>683</v>
      </c>
      <c r="O1655">
        <f t="shared" si="50"/>
        <v>1300</v>
      </c>
      <c r="P1655">
        <v>1100</v>
      </c>
      <c r="Q1655">
        <v>200</v>
      </c>
      <c r="R1655">
        <v>0</v>
      </c>
      <c r="S1655">
        <v>0</v>
      </c>
      <c r="T1655">
        <v>0</v>
      </c>
      <c r="U1655">
        <v>0</v>
      </c>
      <c r="V1655">
        <v>0</v>
      </c>
      <c r="W1655">
        <v>0</v>
      </c>
      <c r="X1655">
        <v>0</v>
      </c>
      <c r="Y1655">
        <v>1333.93</v>
      </c>
      <c r="Z1655">
        <f t="shared" si="51"/>
        <v>2633.9300000000003</v>
      </c>
    </row>
    <row r="1656" spans="1:26" x14ac:dyDescent="0.3">
      <c r="A1656">
        <v>1</v>
      </c>
      <c r="B1656">
        <v>85154</v>
      </c>
      <c r="C1656" t="s">
        <v>25</v>
      </c>
      <c r="D1656" t="s">
        <v>82</v>
      </c>
      <c r="E1656">
        <v>11075</v>
      </c>
      <c r="F1656" s="2">
        <v>41893</v>
      </c>
      <c r="G1656" s="2">
        <v>28126</v>
      </c>
      <c r="H1656">
        <v>48</v>
      </c>
      <c r="I1656" t="s">
        <v>27</v>
      </c>
      <c r="J1656" s="2">
        <v>42143</v>
      </c>
      <c r="K1656" t="s">
        <v>1250</v>
      </c>
      <c r="L1656">
        <v>42</v>
      </c>
      <c r="M1656" t="s">
        <v>29</v>
      </c>
      <c r="N1656" t="s">
        <v>224</v>
      </c>
      <c r="O1656">
        <f t="shared" si="50"/>
        <v>1400</v>
      </c>
      <c r="P1656">
        <v>1200</v>
      </c>
      <c r="Q1656">
        <v>200</v>
      </c>
      <c r="R1656">
        <v>0</v>
      </c>
      <c r="S1656">
        <v>0</v>
      </c>
      <c r="T1656">
        <v>0</v>
      </c>
      <c r="U1656">
        <v>0</v>
      </c>
      <c r="V1656">
        <v>0</v>
      </c>
      <c r="W1656">
        <v>0</v>
      </c>
      <c r="X1656">
        <v>0</v>
      </c>
      <c r="Y1656">
        <v>1366.42</v>
      </c>
      <c r="Z1656">
        <f t="shared" si="51"/>
        <v>2766.42</v>
      </c>
    </row>
    <row r="1657" spans="1:26" x14ac:dyDescent="0.3">
      <c r="A1657">
        <v>1</v>
      </c>
      <c r="B1657">
        <v>85161</v>
      </c>
      <c r="C1657" t="s">
        <v>63</v>
      </c>
      <c r="D1657" t="s">
        <v>32</v>
      </c>
      <c r="E1657">
        <v>21276</v>
      </c>
      <c r="F1657" s="2">
        <v>41912</v>
      </c>
      <c r="G1657" s="2">
        <v>28717</v>
      </c>
      <c r="H1657">
        <v>47</v>
      </c>
      <c r="I1657" t="s">
        <v>27</v>
      </c>
      <c r="J1657" s="2">
        <v>42011</v>
      </c>
      <c r="K1657" t="s">
        <v>1250</v>
      </c>
      <c r="L1657">
        <v>42</v>
      </c>
      <c r="M1657" t="s">
        <v>59</v>
      </c>
      <c r="N1657" t="s">
        <v>332</v>
      </c>
      <c r="O1657">
        <f t="shared" si="50"/>
        <v>1650</v>
      </c>
      <c r="P1657">
        <v>1450</v>
      </c>
      <c r="Q1657">
        <v>200</v>
      </c>
      <c r="R1657">
        <v>0</v>
      </c>
      <c r="S1657">
        <v>0</v>
      </c>
      <c r="T1657">
        <v>0</v>
      </c>
      <c r="U1657">
        <v>0</v>
      </c>
      <c r="V1657">
        <v>0</v>
      </c>
      <c r="W1657">
        <v>0</v>
      </c>
      <c r="X1657">
        <v>0</v>
      </c>
      <c r="Y1657">
        <v>1411.59</v>
      </c>
      <c r="Z1657">
        <f t="shared" si="51"/>
        <v>3061.59</v>
      </c>
    </row>
    <row r="1658" spans="1:26" x14ac:dyDescent="0.3">
      <c r="A1658">
        <v>1</v>
      </c>
      <c r="B1658">
        <v>85168</v>
      </c>
      <c r="C1658" t="s">
        <v>1331</v>
      </c>
      <c r="D1658" t="s">
        <v>39</v>
      </c>
      <c r="E1658">
        <v>29388</v>
      </c>
      <c r="F1658" s="2">
        <v>41889</v>
      </c>
      <c r="G1658" s="2">
        <v>29075</v>
      </c>
      <c r="H1658">
        <v>46</v>
      </c>
      <c r="I1658" t="s">
        <v>27</v>
      </c>
      <c r="J1658" s="2">
        <v>42009</v>
      </c>
      <c r="K1658" t="s">
        <v>1250</v>
      </c>
      <c r="L1658">
        <v>42</v>
      </c>
      <c r="M1658" t="s">
        <v>320</v>
      </c>
      <c r="N1658" t="s">
        <v>51</v>
      </c>
      <c r="O1658">
        <f t="shared" si="50"/>
        <v>1400</v>
      </c>
      <c r="P1658">
        <v>1200</v>
      </c>
      <c r="Q1658">
        <v>200</v>
      </c>
      <c r="R1658">
        <v>0</v>
      </c>
      <c r="S1658">
        <v>0</v>
      </c>
      <c r="T1658">
        <v>0</v>
      </c>
      <c r="U1658">
        <v>0</v>
      </c>
      <c r="V1658">
        <v>0</v>
      </c>
      <c r="W1658">
        <v>0</v>
      </c>
      <c r="X1658">
        <v>0</v>
      </c>
      <c r="Y1658">
        <v>1268.54</v>
      </c>
      <c r="Z1658">
        <f t="shared" si="51"/>
        <v>2668.54</v>
      </c>
    </row>
    <row r="1659" spans="1:26" x14ac:dyDescent="0.3">
      <c r="A1659">
        <v>1</v>
      </c>
      <c r="B1659">
        <v>85173</v>
      </c>
      <c r="C1659" t="s">
        <v>1332</v>
      </c>
      <c r="D1659" t="s">
        <v>39</v>
      </c>
      <c r="E1659">
        <v>29391</v>
      </c>
      <c r="F1659" s="2">
        <v>41901</v>
      </c>
      <c r="G1659" s="2">
        <v>28127</v>
      </c>
      <c r="H1659">
        <v>48</v>
      </c>
      <c r="I1659" t="s">
        <v>27</v>
      </c>
      <c r="J1659" s="2">
        <v>42077</v>
      </c>
      <c r="K1659" t="s">
        <v>1250</v>
      </c>
      <c r="L1659">
        <v>42</v>
      </c>
      <c r="M1659" t="s">
        <v>59</v>
      </c>
      <c r="N1659" t="s">
        <v>33</v>
      </c>
      <c r="O1659">
        <f t="shared" si="50"/>
        <v>1200</v>
      </c>
      <c r="P1659">
        <v>1000</v>
      </c>
      <c r="Q1659">
        <v>200</v>
      </c>
      <c r="R1659">
        <v>0</v>
      </c>
      <c r="S1659">
        <v>0</v>
      </c>
      <c r="T1659">
        <v>0</v>
      </c>
      <c r="U1659">
        <v>0</v>
      </c>
      <c r="V1659">
        <v>0</v>
      </c>
      <c r="W1659">
        <v>0</v>
      </c>
      <c r="X1659">
        <v>0</v>
      </c>
      <c r="Y1659">
        <v>1311.74</v>
      </c>
      <c r="Z1659">
        <f t="shared" si="51"/>
        <v>2511.7399999999998</v>
      </c>
    </row>
    <row r="1660" spans="1:26" x14ac:dyDescent="0.3">
      <c r="A1660">
        <v>1</v>
      </c>
      <c r="B1660">
        <v>85187</v>
      </c>
      <c r="C1660" t="s">
        <v>1109</v>
      </c>
      <c r="D1660" t="s">
        <v>32</v>
      </c>
      <c r="E1660">
        <v>21279</v>
      </c>
      <c r="F1660" s="2">
        <v>41901</v>
      </c>
      <c r="G1660" s="2">
        <v>30290</v>
      </c>
      <c r="H1660">
        <v>43</v>
      </c>
      <c r="I1660" t="s">
        <v>27</v>
      </c>
      <c r="J1660" s="2">
        <v>42012</v>
      </c>
      <c r="K1660" t="s">
        <v>1250</v>
      </c>
      <c r="L1660">
        <v>42</v>
      </c>
      <c r="M1660" t="s">
        <v>59</v>
      </c>
      <c r="N1660" t="s">
        <v>33</v>
      </c>
      <c r="O1660">
        <f t="shared" si="50"/>
        <v>1200</v>
      </c>
      <c r="P1660">
        <v>1000</v>
      </c>
      <c r="Q1660">
        <v>200</v>
      </c>
      <c r="R1660">
        <v>0</v>
      </c>
      <c r="S1660">
        <v>0</v>
      </c>
      <c r="T1660">
        <v>0</v>
      </c>
      <c r="U1660">
        <v>0</v>
      </c>
      <c r="V1660">
        <v>0</v>
      </c>
      <c r="W1660">
        <v>0</v>
      </c>
      <c r="X1660">
        <v>0</v>
      </c>
      <c r="Y1660">
        <v>1311.74</v>
      </c>
      <c r="Z1660">
        <f t="shared" si="51"/>
        <v>2511.7399999999998</v>
      </c>
    </row>
    <row r="1661" spans="1:26" x14ac:dyDescent="0.3">
      <c r="A1661">
        <v>1</v>
      </c>
      <c r="B1661">
        <v>85195</v>
      </c>
      <c r="C1661" t="s">
        <v>1333</v>
      </c>
      <c r="D1661" t="s">
        <v>32</v>
      </c>
      <c r="E1661">
        <v>21282</v>
      </c>
      <c r="F1661" s="2">
        <v>41901</v>
      </c>
      <c r="G1661" s="2">
        <v>29226</v>
      </c>
      <c r="H1661">
        <v>45</v>
      </c>
      <c r="I1661" t="s">
        <v>27</v>
      </c>
      <c r="J1661" s="2">
        <v>42101</v>
      </c>
      <c r="K1661" t="s">
        <v>1250</v>
      </c>
      <c r="L1661">
        <v>42</v>
      </c>
      <c r="M1661" t="s">
        <v>680</v>
      </c>
      <c r="N1661" t="s">
        <v>121</v>
      </c>
      <c r="O1661">
        <f t="shared" si="50"/>
        <v>1000</v>
      </c>
      <c r="P1661">
        <v>800</v>
      </c>
      <c r="Q1661">
        <v>200</v>
      </c>
      <c r="R1661">
        <v>0</v>
      </c>
      <c r="S1661">
        <v>0</v>
      </c>
      <c r="T1661">
        <v>0</v>
      </c>
      <c r="U1661">
        <v>0</v>
      </c>
      <c r="V1661">
        <v>0</v>
      </c>
      <c r="W1661">
        <v>0</v>
      </c>
      <c r="X1661">
        <v>0</v>
      </c>
      <c r="Y1661">
        <v>1179.77</v>
      </c>
      <c r="Z1661">
        <f t="shared" si="51"/>
        <v>2179.77</v>
      </c>
    </row>
    <row r="1662" spans="1:26" x14ac:dyDescent="0.3">
      <c r="A1662">
        <v>1</v>
      </c>
      <c r="B1662">
        <v>85214</v>
      </c>
      <c r="C1662" t="s">
        <v>25</v>
      </c>
      <c r="D1662" t="s">
        <v>32</v>
      </c>
      <c r="E1662">
        <v>21281</v>
      </c>
      <c r="F1662" s="2">
        <v>41905</v>
      </c>
      <c r="G1662" s="2">
        <v>29587</v>
      </c>
      <c r="H1662">
        <v>44</v>
      </c>
      <c r="I1662" t="s">
        <v>27</v>
      </c>
      <c r="J1662" s="2">
        <v>42155</v>
      </c>
      <c r="K1662" t="s">
        <v>1250</v>
      </c>
      <c r="L1662">
        <v>42</v>
      </c>
      <c r="M1662" t="s">
        <v>29</v>
      </c>
      <c r="N1662" t="s">
        <v>76</v>
      </c>
      <c r="O1662">
        <f t="shared" si="50"/>
        <v>1150</v>
      </c>
      <c r="P1662">
        <v>950</v>
      </c>
      <c r="Q1662">
        <v>200</v>
      </c>
      <c r="R1662">
        <v>0</v>
      </c>
      <c r="S1662">
        <v>0</v>
      </c>
      <c r="T1662">
        <v>0</v>
      </c>
      <c r="U1662">
        <v>0</v>
      </c>
      <c r="V1662">
        <v>0</v>
      </c>
      <c r="W1662">
        <v>0</v>
      </c>
      <c r="X1662">
        <v>0</v>
      </c>
      <c r="Y1662">
        <v>1296.3399999999999</v>
      </c>
      <c r="Z1662">
        <f t="shared" si="51"/>
        <v>2446.34</v>
      </c>
    </row>
    <row r="1663" spans="1:26" x14ac:dyDescent="0.3">
      <c r="A1663">
        <v>1</v>
      </c>
      <c r="B1663">
        <v>85221</v>
      </c>
      <c r="C1663" t="s">
        <v>25</v>
      </c>
      <c r="D1663" t="s">
        <v>32</v>
      </c>
      <c r="E1663">
        <v>21276</v>
      </c>
      <c r="F1663" s="2">
        <v>41906</v>
      </c>
      <c r="G1663" s="2">
        <v>34187</v>
      </c>
      <c r="H1663">
        <v>32</v>
      </c>
      <c r="I1663" t="s">
        <v>27</v>
      </c>
      <c r="J1663" s="2">
        <v>42005</v>
      </c>
      <c r="K1663" t="s">
        <v>1250</v>
      </c>
      <c r="L1663">
        <v>42</v>
      </c>
      <c r="M1663" t="s">
        <v>29</v>
      </c>
      <c r="N1663" t="s">
        <v>76</v>
      </c>
      <c r="O1663">
        <f t="shared" ref="O1663:O1726" si="52">P1663+Q1663+R1663+S1663+T1663+U1663+W1663+X1663</f>
        <v>1100</v>
      </c>
      <c r="P1663">
        <v>900</v>
      </c>
      <c r="Q1663">
        <v>200</v>
      </c>
      <c r="R1663">
        <v>0</v>
      </c>
      <c r="S1663">
        <v>0</v>
      </c>
      <c r="T1663">
        <v>0</v>
      </c>
      <c r="U1663">
        <v>0</v>
      </c>
      <c r="V1663">
        <v>0</v>
      </c>
      <c r="W1663">
        <v>0</v>
      </c>
      <c r="X1663">
        <v>0</v>
      </c>
      <c r="Y1663">
        <v>1285.26</v>
      </c>
      <c r="Z1663">
        <f t="shared" ref="Z1663:Z1726" si="53">Y1663+O1663</f>
        <v>2385.2600000000002</v>
      </c>
    </row>
    <row r="1664" spans="1:26" x14ac:dyDescent="0.3">
      <c r="A1664">
        <v>1</v>
      </c>
      <c r="B1664">
        <v>85231</v>
      </c>
      <c r="C1664" t="s">
        <v>1334</v>
      </c>
      <c r="D1664" t="s">
        <v>32</v>
      </c>
      <c r="E1664">
        <v>21275</v>
      </c>
      <c r="F1664" s="2">
        <v>41907</v>
      </c>
      <c r="G1664" s="2">
        <v>31846</v>
      </c>
      <c r="H1664">
        <v>38</v>
      </c>
      <c r="I1664" t="s">
        <v>27</v>
      </c>
      <c r="J1664" s="2">
        <v>42027</v>
      </c>
      <c r="K1664" t="s">
        <v>1250</v>
      </c>
      <c r="L1664">
        <v>42</v>
      </c>
      <c r="M1664" t="s">
        <v>59</v>
      </c>
      <c r="N1664" t="s">
        <v>33</v>
      </c>
      <c r="O1664">
        <f t="shared" si="52"/>
        <v>1100</v>
      </c>
      <c r="P1664">
        <v>900</v>
      </c>
      <c r="Q1664">
        <v>200</v>
      </c>
      <c r="R1664">
        <v>0</v>
      </c>
      <c r="S1664">
        <v>0</v>
      </c>
      <c r="T1664">
        <v>0</v>
      </c>
      <c r="U1664">
        <v>0</v>
      </c>
      <c r="V1664">
        <v>0</v>
      </c>
      <c r="W1664">
        <v>0</v>
      </c>
      <c r="X1664">
        <v>0</v>
      </c>
      <c r="Y1664">
        <v>1289.56</v>
      </c>
      <c r="Z1664">
        <f t="shared" si="53"/>
        <v>2389.56</v>
      </c>
    </row>
    <row r="1665" spans="1:26" x14ac:dyDescent="0.3">
      <c r="A1665">
        <v>1</v>
      </c>
      <c r="B1665">
        <v>85234</v>
      </c>
      <c r="C1665" t="s">
        <v>63</v>
      </c>
      <c r="D1665" t="s">
        <v>35</v>
      </c>
      <c r="E1665">
        <v>15700</v>
      </c>
      <c r="F1665" s="2">
        <v>41907</v>
      </c>
      <c r="G1665" s="2">
        <v>31121</v>
      </c>
      <c r="H1665">
        <v>40</v>
      </c>
      <c r="I1665" t="s">
        <v>27</v>
      </c>
      <c r="J1665" s="2">
        <v>42083</v>
      </c>
      <c r="K1665" t="s">
        <v>1250</v>
      </c>
      <c r="L1665">
        <v>42</v>
      </c>
      <c r="M1665" t="s">
        <v>59</v>
      </c>
      <c r="N1665" t="s">
        <v>221</v>
      </c>
      <c r="O1665">
        <f t="shared" si="52"/>
        <v>2025</v>
      </c>
      <c r="P1665">
        <v>1625</v>
      </c>
      <c r="Q1665">
        <v>200</v>
      </c>
      <c r="R1665">
        <v>0</v>
      </c>
      <c r="S1665">
        <v>0</v>
      </c>
      <c r="T1665">
        <v>0</v>
      </c>
      <c r="U1665">
        <v>0</v>
      </c>
      <c r="V1665">
        <v>375</v>
      </c>
      <c r="W1665">
        <v>0</v>
      </c>
      <c r="X1665">
        <v>200</v>
      </c>
      <c r="Y1665">
        <v>1486.05</v>
      </c>
      <c r="Z1665">
        <f t="shared" si="53"/>
        <v>3511.05</v>
      </c>
    </row>
    <row r="1666" spans="1:26" x14ac:dyDescent="0.3">
      <c r="A1666">
        <v>1</v>
      </c>
      <c r="B1666">
        <v>85236</v>
      </c>
      <c r="C1666" t="s">
        <v>687</v>
      </c>
      <c r="D1666" t="s">
        <v>32</v>
      </c>
      <c r="E1666">
        <v>21268</v>
      </c>
      <c r="F1666" s="2">
        <v>41907</v>
      </c>
      <c r="G1666" s="2">
        <v>31049</v>
      </c>
      <c r="H1666">
        <v>40</v>
      </c>
      <c r="I1666" t="s">
        <v>27</v>
      </c>
      <c r="J1666" s="2">
        <v>42018</v>
      </c>
      <c r="K1666" t="s">
        <v>1250</v>
      </c>
      <c r="L1666">
        <v>42</v>
      </c>
      <c r="M1666" t="s">
        <v>59</v>
      </c>
      <c r="N1666" t="s">
        <v>51</v>
      </c>
      <c r="O1666">
        <f t="shared" si="52"/>
        <v>1200</v>
      </c>
      <c r="P1666">
        <v>1000</v>
      </c>
      <c r="Q1666">
        <v>200</v>
      </c>
      <c r="R1666">
        <v>0</v>
      </c>
      <c r="S1666">
        <v>0</v>
      </c>
      <c r="T1666">
        <v>0</v>
      </c>
      <c r="U1666">
        <v>0</v>
      </c>
      <c r="V1666">
        <v>0</v>
      </c>
      <c r="W1666">
        <v>0</v>
      </c>
      <c r="X1666">
        <v>0</v>
      </c>
      <c r="Y1666">
        <v>1311.74</v>
      </c>
      <c r="Z1666">
        <f t="shared" si="53"/>
        <v>2511.7399999999998</v>
      </c>
    </row>
    <row r="1667" spans="1:26" x14ac:dyDescent="0.3">
      <c r="A1667">
        <v>1</v>
      </c>
      <c r="B1667">
        <v>85250</v>
      </c>
      <c r="C1667" t="s">
        <v>580</v>
      </c>
      <c r="D1667" t="s">
        <v>32</v>
      </c>
      <c r="E1667">
        <v>21276</v>
      </c>
      <c r="F1667" s="2">
        <v>41912</v>
      </c>
      <c r="G1667" s="2">
        <v>33009</v>
      </c>
      <c r="H1667">
        <v>35</v>
      </c>
      <c r="I1667" t="s">
        <v>27</v>
      </c>
      <c r="J1667" s="2">
        <v>42112</v>
      </c>
      <c r="K1667" t="s">
        <v>1250</v>
      </c>
      <c r="L1667">
        <v>42</v>
      </c>
      <c r="M1667" t="s">
        <v>59</v>
      </c>
      <c r="N1667" t="s">
        <v>285</v>
      </c>
      <c r="O1667">
        <f t="shared" si="52"/>
        <v>1300</v>
      </c>
      <c r="P1667">
        <v>1100</v>
      </c>
      <c r="Q1667">
        <v>200</v>
      </c>
      <c r="R1667">
        <v>0</v>
      </c>
      <c r="S1667">
        <v>0</v>
      </c>
      <c r="T1667">
        <v>0</v>
      </c>
      <c r="U1667">
        <v>0</v>
      </c>
      <c r="V1667">
        <v>0</v>
      </c>
      <c r="W1667">
        <v>0</v>
      </c>
      <c r="X1667">
        <v>0</v>
      </c>
      <c r="Y1667">
        <v>1333.93</v>
      </c>
      <c r="Z1667">
        <f t="shared" si="53"/>
        <v>2633.9300000000003</v>
      </c>
    </row>
    <row r="1668" spans="1:26" x14ac:dyDescent="0.3">
      <c r="A1668">
        <v>1</v>
      </c>
      <c r="B1668">
        <v>85251</v>
      </c>
      <c r="C1668" t="s">
        <v>1335</v>
      </c>
      <c r="D1668" t="s">
        <v>32</v>
      </c>
      <c r="E1668">
        <v>21275</v>
      </c>
      <c r="F1668" s="2">
        <v>41912</v>
      </c>
      <c r="G1668" s="2">
        <v>31048</v>
      </c>
      <c r="H1668">
        <v>40</v>
      </c>
      <c r="I1668" t="s">
        <v>27</v>
      </c>
      <c r="J1668" s="2">
        <v>42162</v>
      </c>
      <c r="K1668" t="s">
        <v>1250</v>
      </c>
      <c r="L1668">
        <v>42</v>
      </c>
      <c r="M1668" t="s">
        <v>59</v>
      </c>
      <c r="N1668" t="s">
        <v>285</v>
      </c>
      <c r="O1668">
        <f t="shared" si="52"/>
        <v>1300</v>
      </c>
      <c r="P1668">
        <v>1100</v>
      </c>
      <c r="Q1668">
        <v>200</v>
      </c>
      <c r="R1668">
        <v>0</v>
      </c>
      <c r="S1668">
        <v>0</v>
      </c>
      <c r="T1668">
        <v>0</v>
      </c>
      <c r="U1668">
        <v>0</v>
      </c>
      <c r="V1668">
        <v>0</v>
      </c>
      <c r="W1668">
        <v>0</v>
      </c>
      <c r="X1668">
        <v>0</v>
      </c>
      <c r="Y1668">
        <v>1333.93</v>
      </c>
      <c r="Z1668">
        <f t="shared" si="53"/>
        <v>2633.9300000000003</v>
      </c>
    </row>
    <row r="1669" spans="1:26" x14ac:dyDescent="0.3">
      <c r="A1669">
        <v>1</v>
      </c>
      <c r="B1669">
        <v>85254</v>
      </c>
      <c r="C1669" t="s">
        <v>1336</v>
      </c>
      <c r="D1669" t="s">
        <v>32</v>
      </c>
      <c r="E1669">
        <v>21280</v>
      </c>
      <c r="F1669" s="2">
        <v>41912</v>
      </c>
      <c r="G1669" s="2">
        <v>32112</v>
      </c>
      <c r="H1669">
        <v>38</v>
      </c>
      <c r="I1669" t="s">
        <v>27</v>
      </c>
      <c r="J1669" s="2">
        <v>42011</v>
      </c>
      <c r="K1669" t="s">
        <v>1250</v>
      </c>
      <c r="L1669">
        <v>42</v>
      </c>
      <c r="M1669" t="s">
        <v>59</v>
      </c>
      <c r="N1669" t="s">
        <v>332</v>
      </c>
      <c r="O1669">
        <f t="shared" si="52"/>
        <v>1700</v>
      </c>
      <c r="P1669">
        <v>1500</v>
      </c>
      <c r="Q1669">
        <v>200</v>
      </c>
      <c r="R1669">
        <v>0</v>
      </c>
      <c r="S1669">
        <v>0</v>
      </c>
      <c r="T1669">
        <v>0</v>
      </c>
      <c r="U1669">
        <v>0</v>
      </c>
      <c r="V1669">
        <v>0</v>
      </c>
      <c r="W1669">
        <v>0</v>
      </c>
      <c r="X1669">
        <v>0</v>
      </c>
      <c r="Y1669">
        <v>1422.7</v>
      </c>
      <c r="Z1669">
        <f t="shared" si="53"/>
        <v>3122.7</v>
      </c>
    </row>
    <row r="1670" spans="1:26" x14ac:dyDescent="0.3">
      <c r="A1670">
        <v>1</v>
      </c>
      <c r="B1670">
        <v>85273</v>
      </c>
      <c r="C1670" t="s">
        <v>1337</v>
      </c>
      <c r="D1670" t="s">
        <v>32</v>
      </c>
      <c r="E1670">
        <v>21268</v>
      </c>
      <c r="F1670" s="2">
        <v>41912</v>
      </c>
      <c r="G1670" s="2">
        <v>29405</v>
      </c>
      <c r="H1670">
        <v>45</v>
      </c>
      <c r="I1670" t="s">
        <v>27</v>
      </c>
      <c r="J1670" s="2">
        <v>42032</v>
      </c>
      <c r="K1670" t="s">
        <v>1250</v>
      </c>
      <c r="L1670">
        <v>42</v>
      </c>
      <c r="M1670" t="s">
        <v>59</v>
      </c>
      <c r="N1670" t="s">
        <v>221</v>
      </c>
      <c r="O1670">
        <f t="shared" si="52"/>
        <v>1650</v>
      </c>
      <c r="P1670">
        <v>1450</v>
      </c>
      <c r="Q1670">
        <v>200</v>
      </c>
      <c r="R1670">
        <v>0</v>
      </c>
      <c r="S1670">
        <v>0</v>
      </c>
      <c r="T1670">
        <v>0</v>
      </c>
      <c r="U1670">
        <v>0</v>
      </c>
      <c r="V1670">
        <v>0</v>
      </c>
      <c r="W1670">
        <v>0</v>
      </c>
      <c r="X1670">
        <v>0</v>
      </c>
      <c r="Y1670">
        <v>1411.59</v>
      </c>
      <c r="Z1670">
        <f t="shared" si="53"/>
        <v>3061.59</v>
      </c>
    </row>
    <row r="1671" spans="1:26" x14ac:dyDescent="0.3">
      <c r="A1671">
        <v>1</v>
      </c>
      <c r="B1671">
        <v>85299</v>
      </c>
      <c r="C1671" t="s">
        <v>1338</v>
      </c>
      <c r="D1671" t="s">
        <v>32</v>
      </c>
      <c r="E1671">
        <v>21279</v>
      </c>
      <c r="F1671" s="2">
        <v>41928</v>
      </c>
      <c r="G1671" s="2">
        <v>29703</v>
      </c>
      <c r="H1671">
        <v>44</v>
      </c>
      <c r="I1671" t="s">
        <v>27</v>
      </c>
      <c r="J1671" s="2">
        <v>42104</v>
      </c>
      <c r="K1671" t="s">
        <v>1250</v>
      </c>
      <c r="L1671">
        <v>42</v>
      </c>
      <c r="M1671" t="s">
        <v>680</v>
      </c>
      <c r="N1671" t="s">
        <v>121</v>
      </c>
      <c r="O1671">
        <f t="shared" si="52"/>
        <v>1000</v>
      </c>
      <c r="P1671">
        <v>800</v>
      </c>
      <c r="Q1671">
        <v>200</v>
      </c>
      <c r="R1671">
        <v>0</v>
      </c>
      <c r="S1671">
        <v>0</v>
      </c>
      <c r="T1671">
        <v>0</v>
      </c>
      <c r="U1671">
        <v>0</v>
      </c>
      <c r="V1671">
        <v>0</v>
      </c>
      <c r="W1671">
        <v>0</v>
      </c>
      <c r="X1671">
        <v>0</v>
      </c>
      <c r="Y1671">
        <v>1179.77</v>
      </c>
      <c r="Z1671">
        <f t="shared" si="53"/>
        <v>2179.77</v>
      </c>
    </row>
    <row r="1672" spans="1:26" x14ac:dyDescent="0.3">
      <c r="A1672">
        <v>1</v>
      </c>
      <c r="B1672">
        <v>85309</v>
      </c>
      <c r="C1672" t="s">
        <v>1339</v>
      </c>
      <c r="D1672" t="s">
        <v>32</v>
      </c>
      <c r="E1672">
        <v>21268</v>
      </c>
      <c r="F1672" s="2">
        <v>41937</v>
      </c>
      <c r="G1672" s="2">
        <v>32217</v>
      </c>
      <c r="H1672">
        <v>37</v>
      </c>
      <c r="I1672" t="s">
        <v>27</v>
      </c>
      <c r="J1672" s="2">
        <v>42048</v>
      </c>
      <c r="K1672" t="s">
        <v>1250</v>
      </c>
      <c r="L1672">
        <v>42</v>
      </c>
      <c r="M1672" t="s">
        <v>59</v>
      </c>
      <c r="N1672" t="s">
        <v>30</v>
      </c>
      <c r="O1672">
        <f t="shared" si="52"/>
        <v>1200</v>
      </c>
      <c r="P1672">
        <v>1000</v>
      </c>
      <c r="Q1672">
        <v>200</v>
      </c>
      <c r="R1672">
        <v>0</v>
      </c>
      <c r="S1672">
        <v>0</v>
      </c>
      <c r="T1672">
        <v>0</v>
      </c>
      <c r="U1672">
        <v>0</v>
      </c>
      <c r="V1672">
        <v>0</v>
      </c>
      <c r="W1672">
        <v>0</v>
      </c>
      <c r="X1672">
        <v>0</v>
      </c>
      <c r="Y1672">
        <v>1311.74</v>
      </c>
      <c r="Z1672">
        <f t="shared" si="53"/>
        <v>2511.7399999999998</v>
      </c>
    </row>
    <row r="1673" spans="1:26" x14ac:dyDescent="0.3">
      <c r="A1673">
        <v>1</v>
      </c>
      <c r="B1673">
        <v>85358</v>
      </c>
      <c r="C1673" t="s">
        <v>573</v>
      </c>
      <c r="D1673" t="s">
        <v>39</v>
      </c>
      <c r="E1673">
        <v>29391</v>
      </c>
      <c r="F1673" s="2">
        <v>41945</v>
      </c>
      <c r="G1673" s="2">
        <v>29353</v>
      </c>
      <c r="H1673">
        <v>45</v>
      </c>
      <c r="I1673" t="s">
        <v>27</v>
      </c>
      <c r="J1673" s="2">
        <v>42145</v>
      </c>
      <c r="K1673" t="s">
        <v>1250</v>
      </c>
      <c r="L1673">
        <v>42</v>
      </c>
      <c r="M1673" t="s">
        <v>59</v>
      </c>
      <c r="N1673" t="s">
        <v>51</v>
      </c>
      <c r="O1673">
        <f t="shared" si="52"/>
        <v>1100</v>
      </c>
      <c r="P1673">
        <v>900</v>
      </c>
      <c r="Q1673">
        <v>200</v>
      </c>
      <c r="R1673">
        <v>0</v>
      </c>
      <c r="S1673">
        <v>0</v>
      </c>
      <c r="T1673">
        <v>0</v>
      </c>
      <c r="U1673">
        <v>0</v>
      </c>
      <c r="V1673">
        <v>0</v>
      </c>
      <c r="W1673">
        <v>0</v>
      </c>
      <c r="X1673">
        <v>0</v>
      </c>
      <c r="Y1673">
        <v>1289.56</v>
      </c>
      <c r="Z1673">
        <f t="shared" si="53"/>
        <v>2389.56</v>
      </c>
    </row>
    <row r="1674" spans="1:26" x14ac:dyDescent="0.3">
      <c r="A1674">
        <v>1</v>
      </c>
      <c r="B1674">
        <v>85360</v>
      </c>
      <c r="C1674" t="s">
        <v>1340</v>
      </c>
      <c r="D1674" t="s">
        <v>39</v>
      </c>
      <c r="E1674">
        <v>29392</v>
      </c>
      <c r="F1674" s="2">
        <v>41945</v>
      </c>
      <c r="G1674" s="2">
        <v>32918</v>
      </c>
      <c r="H1674">
        <v>35</v>
      </c>
      <c r="I1674" t="s">
        <v>27</v>
      </c>
      <c r="J1674" s="2">
        <v>42195</v>
      </c>
      <c r="K1674" t="s">
        <v>1250</v>
      </c>
      <c r="L1674">
        <v>42</v>
      </c>
      <c r="M1674" t="s">
        <v>59</v>
      </c>
      <c r="N1674" t="s">
        <v>33</v>
      </c>
      <c r="O1674">
        <f t="shared" si="52"/>
        <v>1100</v>
      </c>
      <c r="P1674">
        <v>900</v>
      </c>
      <c r="Q1674">
        <v>200</v>
      </c>
      <c r="R1674">
        <v>0</v>
      </c>
      <c r="S1674">
        <v>0</v>
      </c>
      <c r="T1674">
        <v>0</v>
      </c>
      <c r="U1674">
        <v>0</v>
      </c>
      <c r="V1674">
        <v>0</v>
      </c>
      <c r="W1674">
        <v>0</v>
      </c>
      <c r="X1674">
        <v>0</v>
      </c>
      <c r="Y1674">
        <v>1289.56</v>
      </c>
      <c r="Z1674">
        <f t="shared" si="53"/>
        <v>2389.56</v>
      </c>
    </row>
    <row r="1675" spans="1:26" x14ac:dyDescent="0.3">
      <c r="A1675">
        <v>1</v>
      </c>
      <c r="B1675">
        <v>85362</v>
      </c>
      <c r="C1675" t="s">
        <v>1341</v>
      </c>
      <c r="D1675" t="s">
        <v>32</v>
      </c>
      <c r="E1675">
        <v>21268</v>
      </c>
      <c r="F1675" s="2">
        <v>41950</v>
      </c>
      <c r="G1675" s="2">
        <v>30682</v>
      </c>
      <c r="H1675">
        <v>41</v>
      </c>
      <c r="I1675" t="s">
        <v>27</v>
      </c>
      <c r="J1675" s="2">
        <v>42049</v>
      </c>
      <c r="K1675" t="s">
        <v>1250</v>
      </c>
      <c r="L1675">
        <v>42</v>
      </c>
      <c r="M1675" t="s">
        <v>59</v>
      </c>
      <c r="N1675" t="s">
        <v>51</v>
      </c>
      <c r="O1675">
        <f t="shared" si="52"/>
        <v>1100</v>
      </c>
      <c r="P1675">
        <v>900</v>
      </c>
      <c r="Q1675">
        <v>200</v>
      </c>
      <c r="R1675">
        <v>0</v>
      </c>
      <c r="S1675">
        <v>0</v>
      </c>
      <c r="T1675">
        <v>0</v>
      </c>
      <c r="U1675">
        <v>0</v>
      </c>
      <c r="V1675">
        <v>0</v>
      </c>
      <c r="W1675">
        <v>0</v>
      </c>
      <c r="X1675">
        <v>0</v>
      </c>
      <c r="Y1675">
        <v>1289.56</v>
      </c>
      <c r="Z1675">
        <f t="shared" si="53"/>
        <v>2389.56</v>
      </c>
    </row>
    <row r="1676" spans="1:26" x14ac:dyDescent="0.3">
      <c r="A1676">
        <v>1</v>
      </c>
      <c r="B1676">
        <v>85402</v>
      </c>
      <c r="C1676" t="s">
        <v>573</v>
      </c>
      <c r="D1676" t="s">
        <v>32</v>
      </c>
      <c r="E1676">
        <v>21276</v>
      </c>
      <c r="F1676" s="2">
        <v>41955</v>
      </c>
      <c r="G1676" s="2">
        <v>32358</v>
      </c>
      <c r="H1676">
        <v>37</v>
      </c>
      <c r="I1676" t="s">
        <v>27</v>
      </c>
      <c r="J1676" s="2">
        <v>42075</v>
      </c>
      <c r="K1676" t="s">
        <v>1250</v>
      </c>
      <c r="L1676">
        <v>42</v>
      </c>
      <c r="M1676" t="s">
        <v>59</v>
      </c>
      <c r="N1676" t="s">
        <v>51</v>
      </c>
      <c r="O1676">
        <f t="shared" si="52"/>
        <v>1200</v>
      </c>
      <c r="P1676">
        <v>1000</v>
      </c>
      <c r="Q1676">
        <v>200</v>
      </c>
      <c r="R1676">
        <v>0</v>
      </c>
      <c r="S1676">
        <v>0</v>
      </c>
      <c r="T1676">
        <v>0</v>
      </c>
      <c r="U1676">
        <v>0</v>
      </c>
      <c r="V1676">
        <v>0</v>
      </c>
      <c r="W1676">
        <v>0</v>
      </c>
      <c r="X1676">
        <v>0</v>
      </c>
      <c r="Y1676">
        <v>1311.74</v>
      </c>
      <c r="Z1676">
        <f t="shared" si="53"/>
        <v>2511.7399999999998</v>
      </c>
    </row>
    <row r="1677" spans="1:26" x14ac:dyDescent="0.3">
      <c r="A1677">
        <v>1</v>
      </c>
      <c r="B1677">
        <v>85404</v>
      </c>
      <c r="C1677" t="s">
        <v>75</v>
      </c>
      <c r="D1677" t="s">
        <v>32</v>
      </c>
      <c r="E1677">
        <v>21275</v>
      </c>
      <c r="F1677" s="2">
        <v>41955</v>
      </c>
      <c r="G1677" s="2">
        <v>33090</v>
      </c>
      <c r="H1677">
        <v>35</v>
      </c>
      <c r="I1677" t="s">
        <v>27</v>
      </c>
      <c r="J1677" s="2">
        <v>42131</v>
      </c>
      <c r="K1677" t="s">
        <v>1250</v>
      </c>
      <c r="L1677">
        <v>42</v>
      </c>
      <c r="M1677" t="s">
        <v>59</v>
      </c>
      <c r="N1677" t="s">
        <v>51</v>
      </c>
      <c r="O1677">
        <f t="shared" si="52"/>
        <v>1200</v>
      </c>
      <c r="P1677">
        <v>1000</v>
      </c>
      <c r="Q1677">
        <v>200</v>
      </c>
      <c r="R1677">
        <v>0</v>
      </c>
      <c r="S1677">
        <v>0</v>
      </c>
      <c r="T1677">
        <v>0</v>
      </c>
      <c r="U1677">
        <v>0</v>
      </c>
      <c r="V1677">
        <v>0</v>
      </c>
      <c r="W1677">
        <v>0</v>
      </c>
      <c r="X1677">
        <v>0</v>
      </c>
      <c r="Y1677">
        <v>1311.74</v>
      </c>
      <c r="Z1677">
        <f t="shared" si="53"/>
        <v>2511.7399999999998</v>
      </c>
    </row>
    <row r="1678" spans="1:26" x14ac:dyDescent="0.3">
      <c r="A1678">
        <v>1</v>
      </c>
      <c r="B1678">
        <v>85407</v>
      </c>
      <c r="C1678" t="s">
        <v>1342</v>
      </c>
      <c r="D1678" t="s">
        <v>39</v>
      </c>
      <c r="E1678">
        <v>29391</v>
      </c>
      <c r="F1678" s="2">
        <v>41955</v>
      </c>
      <c r="G1678" s="2">
        <v>32379</v>
      </c>
      <c r="H1678">
        <v>37</v>
      </c>
      <c r="I1678" t="s">
        <v>27</v>
      </c>
      <c r="J1678" s="2">
        <v>42066</v>
      </c>
      <c r="K1678" t="s">
        <v>1250</v>
      </c>
      <c r="L1678">
        <v>42</v>
      </c>
      <c r="M1678" t="s">
        <v>59</v>
      </c>
      <c r="N1678" t="s">
        <v>51</v>
      </c>
      <c r="O1678">
        <f t="shared" si="52"/>
        <v>1200</v>
      </c>
      <c r="P1678">
        <v>1000</v>
      </c>
      <c r="Q1678">
        <v>200</v>
      </c>
      <c r="R1678">
        <v>0</v>
      </c>
      <c r="S1678">
        <v>0</v>
      </c>
      <c r="T1678">
        <v>0</v>
      </c>
      <c r="U1678">
        <v>0</v>
      </c>
      <c r="V1678">
        <v>0</v>
      </c>
      <c r="W1678">
        <v>0</v>
      </c>
      <c r="X1678">
        <v>0</v>
      </c>
      <c r="Y1678">
        <v>1311.74</v>
      </c>
      <c r="Z1678">
        <f t="shared" si="53"/>
        <v>2511.7399999999998</v>
      </c>
    </row>
    <row r="1679" spans="1:26" x14ac:dyDescent="0.3">
      <c r="A1679">
        <v>1</v>
      </c>
      <c r="B1679">
        <v>85410</v>
      </c>
      <c r="C1679" t="s">
        <v>1343</v>
      </c>
      <c r="D1679" t="s">
        <v>39</v>
      </c>
      <c r="E1679">
        <v>29391</v>
      </c>
      <c r="F1679" s="2">
        <v>41959</v>
      </c>
      <c r="G1679" s="2">
        <v>31634</v>
      </c>
      <c r="H1679">
        <v>39</v>
      </c>
      <c r="I1679" t="s">
        <v>27</v>
      </c>
      <c r="J1679" s="2">
        <v>42159</v>
      </c>
      <c r="K1679" t="s">
        <v>1250</v>
      </c>
      <c r="L1679">
        <v>42</v>
      </c>
      <c r="M1679" t="s">
        <v>59</v>
      </c>
      <c r="N1679" t="s">
        <v>51</v>
      </c>
      <c r="O1679">
        <f t="shared" si="52"/>
        <v>1100</v>
      </c>
      <c r="P1679">
        <v>900</v>
      </c>
      <c r="Q1679">
        <v>200</v>
      </c>
      <c r="R1679">
        <v>0</v>
      </c>
      <c r="S1679">
        <v>0</v>
      </c>
      <c r="T1679">
        <v>0</v>
      </c>
      <c r="U1679">
        <v>0</v>
      </c>
      <c r="V1679">
        <v>0</v>
      </c>
      <c r="W1679">
        <v>0</v>
      </c>
      <c r="X1679">
        <v>0</v>
      </c>
      <c r="Y1679">
        <v>1289.56</v>
      </c>
      <c r="Z1679">
        <f t="shared" si="53"/>
        <v>2389.56</v>
      </c>
    </row>
    <row r="1680" spans="1:26" x14ac:dyDescent="0.3">
      <c r="A1680">
        <v>1</v>
      </c>
      <c r="B1680">
        <v>85413</v>
      </c>
      <c r="C1680" t="s">
        <v>1344</v>
      </c>
      <c r="D1680" t="s">
        <v>32</v>
      </c>
      <c r="E1680">
        <v>21276</v>
      </c>
      <c r="F1680" s="2">
        <v>41959</v>
      </c>
      <c r="G1680" s="2">
        <v>28126</v>
      </c>
      <c r="H1680">
        <v>48</v>
      </c>
      <c r="I1680" t="s">
        <v>27</v>
      </c>
      <c r="J1680" s="2">
        <v>42209</v>
      </c>
      <c r="K1680" t="s">
        <v>1250</v>
      </c>
      <c r="L1680">
        <v>42</v>
      </c>
      <c r="M1680" t="s">
        <v>59</v>
      </c>
      <c r="N1680" t="s">
        <v>51</v>
      </c>
      <c r="O1680">
        <f t="shared" si="52"/>
        <v>1100</v>
      </c>
      <c r="P1680">
        <v>900</v>
      </c>
      <c r="Q1680">
        <v>200</v>
      </c>
      <c r="R1680">
        <v>0</v>
      </c>
      <c r="S1680">
        <v>0</v>
      </c>
      <c r="T1680">
        <v>0</v>
      </c>
      <c r="U1680">
        <v>0</v>
      </c>
      <c r="V1680">
        <v>0</v>
      </c>
      <c r="W1680">
        <v>0</v>
      </c>
      <c r="X1680">
        <v>0</v>
      </c>
      <c r="Y1680">
        <v>1289.56</v>
      </c>
      <c r="Z1680">
        <f t="shared" si="53"/>
        <v>2389.56</v>
      </c>
    </row>
    <row r="1681" spans="1:26" x14ac:dyDescent="0.3">
      <c r="A1681">
        <v>1</v>
      </c>
      <c r="B1681">
        <v>85418</v>
      </c>
      <c r="C1681" t="s">
        <v>1345</v>
      </c>
      <c r="D1681" t="s">
        <v>39</v>
      </c>
      <c r="E1681">
        <v>29397</v>
      </c>
      <c r="F1681" s="2">
        <v>41959</v>
      </c>
      <c r="G1681" s="2">
        <v>33302</v>
      </c>
      <c r="H1681">
        <v>34</v>
      </c>
      <c r="I1681" t="s">
        <v>27</v>
      </c>
      <c r="J1681" s="2">
        <v>42058</v>
      </c>
      <c r="K1681" t="s">
        <v>1250</v>
      </c>
      <c r="L1681">
        <v>42</v>
      </c>
      <c r="M1681" t="s">
        <v>59</v>
      </c>
      <c r="N1681" t="s">
        <v>51</v>
      </c>
      <c r="O1681">
        <f t="shared" si="52"/>
        <v>1100</v>
      </c>
      <c r="P1681">
        <v>900</v>
      </c>
      <c r="Q1681">
        <v>200</v>
      </c>
      <c r="R1681">
        <v>0</v>
      </c>
      <c r="S1681">
        <v>0</v>
      </c>
      <c r="T1681">
        <v>0</v>
      </c>
      <c r="U1681">
        <v>0</v>
      </c>
      <c r="V1681">
        <v>0</v>
      </c>
      <c r="W1681">
        <v>0</v>
      </c>
      <c r="X1681">
        <v>0</v>
      </c>
      <c r="Y1681">
        <v>1289.56</v>
      </c>
      <c r="Z1681">
        <f t="shared" si="53"/>
        <v>2389.56</v>
      </c>
    </row>
    <row r="1682" spans="1:26" x14ac:dyDescent="0.3">
      <c r="A1682">
        <v>1</v>
      </c>
      <c r="B1682">
        <v>85420</v>
      </c>
      <c r="C1682" t="s">
        <v>715</v>
      </c>
      <c r="D1682" t="s">
        <v>32</v>
      </c>
      <c r="E1682">
        <v>21275</v>
      </c>
      <c r="F1682" s="2">
        <v>41959</v>
      </c>
      <c r="G1682" s="2">
        <v>28404</v>
      </c>
      <c r="H1682">
        <v>48</v>
      </c>
      <c r="I1682" t="s">
        <v>27</v>
      </c>
      <c r="J1682" s="2">
        <v>42079</v>
      </c>
      <c r="K1682" t="s">
        <v>1250</v>
      </c>
      <c r="L1682">
        <v>42</v>
      </c>
      <c r="M1682" t="s">
        <v>59</v>
      </c>
      <c r="N1682" t="s">
        <v>51</v>
      </c>
      <c r="O1682">
        <f t="shared" si="52"/>
        <v>1100</v>
      </c>
      <c r="P1682">
        <v>900</v>
      </c>
      <c r="Q1682">
        <v>200</v>
      </c>
      <c r="R1682">
        <v>0</v>
      </c>
      <c r="S1682">
        <v>0</v>
      </c>
      <c r="T1682">
        <v>0</v>
      </c>
      <c r="U1682">
        <v>0</v>
      </c>
      <c r="V1682">
        <v>0</v>
      </c>
      <c r="W1682">
        <v>0</v>
      </c>
      <c r="X1682">
        <v>0</v>
      </c>
      <c r="Y1682">
        <v>1289.56</v>
      </c>
      <c r="Z1682">
        <f t="shared" si="53"/>
        <v>2389.56</v>
      </c>
    </row>
    <row r="1683" spans="1:26" x14ac:dyDescent="0.3">
      <c r="A1683">
        <v>1</v>
      </c>
      <c r="B1683">
        <v>85421</v>
      </c>
      <c r="C1683" t="s">
        <v>660</v>
      </c>
      <c r="D1683" t="s">
        <v>32</v>
      </c>
      <c r="E1683">
        <v>21276</v>
      </c>
      <c r="F1683" s="2">
        <v>41959</v>
      </c>
      <c r="G1683" s="2">
        <v>32136</v>
      </c>
      <c r="H1683">
        <v>38</v>
      </c>
      <c r="I1683" t="s">
        <v>27</v>
      </c>
      <c r="J1683" s="2">
        <v>42135</v>
      </c>
      <c r="K1683" t="s">
        <v>1250</v>
      </c>
      <c r="L1683">
        <v>42</v>
      </c>
      <c r="M1683" t="s">
        <v>59</v>
      </c>
      <c r="N1683" t="s">
        <v>51</v>
      </c>
      <c r="O1683">
        <f t="shared" si="52"/>
        <v>1100</v>
      </c>
      <c r="P1683">
        <v>900</v>
      </c>
      <c r="Q1683">
        <v>200</v>
      </c>
      <c r="R1683">
        <v>0</v>
      </c>
      <c r="S1683">
        <v>0</v>
      </c>
      <c r="T1683">
        <v>0</v>
      </c>
      <c r="U1683">
        <v>0</v>
      </c>
      <c r="V1683">
        <v>0</v>
      </c>
      <c r="W1683">
        <v>0</v>
      </c>
      <c r="X1683">
        <v>0</v>
      </c>
      <c r="Y1683">
        <v>1289.56</v>
      </c>
      <c r="Z1683">
        <f t="shared" si="53"/>
        <v>2389.56</v>
      </c>
    </row>
    <row r="1684" spans="1:26" x14ac:dyDescent="0.3">
      <c r="A1684">
        <v>1</v>
      </c>
      <c r="B1684">
        <v>85434</v>
      </c>
      <c r="C1684" t="s">
        <v>841</v>
      </c>
      <c r="D1684" t="s">
        <v>39</v>
      </c>
      <c r="E1684">
        <v>29388</v>
      </c>
      <c r="F1684" s="2">
        <v>41963</v>
      </c>
      <c r="G1684" s="2">
        <v>32528</v>
      </c>
      <c r="H1684">
        <v>36</v>
      </c>
      <c r="I1684" t="s">
        <v>27</v>
      </c>
      <c r="J1684" s="2">
        <v>42074</v>
      </c>
      <c r="K1684" t="s">
        <v>1250</v>
      </c>
      <c r="L1684">
        <v>42</v>
      </c>
      <c r="M1684" t="s">
        <v>59</v>
      </c>
      <c r="N1684" t="s">
        <v>51</v>
      </c>
      <c r="O1684">
        <f t="shared" si="52"/>
        <v>1100</v>
      </c>
      <c r="P1684">
        <v>900</v>
      </c>
      <c r="Q1684">
        <v>200</v>
      </c>
      <c r="R1684">
        <v>0</v>
      </c>
      <c r="S1684">
        <v>0</v>
      </c>
      <c r="T1684">
        <v>0</v>
      </c>
      <c r="U1684">
        <v>0</v>
      </c>
      <c r="V1684">
        <v>0</v>
      </c>
      <c r="W1684">
        <v>0</v>
      </c>
      <c r="X1684">
        <v>0</v>
      </c>
      <c r="Y1684">
        <v>1289.56</v>
      </c>
      <c r="Z1684">
        <f t="shared" si="53"/>
        <v>2389.56</v>
      </c>
    </row>
    <row r="1685" spans="1:26" x14ac:dyDescent="0.3">
      <c r="A1685">
        <v>1</v>
      </c>
      <c r="B1685">
        <v>85438</v>
      </c>
      <c r="C1685" t="s">
        <v>1341</v>
      </c>
      <c r="D1685" t="s">
        <v>39</v>
      </c>
      <c r="E1685">
        <v>29000</v>
      </c>
      <c r="F1685" s="2">
        <v>41965</v>
      </c>
      <c r="G1685" s="2">
        <v>33129</v>
      </c>
      <c r="H1685">
        <v>35</v>
      </c>
      <c r="I1685" t="s">
        <v>27</v>
      </c>
      <c r="J1685" s="2">
        <v>42165</v>
      </c>
      <c r="K1685" t="s">
        <v>1250</v>
      </c>
      <c r="L1685">
        <v>42</v>
      </c>
      <c r="M1685" t="s">
        <v>59</v>
      </c>
      <c r="N1685" t="s">
        <v>200</v>
      </c>
      <c r="O1685">
        <f t="shared" si="52"/>
        <v>1100</v>
      </c>
      <c r="P1685">
        <v>900</v>
      </c>
      <c r="Q1685">
        <v>200</v>
      </c>
      <c r="R1685">
        <v>0</v>
      </c>
      <c r="S1685">
        <v>0</v>
      </c>
      <c r="T1685">
        <v>0</v>
      </c>
      <c r="U1685">
        <v>0</v>
      </c>
      <c r="V1685">
        <v>0</v>
      </c>
      <c r="W1685">
        <v>0</v>
      </c>
      <c r="X1685">
        <v>0</v>
      </c>
      <c r="Y1685">
        <v>1289.56</v>
      </c>
      <c r="Z1685">
        <f t="shared" si="53"/>
        <v>2389.56</v>
      </c>
    </row>
    <row r="1686" spans="1:26" x14ac:dyDescent="0.3">
      <c r="A1686">
        <v>1</v>
      </c>
      <c r="B1686">
        <v>85439</v>
      </c>
      <c r="C1686" t="s">
        <v>1346</v>
      </c>
      <c r="D1686" t="s">
        <v>32</v>
      </c>
      <c r="E1686">
        <v>21276</v>
      </c>
      <c r="F1686" s="2">
        <v>41964</v>
      </c>
      <c r="G1686" s="2">
        <v>31048</v>
      </c>
      <c r="H1686">
        <v>40</v>
      </c>
      <c r="I1686" t="s">
        <v>27</v>
      </c>
      <c r="J1686" s="2">
        <v>42214</v>
      </c>
      <c r="K1686" t="s">
        <v>1250</v>
      </c>
      <c r="L1686">
        <v>42</v>
      </c>
      <c r="M1686" t="s">
        <v>29</v>
      </c>
      <c r="N1686" t="s">
        <v>121</v>
      </c>
      <c r="O1686">
        <f t="shared" si="52"/>
        <v>900</v>
      </c>
      <c r="P1686">
        <v>700</v>
      </c>
      <c r="Q1686">
        <v>200</v>
      </c>
      <c r="R1686">
        <v>0</v>
      </c>
      <c r="S1686">
        <v>0</v>
      </c>
      <c r="T1686">
        <v>0</v>
      </c>
      <c r="U1686">
        <v>0</v>
      </c>
      <c r="V1686">
        <v>0</v>
      </c>
      <c r="W1686">
        <v>0</v>
      </c>
      <c r="X1686">
        <v>0</v>
      </c>
      <c r="Y1686">
        <v>1240.8699999999999</v>
      </c>
      <c r="Z1686">
        <f t="shared" si="53"/>
        <v>2140.87</v>
      </c>
    </row>
    <row r="1687" spans="1:26" x14ac:dyDescent="0.3">
      <c r="A1687">
        <v>1</v>
      </c>
      <c r="B1687">
        <v>85447</v>
      </c>
      <c r="C1687" t="s">
        <v>724</v>
      </c>
      <c r="D1687" t="s">
        <v>32</v>
      </c>
      <c r="E1687">
        <v>21275</v>
      </c>
      <c r="F1687" s="2">
        <v>41966</v>
      </c>
      <c r="G1687" s="2">
        <v>30395</v>
      </c>
      <c r="H1687">
        <v>42</v>
      </c>
      <c r="I1687" t="s">
        <v>27</v>
      </c>
      <c r="J1687" s="2">
        <v>42065</v>
      </c>
      <c r="K1687" t="s">
        <v>1250</v>
      </c>
      <c r="L1687">
        <v>42</v>
      </c>
      <c r="M1687" t="s">
        <v>59</v>
      </c>
      <c r="N1687" t="s">
        <v>51</v>
      </c>
      <c r="O1687">
        <f t="shared" si="52"/>
        <v>1200</v>
      </c>
      <c r="P1687">
        <v>1000</v>
      </c>
      <c r="Q1687">
        <v>200</v>
      </c>
      <c r="R1687">
        <v>0</v>
      </c>
      <c r="S1687">
        <v>0</v>
      </c>
      <c r="T1687">
        <v>0</v>
      </c>
      <c r="U1687">
        <v>0</v>
      </c>
      <c r="V1687">
        <v>0</v>
      </c>
      <c r="W1687">
        <v>0</v>
      </c>
      <c r="X1687">
        <v>0</v>
      </c>
      <c r="Y1687">
        <v>1311.74</v>
      </c>
      <c r="Z1687">
        <f t="shared" si="53"/>
        <v>2511.7399999999998</v>
      </c>
    </row>
    <row r="1688" spans="1:26" x14ac:dyDescent="0.3">
      <c r="A1688">
        <v>1</v>
      </c>
      <c r="B1688">
        <v>85448</v>
      </c>
      <c r="C1688" t="s">
        <v>1347</v>
      </c>
      <c r="D1688" t="s">
        <v>32</v>
      </c>
      <c r="E1688">
        <v>21275</v>
      </c>
      <c r="F1688" s="2">
        <v>41966</v>
      </c>
      <c r="G1688" s="2">
        <v>31391</v>
      </c>
      <c r="H1688">
        <v>40</v>
      </c>
      <c r="I1688" t="s">
        <v>27</v>
      </c>
      <c r="J1688" s="2">
        <v>42086</v>
      </c>
      <c r="K1688" t="s">
        <v>1250</v>
      </c>
      <c r="L1688">
        <v>42</v>
      </c>
      <c r="M1688" t="s">
        <v>59</v>
      </c>
      <c r="N1688" t="s">
        <v>51</v>
      </c>
      <c r="O1688">
        <f t="shared" si="52"/>
        <v>1100</v>
      </c>
      <c r="P1688">
        <v>900</v>
      </c>
      <c r="Q1688">
        <v>200</v>
      </c>
      <c r="R1688">
        <v>0</v>
      </c>
      <c r="S1688">
        <v>0</v>
      </c>
      <c r="T1688">
        <v>0</v>
      </c>
      <c r="U1688">
        <v>0</v>
      </c>
      <c r="V1688">
        <v>200</v>
      </c>
      <c r="W1688">
        <v>0</v>
      </c>
      <c r="X1688">
        <v>0</v>
      </c>
      <c r="Y1688">
        <v>1289.56</v>
      </c>
      <c r="Z1688">
        <f t="shared" si="53"/>
        <v>2389.56</v>
      </c>
    </row>
    <row r="1689" spans="1:26" x14ac:dyDescent="0.3">
      <c r="A1689">
        <v>1</v>
      </c>
      <c r="B1689">
        <v>85457</v>
      </c>
      <c r="C1689" t="s">
        <v>1348</v>
      </c>
      <c r="D1689" t="s">
        <v>32</v>
      </c>
      <c r="E1689">
        <v>21276</v>
      </c>
      <c r="F1689" s="2">
        <v>41967</v>
      </c>
      <c r="G1689" s="2">
        <v>29678</v>
      </c>
      <c r="H1689">
        <v>44</v>
      </c>
      <c r="I1689" t="s">
        <v>27</v>
      </c>
      <c r="J1689" s="2">
        <v>42143</v>
      </c>
      <c r="K1689" t="s">
        <v>1250</v>
      </c>
      <c r="L1689">
        <v>42</v>
      </c>
      <c r="M1689" t="s">
        <v>59</v>
      </c>
      <c r="N1689" t="s">
        <v>33</v>
      </c>
      <c r="O1689">
        <f t="shared" si="52"/>
        <v>1200</v>
      </c>
      <c r="P1689">
        <v>1000</v>
      </c>
      <c r="Q1689">
        <v>200</v>
      </c>
      <c r="R1689">
        <v>0</v>
      </c>
      <c r="S1689">
        <v>0</v>
      </c>
      <c r="T1689">
        <v>0</v>
      </c>
      <c r="U1689">
        <v>0</v>
      </c>
      <c r="V1689">
        <v>0</v>
      </c>
      <c r="W1689">
        <v>0</v>
      </c>
      <c r="X1689">
        <v>0</v>
      </c>
      <c r="Y1689">
        <v>1311.74</v>
      </c>
      <c r="Z1689">
        <f t="shared" si="53"/>
        <v>2511.7399999999998</v>
      </c>
    </row>
    <row r="1690" spans="1:26" x14ac:dyDescent="0.3">
      <c r="A1690">
        <v>1</v>
      </c>
      <c r="B1690">
        <v>85474</v>
      </c>
      <c r="C1690" t="s">
        <v>1349</v>
      </c>
      <c r="D1690" t="s">
        <v>32</v>
      </c>
      <c r="E1690">
        <v>21268</v>
      </c>
      <c r="F1690" s="2">
        <v>41973</v>
      </c>
      <c r="G1690" s="2">
        <v>32532</v>
      </c>
      <c r="H1690">
        <v>36</v>
      </c>
      <c r="I1690" t="s">
        <v>27</v>
      </c>
      <c r="J1690" s="2">
        <v>42084</v>
      </c>
      <c r="K1690" t="s">
        <v>1250</v>
      </c>
      <c r="L1690">
        <v>42</v>
      </c>
      <c r="M1690" t="s">
        <v>59</v>
      </c>
      <c r="N1690" t="s">
        <v>33</v>
      </c>
      <c r="O1690">
        <f t="shared" si="52"/>
        <v>1200</v>
      </c>
      <c r="P1690">
        <v>1000</v>
      </c>
      <c r="Q1690">
        <v>200</v>
      </c>
      <c r="R1690">
        <v>0</v>
      </c>
      <c r="S1690">
        <v>0</v>
      </c>
      <c r="T1690">
        <v>0</v>
      </c>
      <c r="U1690">
        <v>0</v>
      </c>
      <c r="V1690">
        <v>0</v>
      </c>
      <c r="W1690">
        <v>0</v>
      </c>
      <c r="X1690">
        <v>0</v>
      </c>
      <c r="Y1690">
        <v>1311.74</v>
      </c>
      <c r="Z1690">
        <f t="shared" si="53"/>
        <v>2511.7399999999998</v>
      </c>
    </row>
    <row r="1691" spans="1:26" x14ac:dyDescent="0.3">
      <c r="A1691">
        <v>1</v>
      </c>
      <c r="B1691">
        <v>85490</v>
      </c>
      <c r="C1691" t="s">
        <v>1350</v>
      </c>
      <c r="D1691" t="s">
        <v>32</v>
      </c>
      <c r="E1691">
        <v>21275</v>
      </c>
      <c r="F1691" s="2">
        <v>41973</v>
      </c>
      <c r="G1691" s="2">
        <v>29768</v>
      </c>
      <c r="H1691">
        <v>44</v>
      </c>
      <c r="I1691" t="s">
        <v>27</v>
      </c>
      <c r="J1691" s="2"/>
      <c r="K1691" t="s">
        <v>1351</v>
      </c>
      <c r="L1691">
        <v>42</v>
      </c>
      <c r="M1691" t="s">
        <v>59</v>
      </c>
      <c r="N1691" t="s">
        <v>33</v>
      </c>
      <c r="O1691">
        <f t="shared" si="52"/>
        <v>1200</v>
      </c>
      <c r="P1691">
        <v>1000</v>
      </c>
      <c r="Q1691">
        <v>200</v>
      </c>
      <c r="R1691">
        <v>0</v>
      </c>
      <c r="S1691">
        <v>0</v>
      </c>
      <c r="T1691">
        <v>0</v>
      </c>
      <c r="U1691">
        <v>0</v>
      </c>
      <c r="V1691">
        <v>0</v>
      </c>
      <c r="W1691">
        <v>0</v>
      </c>
      <c r="X1691">
        <v>0</v>
      </c>
      <c r="Y1691">
        <v>1311.74</v>
      </c>
      <c r="Z1691">
        <f t="shared" si="53"/>
        <v>2511.7399999999998</v>
      </c>
    </row>
    <row r="1692" spans="1:26" x14ac:dyDescent="0.3">
      <c r="A1692">
        <v>1</v>
      </c>
      <c r="B1692">
        <v>85491</v>
      </c>
      <c r="C1692" t="s">
        <v>982</v>
      </c>
      <c r="D1692" t="s">
        <v>32</v>
      </c>
      <c r="E1692">
        <v>21275</v>
      </c>
      <c r="F1692" s="2">
        <v>41973</v>
      </c>
      <c r="G1692" s="2">
        <v>32145</v>
      </c>
      <c r="H1692">
        <v>37</v>
      </c>
      <c r="I1692" t="s">
        <v>27</v>
      </c>
      <c r="J1692" s="2"/>
      <c r="K1692" t="s">
        <v>1351</v>
      </c>
      <c r="L1692">
        <v>42</v>
      </c>
      <c r="M1692" t="s">
        <v>59</v>
      </c>
      <c r="N1692" t="s">
        <v>51</v>
      </c>
      <c r="O1692">
        <f t="shared" si="52"/>
        <v>1100</v>
      </c>
      <c r="P1692">
        <v>900</v>
      </c>
      <c r="Q1692">
        <v>200</v>
      </c>
      <c r="R1692">
        <v>0</v>
      </c>
      <c r="S1692">
        <v>0</v>
      </c>
      <c r="T1692">
        <v>0</v>
      </c>
      <c r="U1692">
        <v>0</v>
      </c>
      <c r="V1692">
        <v>0</v>
      </c>
      <c r="W1692">
        <v>0</v>
      </c>
      <c r="X1692">
        <v>0</v>
      </c>
      <c r="Y1692">
        <v>1289.56</v>
      </c>
      <c r="Z1692">
        <f t="shared" si="53"/>
        <v>2389.56</v>
      </c>
    </row>
    <row r="1693" spans="1:26" x14ac:dyDescent="0.3">
      <c r="A1693">
        <v>1</v>
      </c>
      <c r="B1693">
        <v>85492</v>
      </c>
      <c r="C1693" t="s">
        <v>1352</v>
      </c>
      <c r="D1693" t="s">
        <v>39</v>
      </c>
      <c r="E1693">
        <v>29393</v>
      </c>
      <c r="F1693" s="2">
        <v>41973</v>
      </c>
      <c r="G1693" s="2">
        <v>32207</v>
      </c>
      <c r="H1693">
        <v>37</v>
      </c>
      <c r="I1693" t="s">
        <v>27</v>
      </c>
      <c r="J1693" s="2"/>
      <c r="K1693" t="s">
        <v>1351</v>
      </c>
      <c r="L1693">
        <v>42</v>
      </c>
      <c r="M1693" t="s">
        <v>59</v>
      </c>
      <c r="N1693" t="s">
        <v>51</v>
      </c>
      <c r="O1693">
        <f t="shared" si="52"/>
        <v>1100</v>
      </c>
      <c r="P1693">
        <v>900</v>
      </c>
      <c r="Q1693">
        <v>200</v>
      </c>
      <c r="R1693">
        <v>0</v>
      </c>
      <c r="S1693">
        <v>0</v>
      </c>
      <c r="T1693">
        <v>0</v>
      </c>
      <c r="U1693">
        <v>0</v>
      </c>
      <c r="V1693">
        <v>0</v>
      </c>
      <c r="W1693">
        <v>0</v>
      </c>
      <c r="X1693">
        <v>0</v>
      </c>
      <c r="Y1693">
        <v>1289.56</v>
      </c>
      <c r="Z1693">
        <f t="shared" si="53"/>
        <v>2389.56</v>
      </c>
    </row>
    <row r="1694" spans="1:26" x14ac:dyDescent="0.3">
      <c r="A1694">
        <v>1</v>
      </c>
      <c r="B1694">
        <v>85498</v>
      </c>
      <c r="C1694" t="s">
        <v>1353</v>
      </c>
      <c r="D1694" t="s">
        <v>32</v>
      </c>
      <c r="E1694">
        <v>21276</v>
      </c>
      <c r="F1694" s="2">
        <v>41976</v>
      </c>
      <c r="G1694" s="2">
        <v>32523</v>
      </c>
      <c r="H1694">
        <v>36</v>
      </c>
      <c r="I1694" t="s">
        <v>27</v>
      </c>
      <c r="J1694" s="2"/>
      <c r="K1694" t="s">
        <v>1351</v>
      </c>
      <c r="L1694">
        <v>42</v>
      </c>
      <c r="M1694" t="s">
        <v>59</v>
      </c>
      <c r="N1694" t="s">
        <v>33</v>
      </c>
      <c r="O1694">
        <f t="shared" si="52"/>
        <v>1100</v>
      </c>
      <c r="P1694">
        <v>900</v>
      </c>
      <c r="Q1694">
        <v>200</v>
      </c>
      <c r="R1694">
        <v>0</v>
      </c>
      <c r="S1694">
        <v>0</v>
      </c>
      <c r="T1694">
        <v>0</v>
      </c>
      <c r="U1694">
        <v>0</v>
      </c>
      <c r="V1694">
        <v>0</v>
      </c>
      <c r="W1694">
        <v>0</v>
      </c>
      <c r="X1694">
        <v>0</v>
      </c>
      <c r="Y1694">
        <v>1289.56</v>
      </c>
      <c r="Z1694">
        <f t="shared" si="53"/>
        <v>2389.56</v>
      </c>
    </row>
    <row r="1695" spans="1:26" x14ac:dyDescent="0.3">
      <c r="A1695">
        <v>1</v>
      </c>
      <c r="B1695">
        <v>85509</v>
      </c>
      <c r="C1695" t="s">
        <v>1354</v>
      </c>
      <c r="D1695" t="s">
        <v>32</v>
      </c>
      <c r="E1695">
        <v>21268</v>
      </c>
      <c r="F1695" s="2">
        <v>41976</v>
      </c>
      <c r="G1695" s="2">
        <v>32761</v>
      </c>
      <c r="H1695">
        <v>36</v>
      </c>
      <c r="I1695" t="s">
        <v>27</v>
      </c>
      <c r="J1695" s="2"/>
      <c r="K1695" t="s">
        <v>1351</v>
      </c>
      <c r="L1695">
        <v>42</v>
      </c>
      <c r="M1695" t="s">
        <v>59</v>
      </c>
      <c r="N1695" t="s">
        <v>33</v>
      </c>
      <c r="O1695">
        <f t="shared" si="52"/>
        <v>1200</v>
      </c>
      <c r="P1695">
        <v>1000</v>
      </c>
      <c r="Q1695">
        <v>200</v>
      </c>
      <c r="R1695">
        <v>0</v>
      </c>
      <c r="S1695">
        <v>0</v>
      </c>
      <c r="T1695">
        <v>0</v>
      </c>
      <c r="U1695">
        <v>0</v>
      </c>
      <c r="V1695">
        <v>0</v>
      </c>
      <c r="W1695">
        <v>0</v>
      </c>
      <c r="X1695">
        <v>0</v>
      </c>
      <c r="Y1695">
        <v>1311.74</v>
      </c>
      <c r="Z1695">
        <f t="shared" si="53"/>
        <v>2511.7399999999998</v>
      </c>
    </row>
    <row r="1696" spans="1:26" x14ac:dyDescent="0.3">
      <c r="A1696">
        <v>1</v>
      </c>
      <c r="B1696">
        <v>85526</v>
      </c>
      <c r="C1696" t="s">
        <v>1355</v>
      </c>
      <c r="D1696" t="s">
        <v>39</v>
      </c>
      <c r="E1696">
        <v>29392</v>
      </c>
      <c r="F1696" s="2">
        <v>41978</v>
      </c>
      <c r="G1696" s="2">
        <v>30573</v>
      </c>
      <c r="H1696">
        <v>42</v>
      </c>
      <c r="I1696" t="s">
        <v>27</v>
      </c>
      <c r="J1696" s="2"/>
      <c r="K1696" t="s">
        <v>1351</v>
      </c>
      <c r="L1696">
        <v>42</v>
      </c>
      <c r="M1696" t="s">
        <v>59</v>
      </c>
      <c r="N1696" t="s">
        <v>51</v>
      </c>
      <c r="O1696">
        <f t="shared" si="52"/>
        <v>1100</v>
      </c>
      <c r="P1696">
        <v>900</v>
      </c>
      <c r="Q1696">
        <v>200</v>
      </c>
      <c r="R1696">
        <v>0</v>
      </c>
      <c r="S1696">
        <v>0</v>
      </c>
      <c r="T1696">
        <v>0</v>
      </c>
      <c r="U1696">
        <v>0</v>
      </c>
      <c r="V1696">
        <v>0</v>
      </c>
      <c r="W1696">
        <v>0</v>
      </c>
      <c r="X1696">
        <v>0</v>
      </c>
      <c r="Y1696">
        <v>1289.56</v>
      </c>
      <c r="Z1696">
        <f t="shared" si="53"/>
        <v>2389.56</v>
      </c>
    </row>
    <row r="1697" spans="1:26" x14ac:dyDescent="0.3">
      <c r="A1697">
        <v>1</v>
      </c>
      <c r="B1697">
        <v>85529</v>
      </c>
      <c r="C1697" t="s">
        <v>677</v>
      </c>
      <c r="D1697" t="s">
        <v>39</v>
      </c>
      <c r="E1697">
        <v>29390</v>
      </c>
      <c r="F1697" s="2">
        <v>41978</v>
      </c>
      <c r="G1697" s="2">
        <v>33287</v>
      </c>
      <c r="H1697">
        <v>34</v>
      </c>
      <c r="I1697" t="s">
        <v>27</v>
      </c>
      <c r="J1697" s="2"/>
      <c r="K1697" t="s">
        <v>1351</v>
      </c>
      <c r="L1697">
        <v>42</v>
      </c>
      <c r="M1697" t="s">
        <v>59</v>
      </c>
      <c r="N1697" t="s">
        <v>51</v>
      </c>
      <c r="O1697">
        <f t="shared" si="52"/>
        <v>1100</v>
      </c>
      <c r="P1697">
        <v>900</v>
      </c>
      <c r="Q1697">
        <v>200</v>
      </c>
      <c r="R1697">
        <v>0</v>
      </c>
      <c r="S1697">
        <v>0</v>
      </c>
      <c r="T1697">
        <v>0</v>
      </c>
      <c r="U1697">
        <v>0</v>
      </c>
      <c r="V1697">
        <v>0</v>
      </c>
      <c r="W1697">
        <v>0</v>
      </c>
      <c r="X1697">
        <v>0</v>
      </c>
      <c r="Y1697">
        <v>1289.56</v>
      </c>
      <c r="Z1697">
        <f t="shared" si="53"/>
        <v>2389.56</v>
      </c>
    </row>
    <row r="1698" spans="1:26" x14ac:dyDescent="0.3">
      <c r="A1698">
        <v>1</v>
      </c>
      <c r="B1698">
        <v>85530</v>
      </c>
      <c r="C1698" t="s">
        <v>835</v>
      </c>
      <c r="D1698" t="s">
        <v>32</v>
      </c>
      <c r="E1698">
        <v>21275</v>
      </c>
      <c r="F1698" s="2">
        <v>41978</v>
      </c>
      <c r="G1698" s="2">
        <v>30458</v>
      </c>
      <c r="H1698">
        <v>42</v>
      </c>
      <c r="I1698" t="s">
        <v>27</v>
      </c>
      <c r="J1698" s="2"/>
      <c r="K1698" t="s">
        <v>1351</v>
      </c>
      <c r="L1698">
        <v>42</v>
      </c>
      <c r="M1698" t="s">
        <v>59</v>
      </c>
      <c r="N1698" t="s">
        <v>51</v>
      </c>
      <c r="O1698">
        <f t="shared" si="52"/>
        <v>1100</v>
      </c>
      <c r="P1698">
        <v>900</v>
      </c>
      <c r="Q1698">
        <v>200</v>
      </c>
      <c r="R1698">
        <v>0</v>
      </c>
      <c r="S1698">
        <v>0</v>
      </c>
      <c r="T1698">
        <v>0</v>
      </c>
      <c r="U1698">
        <v>0</v>
      </c>
      <c r="V1698">
        <v>0</v>
      </c>
      <c r="W1698">
        <v>0</v>
      </c>
      <c r="X1698">
        <v>0</v>
      </c>
      <c r="Y1698">
        <v>1289.56</v>
      </c>
      <c r="Z1698">
        <f t="shared" si="53"/>
        <v>2389.56</v>
      </c>
    </row>
    <row r="1699" spans="1:26" x14ac:dyDescent="0.3">
      <c r="A1699">
        <v>1</v>
      </c>
      <c r="B1699">
        <v>85531</v>
      </c>
      <c r="C1699" t="s">
        <v>1356</v>
      </c>
      <c r="D1699" t="s">
        <v>39</v>
      </c>
      <c r="E1699">
        <v>29393</v>
      </c>
      <c r="F1699" s="2">
        <v>41978</v>
      </c>
      <c r="G1699" s="2">
        <v>30317</v>
      </c>
      <c r="H1699">
        <v>42</v>
      </c>
      <c r="I1699" t="s">
        <v>27</v>
      </c>
      <c r="J1699" s="2"/>
      <c r="K1699" t="s">
        <v>1351</v>
      </c>
      <c r="L1699">
        <v>42</v>
      </c>
      <c r="M1699" t="s">
        <v>59</v>
      </c>
      <c r="N1699" t="s">
        <v>51</v>
      </c>
      <c r="O1699">
        <f t="shared" si="52"/>
        <v>1100</v>
      </c>
      <c r="P1699">
        <v>900</v>
      </c>
      <c r="Q1699">
        <v>200</v>
      </c>
      <c r="R1699">
        <v>0</v>
      </c>
      <c r="S1699">
        <v>0</v>
      </c>
      <c r="T1699">
        <v>0</v>
      </c>
      <c r="U1699">
        <v>0</v>
      </c>
      <c r="V1699">
        <v>0</v>
      </c>
      <c r="W1699">
        <v>0</v>
      </c>
      <c r="X1699">
        <v>0</v>
      </c>
      <c r="Y1699">
        <v>1289.56</v>
      </c>
      <c r="Z1699">
        <f t="shared" si="53"/>
        <v>2389.56</v>
      </c>
    </row>
    <row r="1700" spans="1:26" x14ac:dyDescent="0.3">
      <c r="A1700">
        <v>1</v>
      </c>
      <c r="B1700">
        <v>85537</v>
      </c>
      <c r="C1700" t="s">
        <v>715</v>
      </c>
      <c r="D1700" t="s">
        <v>39</v>
      </c>
      <c r="E1700">
        <v>29388</v>
      </c>
      <c r="F1700" s="2">
        <v>41978</v>
      </c>
      <c r="G1700" s="2">
        <v>33970</v>
      </c>
      <c r="H1700">
        <v>32</v>
      </c>
      <c r="I1700" t="s">
        <v>27</v>
      </c>
      <c r="J1700" s="2"/>
      <c r="K1700" t="s">
        <v>1351</v>
      </c>
      <c r="L1700">
        <v>42</v>
      </c>
      <c r="M1700" t="s">
        <v>59</v>
      </c>
      <c r="N1700" t="s">
        <v>200</v>
      </c>
      <c r="O1700">
        <f t="shared" si="52"/>
        <v>1100</v>
      </c>
      <c r="P1700">
        <v>900</v>
      </c>
      <c r="Q1700">
        <v>200</v>
      </c>
      <c r="R1700">
        <v>0</v>
      </c>
      <c r="S1700">
        <v>0</v>
      </c>
      <c r="T1700">
        <v>0</v>
      </c>
      <c r="U1700">
        <v>0</v>
      </c>
      <c r="V1700">
        <v>0</v>
      </c>
      <c r="W1700">
        <v>0</v>
      </c>
      <c r="X1700">
        <v>0</v>
      </c>
      <c r="Y1700">
        <v>1289.56</v>
      </c>
      <c r="Z1700">
        <f t="shared" si="53"/>
        <v>2389.56</v>
      </c>
    </row>
    <row r="1701" spans="1:26" x14ac:dyDescent="0.3">
      <c r="A1701">
        <v>1</v>
      </c>
      <c r="B1701">
        <v>85538</v>
      </c>
      <c r="C1701" t="s">
        <v>63</v>
      </c>
      <c r="D1701" t="s">
        <v>32</v>
      </c>
      <c r="E1701">
        <v>21276</v>
      </c>
      <c r="F1701" s="2">
        <v>41978</v>
      </c>
      <c r="G1701" s="2">
        <v>32971</v>
      </c>
      <c r="H1701">
        <v>35</v>
      </c>
      <c r="I1701" t="s">
        <v>27</v>
      </c>
      <c r="J1701" s="2"/>
      <c r="K1701" t="s">
        <v>1351</v>
      </c>
      <c r="L1701">
        <v>42</v>
      </c>
      <c r="M1701" t="s">
        <v>59</v>
      </c>
      <c r="N1701" t="s">
        <v>200</v>
      </c>
      <c r="O1701">
        <f t="shared" si="52"/>
        <v>1100</v>
      </c>
      <c r="P1701">
        <v>900</v>
      </c>
      <c r="Q1701">
        <v>200</v>
      </c>
      <c r="R1701">
        <v>0</v>
      </c>
      <c r="S1701">
        <v>0</v>
      </c>
      <c r="T1701">
        <v>0</v>
      </c>
      <c r="U1701">
        <v>0</v>
      </c>
      <c r="V1701">
        <v>0</v>
      </c>
      <c r="W1701">
        <v>0</v>
      </c>
      <c r="X1701">
        <v>0</v>
      </c>
      <c r="Y1701">
        <v>1289.56</v>
      </c>
      <c r="Z1701">
        <f t="shared" si="53"/>
        <v>2389.56</v>
      </c>
    </row>
    <row r="1702" spans="1:26" x14ac:dyDescent="0.3">
      <c r="A1702">
        <v>1</v>
      </c>
      <c r="B1702">
        <v>85539</v>
      </c>
      <c r="C1702" t="s">
        <v>1357</v>
      </c>
      <c r="D1702" t="s">
        <v>39</v>
      </c>
      <c r="E1702">
        <v>29390</v>
      </c>
      <c r="F1702" s="2">
        <v>41978</v>
      </c>
      <c r="G1702" s="2">
        <v>32304</v>
      </c>
      <c r="H1702">
        <v>37</v>
      </c>
      <c r="I1702" t="s">
        <v>27</v>
      </c>
      <c r="J1702" s="2"/>
      <c r="K1702" t="s">
        <v>1351</v>
      </c>
      <c r="L1702">
        <v>42</v>
      </c>
      <c r="M1702" t="s">
        <v>59</v>
      </c>
      <c r="N1702" t="s">
        <v>200</v>
      </c>
      <c r="O1702">
        <f t="shared" si="52"/>
        <v>1100</v>
      </c>
      <c r="P1702">
        <v>900</v>
      </c>
      <c r="Q1702">
        <v>200</v>
      </c>
      <c r="R1702">
        <v>0</v>
      </c>
      <c r="S1702">
        <v>0</v>
      </c>
      <c r="T1702">
        <v>0</v>
      </c>
      <c r="U1702">
        <v>0</v>
      </c>
      <c r="V1702">
        <v>0</v>
      </c>
      <c r="W1702">
        <v>0</v>
      </c>
      <c r="X1702">
        <v>0</v>
      </c>
      <c r="Y1702">
        <v>1289.56</v>
      </c>
      <c r="Z1702">
        <f t="shared" si="53"/>
        <v>2389.56</v>
      </c>
    </row>
    <row r="1703" spans="1:26" x14ac:dyDescent="0.3">
      <c r="A1703">
        <v>1</v>
      </c>
      <c r="B1703">
        <v>85558</v>
      </c>
      <c r="C1703" t="s">
        <v>1358</v>
      </c>
      <c r="D1703" t="s">
        <v>39</v>
      </c>
      <c r="E1703">
        <v>29391</v>
      </c>
      <c r="F1703" s="2">
        <v>41979</v>
      </c>
      <c r="G1703" s="2">
        <v>32143</v>
      </c>
      <c r="H1703">
        <v>37</v>
      </c>
      <c r="I1703" t="s">
        <v>27</v>
      </c>
      <c r="J1703" s="2"/>
      <c r="K1703" t="s">
        <v>1351</v>
      </c>
      <c r="L1703">
        <v>42</v>
      </c>
      <c r="M1703" t="s">
        <v>59</v>
      </c>
      <c r="N1703" t="s">
        <v>51</v>
      </c>
      <c r="O1703">
        <f t="shared" si="52"/>
        <v>1200</v>
      </c>
      <c r="P1703">
        <v>1000</v>
      </c>
      <c r="Q1703">
        <v>200</v>
      </c>
      <c r="R1703">
        <v>0</v>
      </c>
      <c r="S1703">
        <v>0</v>
      </c>
      <c r="T1703">
        <v>0</v>
      </c>
      <c r="U1703">
        <v>0</v>
      </c>
      <c r="V1703">
        <v>0</v>
      </c>
      <c r="W1703">
        <v>0</v>
      </c>
      <c r="X1703">
        <v>0</v>
      </c>
      <c r="Y1703">
        <v>1311.74</v>
      </c>
      <c r="Z1703">
        <f t="shared" si="53"/>
        <v>2511.7399999999998</v>
      </c>
    </row>
    <row r="1704" spans="1:26" x14ac:dyDescent="0.3">
      <c r="A1704">
        <v>1</v>
      </c>
      <c r="B1704">
        <v>85574</v>
      </c>
      <c r="C1704" t="s">
        <v>715</v>
      </c>
      <c r="D1704" t="s">
        <v>32</v>
      </c>
      <c r="E1704">
        <v>21281</v>
      </c>
      <c r="F1704" s="2">
        <v>41984</v>
      </c>
      <c r="G1704" s="2">
        <v>32203</v>
      </c>
      <c r="H1704">
        <v>37</v>
      </c>
      <c r="I1704" t="s">
        <v>27</v>
      </c>
      <c r="J1704" s="2"/>
      <c r="K1704" t="s">
        <v>1351</v>
      </c>
      <c r="L1704">
        <v>30</v>
      </c>
      <c r="M1704" t="s">
        <v>59</v>
      </c>
      <c r="N1704" t="s">
        <v>259</v>
      </c>
      <c r="O1704">
        <f t="shared" si="52"/>
        <v>6000</v>
      </c>
      <c r="P1704">
        <v>3500</v>
      </c>
      <c r="Q1704">
        <v>300</v>
      </c>
      <c r="R1704">
        <v>900</v>
      </c>
      <c r="S1704">
        <v>425</v>
      </c>
      <c r="T1704">
        <v>0</v>
      </c>
      <c r="U1704">
        <v>0</v>
      </c>
      <c r="V1704">
        <v>1500</v>
      </c>
      <c r="W1704">
        <v>0</v>
      </c>
      <c r="X1704">
        <v>875</v>
      </c>
      <c r="Y1704">
        <v>2446.13</v>
      </c>
      <c r="Z1704">
        <f t="shared" si="53"/>
        <v>8446.130000000001</v>
      </c>
    </row>
    <row r="1705" spans="1:26" x14ac:dyDescent="0.3">
      <c r="A1705">
        <v>1</v>
      </c>
      <c r="B1705">
        <v>85601</v>
      </c>
      <c r="C1705" t="s">
        <v>58</v>
      </c>
      <c r="D1705" t="s">
        <v>32</v>
      </c>
      <c r="E1705">
        <v>21276</v>
      </c>
      <c r="F1705" s="2">
        <v>41984</v>
      </c>
      <c r="G1705" s="2">
        <v>32488</v>
      </c>
      <c r="H1705">
        <v>37</v>
      </c>
      <c r="I1705" t="s">
        <v>27</v>
      </c>
      <c r="J1705" s="2"/>
      <c r="K1705" t="s">
        <v>1351</v>
      </c>
      <c r="L1705">
        <v>42</v>
      </c>
      <c r="M1705" t="s">
        <v>59</v>
      </c>
      <c r="N1705" t="s">
        <v>51</v>
      </c>
      <c r="O1705">
        <f t="shared" si="52"/>
        <v>1200</v>
      </c>
      <c r="P1705">
        <v>1000</v>
      </c>
      <c r="Q1705">
        <v>200</v>
      </c>
      <c r="R1705">
        <v>0</v>
      </c>
      <c r="S1705">
        <v>0</v>
      </c>
      <c r="T1705">
        <v>0</v>
      </c>
      <c r="U1705">
        <v>0</v>
      </c>
      <c r="V1705">
        <v>0</v>
      </c>
      <c r="W1705">
        <v>0</v>
      </c>
      <c r="X1705">
        <v>0</v>
      </c>
      <c r="Y1705">
        <v>1311.74</v>
      </c>
      <c r="Z1705">
        <f t="shared" si="53"/>
        <v>2511.7399999999998</v>
      </c>
    </row>
    <row r="1706" spans="1:26" x14ac:dyDescent="0.3">
      <c r="A1706">
        <v>1</v>
      </c>
      <c r="B1706">
        <v>85607</v>
      </c>
      <c r="C1706" t="s">
        <v>1359</v>
      </c>
      <c r="D1706" t="s">
        <v>32</v>
      </c>
      <c r="E1706">
        <v>21275</v>
      </c>
      <c r="F1706" s="2">
        <v>41985</v>
      </c>
      <c r="G1706" s="2">
        <v>30317</v>
      </c>
      <c r="H1706">
        <v>42</v>
      </c>
      <c r="I1706" t="s">
        <v>27</v>
      </c>
      <c r="J1706" s="2"/>
      <c r="K1706" t="s">
        <v>1351</v>
      </c>
      <c r="L1706">
        <v>42</v>
      </c>
      <c r="M1706" t="s">
        <v>59</v>
      </c>
      <c r="N1706" t="s">
        <v>33</v>
      </c>
      <c r="O1706">
        <f t="shared" si="52"/>
        <v>1200</v>
      </c>
      <c r="P1706">
        <v>1000</v>
      </c>
      <c r="Q1706">
        <v>200</v>
      </c>
      <c r="R1706">
        <v>0</v>
      </c>
      <c r="S1706">
        <v>0</v>
      </c>
      <c r="T1706">
        <v>0</v>
      </c>
      <c r="U1706">
        <v>0</v>
      </c>
      <c r="V1706">
        <v>0</v>
      </c>
      <c r="W1706">
        <v>0</v>
      </c>
      <c r="X1706">
        <v>0</v>
      </c>
      <c r="Y1706">
        <v>1311.74</v>
      </c>
      <c r="Z1706">
        <f t="shared" si="53"/>
        <v>2511.7399999999998</v>
      </c>
    </row>
    <row r="1707" spans="1:26" x14ac:dyDescent="0.3">
      <c r="A1707">
        <v>1</v>
      </c>
      <c r="B1707">
        <v>85614</v>
      </c>
      <c r="C1707" t="s">
        <v>1360</v>
      </c>
      <c r="D1707" t="s">
        <v>32</v>
      </c>
      <c r="E1707">
        <v>21277</v>
      </c>
      <c r="F1707" s="2">
        <v>41985</v>
      </c>
      <c r="G1707" s="2">
        <v>31413</v>
      </c>
      <c r="H1707">
        <v>39</v>
      </c>
      <c r="I1707" t="s">
        <v>27</v>
      </c>
      <c r="J1707" s="2"/>
      <c r="K1707" t="s">
        <v>1351</v>
      </c>
      <c r="L1707">
        <v>42</v>
      </c>
      <c r="M1707" t="s">
        <v>59</v>
      </c>
      <c r="N1707" t="s">
        <v>51</v>
      </c>
      <c r="O1707">
        <f t="shared" si="52"/>
        <v>1100</v>
      </c>
      <c r="P1707">
        <v>900</v>
      </c>
      <c r="Q1707">
        <v>200</v>
      </c>
      <c r="R1707">
        <v>0</v>
      </c>
      <c r="S1707">
        <v>0</v>
      </c>
      <c r="T1707">
        <v>0</v>
      </c>
      <c r="U1707">
        <v>0</v>
      </c>
      <c r="V1707">
        <v>0</v>
      </c>
      <c r="W1707">
        <v>0</v>
      </c>
      <c r="X1707">
        <v>0</v>
      </c>
      <c r="Y1707">
        <v>1289.56</v>
      </c>
      <c r="Z1707">
        <f t="shared" si="53"/>
        <v>2389.56</v>
      </c>
    </row>
    <row r="1708" spans="1:26" x14ac:dyDescent="0.3">
      <c r="A1708">
        <v>1</v>
      </c>
      <c r="B1708">
        <v>85665</v>
      </c>
      <c r="C1708" t="s">
        <v>688</v>
      </c>
      <c r="D1708" t="s">
        <v>32</v>
      </c>
      <c r="E1708">
        <v>21275</v>
      </c>
      <c r="F1708" s="2">
        <v>41985</v>
      </c>
      <c r="G1708" s="2">
        <v>33074</v>
      </c>
      <c r="H1708">
        <v>35</v>
      </c>
      <c r="I1708" t="s">
        <v>27</v>
      </c>
      <c r="J1708" s="2"/>
      <c r="K1708" t="s">
        <v>1351</v>
      </c>
      <c r="L1708">
        <v>42</v>
      </c>
      <c r="M1708" t="s">
        <v>59</v>
      </c>
      <c r="N1708" t="s">
        <v>200</v>
      </c>
      <c r="O1708">
        <f t="shared" si="52"/>
        <v>1200</v>
      </c>
      <c r="P1708">
        <v>1000</v>
      </c>
      <c r="Q1708">
        <v>200</v>
      </c>
      <c r="R1708">
        <v>0</v>
      </c>
      <c r="S1708">
        <v>0</v>
      </c>
      <c r="T1708">
        <v>0</v>
      </c>
      <c r="U1708">
        <v>0</v>
      </c>
      <c r="V1708">
        <v>0</v>
      </c>
      <c r="W1708">
        <v>0</v>
      </c>
      <c r="X1708">
        <v>0</v>
      </c>
      <c r="Y1708">
        <v>1311.74</v>
      </c>
      <c r="Z1708">
        <f t="shared" si="53"/>
        <v>2511.7399999999998</v>
      </c>
    </row>
    <row r="1709" spans="1:26" x14ac:dyDescent="0.3">
      <c r="A1709">
        <v>1</v>
      </c>
      <c r="B1709">
        <v>85688</v>
      </c>
      <c r="C1709" t="s">
        <v>1361</v>
      </c>
      <c r="D1709" t="s">
        <v>32</v>
      </c>
      <c r="E1709">
        <v>21275</v>
      </c>
      <c r="F1709" s="2">
        <v>41986</v>
      </c>
      <c r="G1709" s="2">
        <v>29221</v>
      </c>
      <c r="H1709">
        <v>45</v>
      </c>
      <c r="I1709" t="s">
        <v>27</v>
      </c>
      <c r="J1709" s="2"/>
      <c r="K1709" t="s">
        <v>1351</v>
      </c>
      <c r="L1709">
        <v>42</v>
      </c>
      <c r="M1709" t="s">
        <v>59</v>
      </c>
      <c r="N1709" t="s">
        <v>49</v>
      </c>
      <c r="O1709">
        <f t="shared" si="52"/>
        <v>1200</v>
      </c>
      <c r="P1709">
        <v>1000</v>
      </c>
      <c r="Q1709">
        <v>200</v>
      </c>
      <c r="R1709">
        <v>0</v>
      </c>
      <c r="S1709">
        <v>0</v>
      </c>
      <c r="T1709">
        <v>0</v>
      </c>
      <c r="U1709">
        <v>0</v>
      </c>
      <c r="V1709">
        <v>0</v>
      </c>
      <c r="W1709">
        <v>0</v>
      </c>
      <c r="X1709">
        <v>0</v>
      </c>
      <c r="Y1709">
        <v>1311.74</v>
      </c>
      <c r="Z1709">
        <f t="shared" si="53"/>
        <v>2511.7399999999998</v>
      </c>
    </row>
    <row r="1710" spans="1:26" x14ac:dyDescent="0.3">
      <c r="A1710">
        <v>1</v>
      </c>
      <c r="B1710">
        <v>85699</v>
      </c>
      <c r="C1710" t="s">
        <v>1362</v>
      </c>
      <c r="D1710" t="s">
        <v>32</v>
      </c>
      <c r="E1710">
        <v>21275</v>
      </c>
      <c r="F1710" s="2">
        <v>41988</v>
      </c>
      <c r="G1710" s="2">
        <v>32669</v>
      </c>
      <c r="H1710">
        <v>36</v>
      </c>
      <c r="I1710" t="s">
        <v>27</v>
      </c>
      <c r="J1710" s="2"/>
      <c r="K1710" t="s">
        <v>1351</v>
      </c>
      <c r="L1710">
        <v>42</v>
      </c>
      <c r="M1710" t="s">
        <v>59</v>
      </c>
      <c r="N1710" t="s">
        <v>51</v>
      </c>
      <c r="O1710">
        <f t="shared" si="52"/>
        <v>1200</v>
      </c>
      <c r="P1710">
        <v>1000</v>
      </c>
      <c r="Q1710">
        <v>200</v>
      </c>
      <c r="R1710">
        <v>0</v>
      </c>
      <c r="S1710">
        <v>0</v>
      </c>
      <c r="T1710">
        <v>0</v>
      </c>
      <c r="U1710">
        <v>0</v>
      </c>
      <c r="V1710">
        <v>0</v>
      </c>
      <c r="W1710">
        <v>0</v>
      </c>
      <c r="X1710">
        <v>0</v>
      </c>
      <c r="Y1710">
        <v>1311.74</v>
      </c>
      <c r="Z1710">
        <f t="shared" si="53"/>
        <v>2511.7399999999998</v>
      </c>
    </row>
    <row r="1711" spans="1:26" x14ac:dyDescent="0.3">
      <c r="A1711">
        <v>1</v>
      </c>
      <c r="B1711">
        <v>85700</v>
      </c>
      <c r="C1711" t="s">
        <v>1357</v>
      </c>
      <c r="D1711" t="s">
        <v>39</v>
      </c>
      <c r="E1711">
        <v>29390</v>
      </c>
      <c r="F1711" s="2">
        <v>41988</v>
      </c>
      <c r="G1711" s="2">
        <v>32306</v>
      </c>
      <c r="H1711">
        <v>37</v>
      </c>
      <c r="I1711" t="s">
        <v>27</v>
      </c>
      <c r="J1711" s="2"/>
      <c r="K1711" t="s">
        <v>1351</v>
      </c>
      <c r="L1711">
        <v>42</v>
      </c>
      <c r="M1711" t="s">
        <v>59</v>
      </c>
      <c r="N1711" t="s">
        <v>51</v>
      </c>
      <c r="O1711">
        <f t="shared" si="52"/>
        <v>1100</v>
      </c>
      <c r="P1711">
        <v>900</v>
      </c>
      <c r="Q1711">
        <v>200</v>
      </c>
      <c r="R1711">
        <v>0</v>
      </c>
      <c r="S1711">
        <v>0</v>
      </c>
      <c r="T1711">
        <v>0</v>
      </c>
      <c r="U1711">
        <v>0</v>
      </c>
      <c r="V1711">
        <v>0</v>
      </c>
      <c r="W1711">
        <v>0</v>
      </c>
      <c r="X1711">
        <v>0</v>
      </c>
      <c r="Y1711">
        <v>1289.56</v>
      </c>
      <c r="Z1711">
        <f t="shared" si="53"/>
        <v>2389.56</v>
      </c>
    </row>
    <row r="1712" spans="1:26" x14ac:dyDescent="0.3">
      <c r="A1712">
        <v>1</v>
      </c>
      <c r="B1712">
        <v>85739</v>
      </c>
      <c r="C1712" t="s">
        <v>1363</v>
      </c>
      <c r="D1712" t="s">
        <v>32</v>
      </c>
      <c r="E1712">
        <v>21276</v>
      </c>
      <c r="F1712" s="2">
        <v>41989</v>
      </c>
      <c r="G1712" s="2">
        <v>31778</v>
      </c>
      <c r="H1712">
        <v>38</v>
      </c>
      <c r="I1712" t="s">
        <v>27</v>
      </c>
      <c r="J1712" s="2"/>
      <c r="K1712" t="s">
        <v>1351</v>
      </c>
      <c r="L1712">
        <v>42</v>
      </c>
      <c r="M1712" t="s">
        <v>59</v>
      </c>
      <c r="N1712" t="s">
        <v>33</v>
      </c>
      <c r="O1712">
        <f t="shared" si="52"/>
        <v>1200</v>
      </c>
      <c r="P1712">
        <v>1000</v>
      </c>
      <c r="Q1712">
        <v>200</v>
      </c>
      <c r="R1712">
        <v>0</v>
      </c>
      <c r="S1712">
        <v>0</v>
      </c>
      <c r="T1712">
        <v>0</v>
      </c>
      <c r="U1712">
        <v>0</v>
      </c>
      <c r="V1712">
        <v>0</v>
      </c>
      <c r="W1712">
        <v>0</v>
      </c>
      <c r="X1712">
        <v>0</v>
      </c>
      <c r="Y1712">
        <v>1311.74</v>
      </c>
      <c r="Z1712">
        <f t="shared" si="53"/>
        <v>2511.7399999999998</v>
      </c>
    </row>
    <row r="1713" spans="1:26" x14ac:dyDescent="0.3">
      <c r="A1713">
        <v>1</v>
      </c>
      <c r="B1713">
        <v>85740</v>
      </c>
      <c r="C1713" t="s">
        <v>1364</v>
      </c>
      <c r="D1713" t="s">
        <v>32</v>
      </c>
      <c r="E1713">
        <v>21275</v>
      </c>
      <c r="F1713" s="2">
        <v>41989</v>
      </c>
      <c r="G1713" s="2">
        <v>33366</v>
      </c>
      <c r="H1713">
        <v>34</v>
      </c>
      <c r="I1713" t="s">
        <v>27</v>
      </c>
      <c r="J1713" s="2"/>
      <c r="K1713" t="s">
        <v>1351</v>
      </c>
      <c r="L1713">
        <v>42</v>
      </c>
      <c r="M1713" t="s">
        <v>59</v>
      </c>
      <c r="N1713" t="s">
        <v>33</v>
      </c>
      <c r="O1713">
        <f t="shared" si="52"/>
        <v>1100</v>
      </c>
      <c r="P1713">
        <v>900</v>
      </c>
      <c r="Q1713">
        <v>200</v>
      </c>
      <c r="R1713">
        <v>0</v>
      </c>
      <c r="S1713">
        <v>0</v>
      </c>
      <c r="T1713">
        <v>0</v>
      </c>
      <c r="U1713">
        <v>0</v>
      </c>
      <c r="V1713">
        <v>0</v>
      </c>
      <c r="W1713">
        <v>0</v>
      </c>
      <c r="X1713">
        <v>0</v>
      </c>
      <c r="Y1713">
        <v>1289.56</v>
      </c>
      <c r="Z1713">
        <f t="shared" si="53"/>
        <v>2389.56</v>
      </c>
    </row>
    <row r="1714" spans="1:26" x14ac:dyDescent="0.3">
      <c r="A1714">
        <v>1</v>
      </c>
      <c r="B1714">
        <v>85745</v>
      </c>
      <c r="C1714" t="s">
        <v>1365</v>
      </c>
      <c r="D1714" t="s">
        <v>32</v>
      </c>
      <c r="E1714">
        <v>21275</v>
      </c>
      <c r="F1714" s="2">
        <v>41989</v>
      </c>
      <c r="G1714" s="2">
        <v>31300</v>
      </c>
      <c r="H1714">
        <v>40</v>
      </c>
      <c r="I1714" t="s">
        <v>27</v>
      </c>
      <c r="J1714" s="2"/>
      <c r="K1714" t="s">
        <v>1351</v>
      </c>
      <c r="L1714">
        <v>42</v>
      </c>
      <c r="M1714" t="s">
        <v>59</v>
      </c>
      <c r="N1714" t="s">
        <v>33</v>
      </c>
      <c r="O1714">
        <f t="shared" si="52"/>
        <v>1200</v>
      </c>
      <c r="P1714">
        <v>1000</v>
      </c>
      <c r="Q1714">
        <v>200</v>
      </c>
      <c r="R1714">
        <v>0</v>
      </c>
      <c r="S1714">
        <v>0</v>
      </c>
      <c r="T1714">
        <v>0</v>
      </c>
      <c r="U1714">
        <v>0</v>
      </c>
      <c r="V1714">
        <v>0</v>
      </c>
      <c r="W1714">
        <v>0</v>
      </c>
      <c r="X1714">
        <v>0</v>
      </c>
      <c r="Y1714">
        <v>1311.74</v>
      </c>
      <c r="Z1714">
        <f t="shared" si="53"/>
        <v>2511.7399999999998</v>
      </c>
    </row>
    <row r="1715" spans="1:26" x14ac:dyDescent="0.3">
      <c r="A1715">
        <v>1</v>
      </c>
      <c r="B1715">
        <v>85758</v>
      </c>
      <c r="C1715" t="s">
        <v>1366</v>
      </c>
      <c r="D1715" t="s">
        <v>32</v>
      </c>
      <c r="E1715">
        <v>21275</v>
      </c>
      <c r="F1715" s="2">
        <v>41989</v>
      </c>
      <c r="G1715" s="2">
        <v>28773</v>
      </c>
      <c r="H1715">
        <v>47</v>
      </c>
      <c r="I1715" t="s">
        <v>27</v>
      </c>
      <c r="J1715" s="2"/>
      <c r="K1715" t="s">
        <v>1351</v>
      </c>
      <c r="L1715">
        <v>42</v>
      </c>
      <c r="M1715" t="s">
        <v>59</v>
      </c>
      <c r="N1715" t="s">
        <v>200</v>
      </c>
      <c r="O1715">
        <f t="shared" si="52"/>
        <v>1200</v>
      </c>
      <c r="P1715">
        <v>1000</v>
      </c>
      <c r="Q1715">
        <v>200</v>
      </c>
      <c r="R1715">
        <v>0</v>
      </c>
      <c r="S1715">
        <v>0</v>
      </c>
      <c r="T1715">
        <v>0</v>
      </c>
      <c r="U1715">
        <v>0</v>
      </c>
      <c r="V1715">
        <v>0</v>
      </c>
      <c r="W1715">
        <v>0</v>
      </c>
      <c r="X1715">
        <v>0</v>
      </c>
      <c r="Y1715">
        <v>1311.74</v>
      </c>
      <c r="Z1715">
        <f t="shared" si="53"/>
        <v>2511.7399999999998</v>
      </c>
    </row>
    <row r="1716" spans="1:26" x14ac:dyDescent="0.3">
      <c r="A1716">
        <v>1</v>
      </c>
      <c r="B1716">
        <v>85762</v>
      </c>
      <c r="C1716" t="s">
        <v>1367</v>
      </c>
      <c r="D1716" t="s">
        <v>32</v>
      </c>
      <c r="E1716">
        <v>21275</v>
      </c>
      <c r="F1716" s="2">
        <v>41989</v>
      </c>
      <c r="G1716" s="2">
        <v>32118</v>
      </c>
      <c r="H1716">
        <v>38</v>
      </c>
      <c r="I1716" t="s">
        <v>27</v>
      </c>
      <c r="J1716" s="2"/>
      <c r="K1716" t="s">
        <v>1351</v>
      </c>
      <c r="L1716">
        <v>42</v>
      </c>
      <c r="M1716" t="s">
        <v>59</v>
      </c>
      <c r="N1716" t="s">
        <v>200</v>
      </c>
      <c r="O1716">
        <f t="shared" si="52"/>
        <v>1200</v>
      </c>
      <c r="P1716">
        <v>1000</v>
      </c>
      <c r="Q1716">
        <v>200</v>
      </c>
      <c r="R1716">
        <v>0</v>
      </c>
      <c r="S1716">
        <v>0</v>
      </c>
      <c r="T1716">
        <v>0</v>
      </c>
      <c r="U1716">
        <v>0</v>
      </c>
      <c r="V1716">
        <v>0</v>
      </c>
      <c r="W1716">
        <v>0</v>
      </c>
      <c r="X1716">
        <v>0</v>
      </c>
      <c r="Y1716">
        <v>1311.74</v>
      </c>
      <c r="Z1716">
        <f t="shared" si="53"/>
        <v>2511.7399999999998</v>
      </c>
    </row>
    <row r="1717" spans="1:26" x14ac:dyDescent="0.3">
      <c r="A1717">
        <v>1</v>
      </c>
      <c r="B1717">
        <v>85763</v>
      </c>
      <c r="C1717" t="s">
        <v>649</v>
      </c>
      <c r="D1717" t="s">
        <v>32</v>
      </c>
      <c r="E1717">
        <v>21275</v>
      </c>
      <c r="F1717" s="2">
        <v>41989</v>
      </c>
      <c r="G1717" s="2">
        <v>33095</v>
      </c>
      <c r="H1717">
        <v>35</v>
      </c>
      <c r="I1717" t="s">
        <v>27</v>
      </c>
      <c r="J1717" s="2"/>
      <c r="K1717" t="s">
        <v>1351</v>
      </c>
      <c r="L1717">
        <v>42</v>
      </c>
      <c r="M1717" t="s">
        <v>59</v>
      </c>
      <c r="N1717" t="s">
        <v>200</v>
      </c>
      <c r="O1717">
        <f t="shared" si="52"/>
        <v>1100</v>
      </c>
      <c r="P1717">
        <v>900</v>
      </c>
      <c r="Q1717">
        <v>200</v>
      </c>
      <c r="R1717">
        <v>0</v>
      </c>
      <c r="S1717">
        <v>0</v>
      </c>
      <c r="T1717">
        <v>0</v>
      </c>
      <c r="U1717">
        <v>0</v>
      </c>
      <c r="V1717">
        <v>0</v>
      </c>
      <c r="W1717">
        <v>0</v>
      </c>
      <c r="X1717">
        <v>0</v>
      </c>
      <c r="Y1717">
        <v>1289.56</v>
      </c>
      <c r="Z1717">
        <f t="shared" si="53"/>
        <v>2389.56</v>
      </c>
    </row>
    <row r="1718" spans="1:26" x14ac:dyDescent="0.3">
      <c r="A1718">
        <v>1</v>
      </c>
      <c r="B1718">
        <v>85906</v>
      </c>
      <c r="C1718" t="s">
        <v>1368</v>
      </c>
      <c r="D1718" t="s">
        <v>32</v>
      </c>
      <c r="E1718">
        <v>21275</v>
      </c>
      <c r="F1718" s="2">
        <v>42006</v>
      </c>
      <c r="G1718" s="2">
        <v>31512</v>
      </c>
      <c r="H1718">
        <v>39</v>
      </c>
      <c r="I1718" t="s">
        <v>27</v>
      </c>
      <c r="J1718" s="2"/>
      <c r="K1718" t="s">
        <v>1351</v>
      </c>
      <c r="L1718">
        <v>42</v>
      </c>
      <c r="M1718" t="s">
        <v>59</v>
      </c>
      <c r="N1718" t="s">
        <v>33</v>
      </c>
      <c r="O1718">
        <f t="shared" si="52"/>
        <v>1200</v>
      </c>
      <c r="P1718">
        <v>1000</v>
      </c>
      <c r="Q1718">
        <v>200</v>
      </c>
      <c r="R1718">
        <v>0</v>
      </c>
      <c r="S1718">
        <v>0</v>
      </c>
      <c r="T1718">
        <v>0</v>
      </c>
      <c r="U1718">
        <v>0</v>
      </c>
      <c r="V1718">
        <v>0</v>
      </c>
      <c r="W1718">
        <v>0</v>
      </c>
      <c r="X1718">
        <v>0</v>
      </c>
      <c r="Y1718">
        <v>1311.74</v>
      </c>
      <c r="Z1718">
        <f t="shared" si="53"/>
        <v>2511.7399999999998</v>
      </c>
    </row>
    <row r="1719" spans="1:26" x14ac:dyDescent="0.3">
      <c r="A1719">
        <v>1</v>
      </c>
      <c r="B1719">
        <v>85907</v>
      </c>
      <c r="C1719" t="s">
        <v>1369</v>
      </c>
      <c r="D1719" t="s">
        <v>32</v>
      </c>
      <c r="E1719">
        <v>21277</v>
      </c>
      <c r="F1719" s="2">
        <v>42006</v>
      </c>
      <c r="G1719" s="2">
        <v>32916</v>
      </c>
      <c r="H1719">
        <v>35</v>
      </c>
      <c r="I1719" t="s">
        <v>27</v>
      </c>
      <c r="J1719" s="2"/>
      <c r="K1719" t="s">
        <v>1351</v>
      </c>
      <c r="L1719">
        <v>42</v>
      </c>
      <c r="M1719" t="s">
        <v>59</v>
      </c>
      <c r="N1719" t="s">
        <v>200</v>
      </c>
      <c r="O1719">
        <f t="shared" si="52"/>
        <v>1200</v>
      </c>
      <c r="P1719">
        <v>1000</v>
      </c>
      <c r="Q1719">
        <v>200</v>
      </c>
      <c r="R1719">
        <v>0</v>
      </c>
      <c r="S1719">
        <v>0</v>
      </c>
      <c r="T1719">
        <v>0</v>
      </c>
      <c r="U1719">
        <v>0</v>
      </c>
      <c r="V1719">
        <v>0</v>
      </c>
      <c r="W1719">
        <v>0</v>
      </c>
      <c r="X1719">
        <v>0</v>
      </c>
      <c r="Y1719">
        <v>1308.4100000000001</v>
      </c>
      <c r="Z1719">
        <f t="shared" si="53"/>
        <v>2508.41</v>
      </c>
    </row>
    <row r="1720" spans="1:26" x14ac:dyDescent="0.3">
      <c r="A1720">
        <v>1</v>
      </c>
      <c r="B1720">
        <v>85945</v>
      </c>
      <c r="C1720" t="s">
        <v>1370</v>
      </c>
      <c r="D1720" t="s">
        <v>44</v>
      </c>
      <c r="E1720">
        <v>10025</v>
      </c>
      <c r="F1720" s="2">
        <v>40007</v>
      </c>
      <c r="G1720" s="2">
        <v>26247</v>
      </c>
      <c r="H1720">
        <v>54</v>
      </c>
      <c r="I1720" t="s">
        <v>27</v>
      </c>
      <c r="J1720" s="2"/>
      <c r="K1720" t="s">
        <v>1351</v>
      </c>
      <c r="L1720">
        <v>42</v>
      </c>
      <c r="M1720" t="s">
        <v>157</v>
      </c>
      <c r="N1720" t="s">
        <v>447</v>
      </c>
      <c r="O1720">
        <f t="shared" si="52"/>
        <v>1050</v>
      </c>
      <c r="P1720">
        <v>750</v>
      </c>
      <c r="Q1720">
        <v>225</v>
      </c>
      <c r="R1720">
        <v>0</v>
      </c>
      <c r="S1720">
        <v>0</v>
      </c>
      <c r="T1720">
        <v>0</v>
      </c>
      <c r="U1720">
        <v>0</v>
      </c>
      <c r="V1720">
        <v>0</v>
      </c>
      <c r="W1720">
        <v>0</v>
      </c>
      <c r="X1720">
        <v>75</v>
      </c>
      <c r="Y1720">
        <v>1286.82</v>
      </c>
      <c r="Z1720">
        <f t="shared" si="53"/>
        <v>2336.8199999999997</v>
      </c>
    </row>
    <row r="1721" spans="1:26" x14ac:dyDescent="0.3">
      <c r="A1721">
        <v>1</v>
      </c>
      <c r="B1721">
        <v>85961</v>
      </c>
      <c r="C1721" t="s">
        <v>209</v>
      </c>
      <c r="D1721" t="s">
        <v>39</v>
      </c>
      <c r="E1721">
        <v>29000</v>
      </c>
      <c r="F1721" s="2">
        <v>40007</v>
      </c>
      <c r="G1721" s="2">
        <v>30225</v>
      </c>
      <c r="H1721">
        <v>43</v>
      </c>
      <c r="I1721" t="s">
        <v>27</v>
      </c>
      <c r="J1721" s="2"/>
      <c r="K1721" t="s">
        <v>1351</v>
      </c>
      <c r="L1721">
        <v>42</v>
      </c>
      <c r="M1721" t="s">
        <v>29</v>
      </c>
      <c r="N1721" t="s">
        <v>1371</v>
      </c>
      <c r="O1721">
        <f t="shared" si="52"/>
        <v>2125</v>
      </c>
      <c r="P1721">
        <v>1800</v>
      </c>
      <c r="Q1721">
        <v>250</v>
      </c>
      <c r="R1721">
        <v>0</v>
      </c>
      <c r="S1721">
        <v>0</v>
      </c>
      <c r="T1721">
        <v>0</v>
      </c>
      <c r="U1721">
        <v>0</v>
      </c>
      <c r="V1721">
        <v>0</v>
      </c>
      <c r="W1721">
        <v>0</v>
      </c>
      <c r="X1721">
        <v>75</v>
      </c>
      <c r="Y1721">
        <v>1524.36</v>
      </c>
      <c r="Z1721">
        <f t="shared" si="53"/>
        <v>3649.3599999999997</v>
      </c>
    </row>
    <row r="1722" spans="1:26" x14ac:dyDescent="0.3">
      <c r="A1722">
        <v>1</v>
      </c>
      <c r="B1722">
        <v>86086</v>
      </c>
      <c r="C1722" t="s">
        <v>572</v>
      </c>
      <c r="D1722" t="s">
        <v>39</v>
      </c>
      <c r="E1722">
        <v>29390</v>
      </c>
      <c r="F1722" s="2">
        <v>40096</v>
      </c>
      <c r="G1722" s="2">
        <v>28491</v>
      </c>
      <c r="H1722">
        <v>47</v>
      </c>
      <c r="I1722" t="s">
        <v>27</v>
      </c>
      <c r="J1722" s="2"/>
      <c r="K1722" t="s">
        <v>1351</v>
      </c>
      <c r="L1722">
        <v>30</v>
      </c>
      <c r="M1722" t="s">
        <v>93</v>
      </c>
      <c r="N1722" t="s">
        <v>227</v>
      </c>
      <c r="O1722">
        <f t="shared" si="52"/>
        <v>6500</v>
      </c>
      <c r="P1722">
        <v>3850</v>
      </c>
      <c r="Q1722">
        <v>0</v>
      </c>
      <c r="R1722">
        <v>1000</v>
      </c>
      <c r="S1722">
        <v>500</v>
      </c>
      <c r="T1722">
        <v>300</v>
      </c>
      <c r="U1722">
        <v>0</v>
      </c>
      <c r="V1722">
        <v>600</v>
      </c>
      <c r="W1722">
        <v>0</v>
      </c>
      <c r="X1722">
        <v>850</v>
      </c>
      <c r="Y1722">
        <v>2350.17</v>
      </c>
      <c r="Z1722">
        <f t="shared" si="53"/>
        <v>8850.17</v>
      </c>
    </row>
    <row r="1723" spans="1:26" x14ac:dyDescent="0.3">
      <c r="A1723">
        <v>1</v>
      </c>
      <c r="B1723">
        <v>86114</v>
      </c>
      <c r="C1723" t="s">
        <v>1372</v>
      </c>
      <c r="D1723" t="s">
        <v>32</v>
      </c>
      <c r="E1723">
        <v>21275</v>
      </c>
      <c r="F1723" s="2">
        <v>40165</v>
      </c>
      <c r="G1723" s="2">
        <v>24609</v>
      </c>
      <c r="H1723">
        <v>58</v>
      </c>
      <c r="I1723" t="s">
        <v>27</v>
      </c>
      <c r="J1723" s="2"/>
      <c r="K1723" t="s">
        <v>1351</v>
      </c>
      <c r="L1723">
        <v>42</v>
      </c>
      <c r="M1723" t="s">
        <v>59</v>
      </c>
      <c r="N1723" t="s">
        <v>213</v>
      </c>
      <c r="O1723">
        <f t="shared" si="52"/>
        <v>1450</v>
      </c>
      <c r="P1723">
        <v>1250</v>
      </c>
      <c r="Q1723">
        <v>150</v>
      </c>
      <c r="R1723">
        <v>0</v>
      </c>
      <c r="S1723">
        <v>0</v>
      </c>
      <c r="T1723">
        <v>0</v>
      </c>
      <c r="U1723">
        <v>0</v>
      </c>
      <c r="V1723">
        <v>100</v>
      </c>
      <c r="W1723">
        <v>0</v>
      </c>
      <c r="X1723">
        <v>50</v>
      </c>
      <c r="Y1723">
        <v>1367.21</v>
      </c>
      <c r="Z1723">
        <f t="shared" si="53"/>
        <v>2817.21</v>
      </c>
    </row>
    <row r="1724" spans="1:26" x14ac:dyDescent="0.3">
      <c r="A1724">
        <v>1</v>
      </c>
      <c r="B1724">
        <v>86134</v>
      </c>
      <c r="C1724" t="s">
        <v>1357</v>
      </c>
      <c r="D1724" t="s">
        <v>32</v>
      </c>
      <c r="E1724">
        <v>21268</v>
      </c>
      <c r="F1724" s="2">
        <v>40169</v>
      </c>
      <c r="G1724" s="2">
        <v>30147</v>
      </c>
      <c r="H1724">
        <v>43</v>
      </c>
      <c r="I1724" t="s">
        <v>27</v>
      </c>
      <c r="J1724" s="2"/>
      <c r="K1724" t="s">
        <v>1351</v>
      </c>
      <c r="L1724">
        <v>42</v>
      </c>
      <c r="M1724" t="s">
        <v>59</v>
      </c>
      <c r="N1724" t="s">
        <v>200</v>
      </c>
      <c r="O1724">
        <f t="shared" si="52"/>
        <v>1150</v>
      </c>
      <c r="P1724">
        <v>930</v>
      </c>
      <c r="Q1724">
        <v>220</v>
      </c>
      <c r="R1724">
        <v>0</v>
      </c>
      <c r="S1724">
        <v>0</v>
      </c>
      <c r="T1724">
        <v>0</v>
      </c>
      <c r="U1724">
        <v>0</v>
      </c>
      <c r="V1724">
        <v>0</v>
      </c>
      <c r="W1724">
        <v>0</v>
      </c>
      <c r="X1724">
        <v>0</v>
      </c>
      <c r="Y1724">
        <v>1300.17</v>
      </c>
      <c r="Z1724">
        <f t="shared" si="53"/>
        <v>2450.17</v>
      </c>
    </row>
    <row r="1725" spans="1:26" x14ac:dyDescent="0.3">
      <c r="A1725">
        <v>1</v>
      </c>
      <c r="B1725">
        <v>86281</v>
      </c>
      <c r="C1725" t="s">
        <v>178</v>
      </c>
      <c r="D1725" t="s">
        <v>39</v>
      </c>
      <c r="E1725">
        <v>29399</v>
      </c>
      <c r="F1725" s="2">
        <v>40234</v>
      </c>
      <c r="G1725" s="2">
        <v>23888</v>
      </c>
      <c r="H1725">
        <v>60</v>
      </c>
      <c r="I1725" t="s">
        <v>27</v>
      </c>
      <c r="J1725" s="2"/>
      <c r="K1725" t="s">
        <v>1351</v>
      </c>
      <c r="L1725">
        <v>42</v>
      </c>
      <c r="M1725" t="s">
        <v>59</v>
      </c>
      <c r="N1725" t="s">
        <v>1373</v>
      </c>
      <c r="O1725">
        <f t="shared" si="52"/>
        <v>2350</v>
      </c>
      <c r="P1725">
        <v>1900</v>
      </c>
      <c r="Q1725">
        <v>250</v>
      </c>
      <c r="R1725">
        <v>0</v>
      </c>
      <c r="S1725">
        <v>0</v>
      </c>
      <c r="T1725">
        <v>0</v>
      </c>
      <c r="U1725">
        <v>0</v>
      </c>
      <c r="V1725">
        <v>200</v>
      </c>
      <c r="W1725">
        <v>0</v>
      </c>
      <c r="X1725">
        <v>200</v>
      </c>
      <c r="Y1725">
        <v>1613.02</v>
      </c>
      <c r="Z1725">
        <f t="shared" si="53"/>
        <v>3963.02</v>
      </c>
    </row>
    <row r="1726" spans="1:26" x14ac:dyDescent="0.3">
      <c r="A1726">
        <v>1</v>
      </c>
      <c r="B1726">
        <v>86355</v>
      </c>
      <c r="C1726" t="s">
        <v>413</v>
      </c>
      <c r="D1726" t="s">
        <v>32</v>
      </c>
      <c r="E1726">
        <v>21277</v>
      </c>
      <c r="F1726" s="2">
        <v>40280</v>
      </c>
      <c r="G1726" s="2">
        <v>24893</v>
      </c>
      <c r="H1726">
        <v>57</v>
      </c>
      <c r="I1726" t="s">
        <v>27</v>
      </c>
      <c r="J1726" s="2"/>
      <c r="K1726" t="s">
        <v>1351</v>
      </c>
      <c r="L1726">
        <v>42</v>
      </c>
      <c r="M1726" t="s">
        <v>59</v>
      </c>
      <c r="N1726" t="s">
        <v>200</v>
      </c>
      <c r="O1726">
        <f t="shared" si="52"/>
        <v>1300</v>
      </c>
      <c r="P1726">
        <v>1000</v>
      </c>
      <c r="Q1726">
        <v>300</v>
      </c>
      <c r="R1726">
        <v>0</v>
      </c>
      <c r="S1726">
        <v>0</v>
      </c>
      <c r="T1726">
        <v>0</v>
      </c>
      <c r="U1726">
        <v>0</v>
      </c>
      <c r="V1726">
        <v>0</v>
      </c>
      <c r="W1726">
        <v>0</v>
      </c>
      <c r="X1726">
        <v>0</v>
      </c>
      <c r="Y1726">
        <v>1341.88</v>
      </c>
      <c r="Z1726">
        <f t="shared" si="53"/>
        <v>2641.88</v>
      </c>
    </row>
    <row r="1727" spans="1:26" x14ac:dyDescent="0.3">
      <c r="A1727">
        <v>1</v>
      </c>
      <c r="B1727">
        <v>86633</v>
      </c>
      <c r="C1727" t="s">
        <v>135</v>
      </c>
      <c r="D1727" t="s">
        <v>32</v>
      </c>
      <c r="E1727">
        <v>21268</v>
      </c>
      <c r="F1727" s="2">
        <v>40742</v>
      </c>
      <c r="G1727" s="2">
        <v>24461</v>
      </c>
      <c r="H1727">
        <v>59</v>
      </c>
      <c r="I1727" t="s">
        <v>27</v>
      </c>
      <c r="J1727" s="2"/>
      <c r="K1727" t="s">
        <v>1351</v>
      </c>
      <c r="L1727">
        <v>42</v>
      </c>
      <c r="M1727" t="s">
        <v>59</v>
      </c>
      <c r="N1727" t="s">
        <v>1275</v>
      </c>
      <c r="O1727">
        <f t="shared" ref="O1727:O1790" si="54">P1727+Q1727+R1727+S1727+T1727+U1727+W1727+X1727</f>
        <v>1725</v>
      </c>
      <c r="P1727">
        <v>1200</v>
      </c>
      <c r="Q1727">
        <v>325</v>
      </c>
      <c r="R1727">
        <v>0</v>
      </c>
      <c r="S1727">
        <v>0</v>
      </c>
      <c r="T1727">
        <v>0</v>
      </c>
      <c r="U1727">
        <v>0</v>
      </c>
      <c r="V1727">
        <v>75</v>
      </c>
      <c r="W1727">
        <v>0</v>
      </c>
      <c r="X1727">
        <v>200</v>
      </c>
      <c r="Y1727">
        <v>1420.65</v>
      </c>
      <c r="Z1727">
        <f t="shared" ref="Z1727:Z1790" si="55">Y1727+O1727</f>
        <v>3145.65</v>
      </c>
    </row>
    <row r="1728" spans="1:26" x14ac:dyDescent="0.3">
      <c r="A1728">
        <v>1</v>
      </c>
      <c r="B1728">
        <v>86788</v>
      </c>
      <c r="C1728" t="s">
        <v>133</v>
      </c>
      <c r="D1728" t="s">
        <v>44</v>
      </c>
      <c r="E1728">
        <v>10025</v>
      </c>
      <c r="F1728" s="2">
        <v>40923</v>
      </c>
      <c r="G1728" s="2">
        <v>24602</v>
      </c>
      <c r="H1728">
        <v>58</v>
      </c>
      <c r="I1728" t="s">
        <v>27</v>
      </c>
      <c r="J1728" s="2"/>
      <c r="K1728" t="s">
        <v>1351</v>
      </c>
      <c r="L1728">
        <v>42</v>
      </c>
      <c r="M1728" t="s">
        <v>59</v>
      </c>
      <c r="N1728" t="s">
        <v>474</v>
      </c>
      <c r="O1728">
        <f t="shared" si="54"/>
        <v>1050</v>
      </c>
      <c r="P1728">
        <v>775</v>
      </c>
      <c r="Q1728">
        <v>250</v>
      </c>
      <c r="R1728">
        <v>0</v>
      </c>
      <c r="S1728">
        <v>0</v>
      </c>
      <c r="T1728">
        <v>0</v>
      </c>
      <c r="U1728">
        <v>0</v>
      </c>
      <c r="V1728">
        <v>0</v>
      </c>
      <c r="W1728">
        <v>0</v>
      </c>
      <c r="X1728">
        <v>25</v>
      </c>
      <c r="Y1728">
        <v>1276.7</v>
      </c>
      <c r="Z1728">
        <f t="shared" si="55"/>
        <v>2326.6999999999998</v>
      </c>
    </row>
    <row r="1729" spans="1:26" x14ac:dyDescent="0.3">
      <c r="A1729">
        <v>1</v>
      </c>
      <c r="B1729">
        <v>86795</v>
      </c>
      <c r="C1729" t="s">
        <v>133</v>
      </c>
      <c r="D1729" t="s">
        <v>32</v>
      </c>
      <c r="E1729">
        <v>21277</v>
      </c>
      <c r="F1729" s="2">
        <v>40937</v>
      </c>
      <c r="G1729" s="2">
        <v>23377</v>
      </c>
      <c r="H1729">
        <v>61</v>
      </c>
      <c r="I1729" t="s">
        <v>27</v>
      </c>
      <c r="J1729" s="2"/>
      <c r="K1729" t="s">
        <v>1351</v>
      </c>
      <c r="L1729">
        <v>42</v>
      </c>
      <c r="M1729" t="s">
        <v>29</v>
      </c>
      <c r="N1729" t="s">
        <v>1374</v>
      </c>
      <c r="O1729">
        <f t="shared" si="54"/>
        <v>1550</v>
      </c>
      <c r="P1729">
        <v>1300</v>
      </c>
      <c r="Q1729">
        <v>250</v>
      </c>
      <c r="R1729">
        <v>0</v>
      </c>
      <c r="S1729">
        <v>0</v>
      </c>
      <c r="T1729">
        <v>0</v>
      </c>
      <c r="U1729">
        <v>0</v>
      </c>
      <c r="V1729">
        <v>100</v>
      </c>
      <c r="W1729">
        <v>0</v>
      </c>
      <c r="X1729">
        <v>0</v>
      </c>
      <c r="Y1729">
        <v>1398.53</v>
      </c>
      <c r="Z1729">
        <f t="shared" si="55"/>
        <v>2948.5299999999997</v>
      </c>
    </row>
    <row r="1730" spans="1:26" x14ac:dyDescent="0.3">
      <c r="A1730">
        <v>1</v>
      </c>
      <c r="B1730">
        <v>86820</v>
      </c>
      <c r="C1730" t="s">
        <v>1375</v>
      </c>
      <c r="D1730" t="s">
        <v>39</v>
      </c>
      <c r="E1730">
        <v>29000</v>
      </c>
      <c r="F1730" s="2">
        <v>40983</v>
      </c>
      <c r="G1730" s="2">
        <v>26409</v>
      </c>
      <c r="H1730">
        <v>53</v>
      </c>
      <c r="I1730" t="s">
        <v>27</v>
      </c>
      <c r="J1730" s="2"/>
      <c r="K1730" t="s">
        <v>1351</v>
      </c>
      <c r="L1730">
        <v>21</v>
      </c>
      <c r="M1730" t="s">
        <v>59</v>
      </c>
      <c r="N1730" t="s">
        <v>214</v>
      </c>
      <c r="O1730">
        <f t="shared" si="54"/>
        <v>2350</v>
      </c>
      <c r="P1730">
        <v>2000</v>
      </c>
      <c r="Q1730">
        <v>350</v>
      </c>
      <c r="R1730">
        <v>0</v>
      </c>
      <c r="S1730">
        <v>0</v>
      </c>
      <c r="T1730">
        <v>0</v>
      </c>
      <c r="U1730">
        <v>0</v>
      </c>
      <c r="V1730">
        <v>0</v>
      </c>
      <c r="W1730">
        <v>0</v>
      </c>
      <c r="X1730">
        <v>0</v>
      </c>
      <c r="Y1730">
        <v>1596.62</v>
      </c>
      <c r="Z1730">
        <f t="shared" si="55"/>
        <v>3946.62</v>
      </c>
    </row>
    <row r="1731" spans="1:26" x14ac:dyDescent="0.3">
      <c r="A1731">
        <v>1</v>
      </c>
      <c r="B1731">
        <v>86857</v>
      </c>
      <c r="C1731" t="s">
        <v>25</v>
      </c>
      <c r="D1731" t="s">
        <v>39</v>
      </c>
      <c r="E1731">
        <v>29393</v>
      </c>
      <c r="F1731" s="2">
        <v>41109</v>
      </c>
      <c r="G1731" s="2">
        <v>30885</v>
      </c>
      <c r="H1731">
        <v>41</v>
      </c>
      <c r="I1731" t="s">
        <v>27</v>
      </c>
      <c r="J1731" s="2"/>
      <c r="K1731" t="s">
        <v>1351</v>
      </c>
      <c r="L1731">
        <v>42</v>
      </c>
      <c r="M1731" t="s">
        <v>29</v>
      </c>
      <c r="N1731" t="s">
        <v>51</v>
      </c>
      <c r="O1731">
        <f t="shared" si="54"/>
        <v>1100</v>
      </c>
      <c r="P1731">
        <v>900</v>
      </c>
      <c r="Q1731">
        <v>200</v>
      </c>
      <c r="R1731">
        <v>0</v>
      </c>
      <c r="S1731">
        <v>0</v>
      </c>
      <c r="T1731">
        <v>0</v>
      </c>
      <c r="U1731">
        <v>0</v>
      </c>
      <c r="V1731">
        <v>0</v>
      </c>
      <c r="W1731">
        <v>0</v>
      </c>
      <c r="X1731">
        <v>0</v>
      </c>
      <c r="Y1731">
        <v>1299.8499999999999</v>
      </c>
      <c r="Z1731">
        <f t="shared" si="55"/>
        <v>2399.85</v>
      </c>
    </row>
    <row r="1732" spans="1:26" x14ac:dyDescent="0.3">
      <c r="A1732">
        <v>1</v>
      </c>
      <c r="B1732">
        <v>86868</v>
      </c>
      <c r="C1732" t="s">
        <v>881</v>
      </c>
      <c r="D1732" t="s">
        <v>32</v>
      </c>
      <c r="E1732">
        <v>21275</v>
      </c>
      <c r="F1732" s="2">
        <v>41102</v>
      </c>
      <c r="G1732" s="2">
        <v>31781</v>
      </c>
      <c r="H1732">
        <v>38</v>
      </c>
      <c r="I1732" t="s">
        <v>27</v>
      </c>
      <c r="J1732" s="2"/>
      <c r="K1732" t="s">
        <v>1351</v>
      </c>
      <c r="L1732">
        <v>42</v>
      </c>
      <c r="M1732" t="s">
        <v>29</v>
      </c>
      <c r="N1732" t="s">
        <v>51</v>
      </c>
      <c r="O1732">
        <f t="shared" si="54"/>
        <v>1100</v>
      </c>
      <c r="P1732">
        <v>900</v>
      </c>
      <c r="Q1732">
        <v>200</v>
      </c>
      <c r="R1732">
        <v>0</v>
      </c>
      <c r="S1732">
        <v>0</v>
      </c>
      <c r="T1732">
        <v>0</v>
      </c>
      <c r="U1732">
        <v>0</v>
      </c>
      <c r="V1732">
        <v>0</v>
      </c>
      <c r="W1732">
        <v>0</v>
      </c>
      <c r="X1732">
        <v>0</v>
      </c>
      <c r="Y1732">
        <v>1299.8499999999999</v>
      </c>
      <c r="Z1732">
        <f t="shared" si="55"/>
        <v>2399.85</v>
      </c>
    </row>
    <row r="1733" spans="1:26" x14ac:dyDescent="0.3">
      <c r="A1733">
        <v>1</v>
      </c>
      <c r="B1733">
        <v>86872</v>
      </c>
      <c r="C1733" t="s">
        <v>1376</v>
      </c>
      <c r="D1733" t="s">
        <v>32</v>
      </c>
      <c r="E1733">
        <v>21279</v>
      </c>
      <c r="F1733" s="2">
        <v>41110</v>
      </c>
      <c r="G1733" s="2">
        <v>30078</v>
      </c>
      <c r="H1733">
        <v>43</v>
      </c>
      <c r="I1733" t="s">
        <v>27</v>
      </c>
      <c r="J1733" s="2"/>
      <c r="K1733" t="s">
        <v>1351</v>
      </c>
      <c r="L1733">
        <v>42</v>
      </c>
      <c r="M1733" t="s">
        <v>59</v>
      </c>
      <c r="N1733" t="s">
        <v>33</v>
      </c>
      <c r="O1733">
        <f t="shared" si="54"/>
        <v>1100</v>
      </c>
      <c r="P1733">
        <v>900</v>
      </c>
      <c r="Q1733">
        <v>200</v>
      </c>
      <c r="R1733">
        <v>0</v>
      </c>
      <c r="S1733">
        <v>0</v>
      </c>
      <c r="T1733">
        <v>0</v>
      </c>
      <c r="U1733">
        <v>0</v>
      </c>
      <c r="V1733">
        <v>0</v>
      </c>
      <c r="W1733">
        <v>0</v>
      </c>
      <c r="X1733">
        <v>0</v>
      </c>
      <c r="Y1733">
        <v>1289.56</v>
      </c>
      <c r="Z1733">
        <f t="shared" si="55"/>
        <v>2389.56</v>
      </c>
    </row>
    <row r="1734" spans="1:26" x14ac:dyDescent="0.3">
      <c r="A1734">
        <v>1</v>
      </c>
      <c r="B1734">
        <v>86875</v>
      </c>
      <c r="C1734" t="s">
        <v>1075</v>
      </c>
      <c r="D1734" t="s">
        <v>32</v>
      </c>
      <c r="E1734">
        <v>21268</v>
      </c>
      <c r="F1734" s="2">
        <v>41109</v>
      </c>
      <c r="G1734" s="2">
        <v>32293</v>
      </c>
      <c r="H1734">
        <v>37</v>
      </c>
      <c r="I1734" t="s">
        <v>27</v>
      </c>
      <c r="J1734" s="2"/>
      <c r="K1734" t="s">
        <v>1351</v>
      </c>
      <c r="L1734">
        <v>42</v>
      </c>
      <c r="M1734" t="s">
        <v>29</v>
      </c>
      <c r="N1734" t="s">
        <v>33</v>
      </c>
      <c r="O1734">
        <f t="shared" si="54"/>
        <v>1150</v>
      </c>
      <c r="P1734">
        <v>950</v>
      </c>
      <c r="Q1734">
        <v>200</v>
      </c>
      <c r="R1734">
        <v>0</v>
      </c>
      <c r="S1734">
        <v>0</v>
      </c>
      <c r="T1734">
        <v>0</v>
      </c>
      <c r="U1734">
        <v>0</v>
      </c>
      <c r="V1734">
        <v>0</v>
      </c>
      <c r="W1734">
        <v>0</v>
      </c>
      <c r="X1734">
        <v>0</v>
      </c>
      <c r="Y1734">
        <v>1310.93</v>
      </c>
      <c r="Z1734">
        <f t="shared" si="55"/>
        <v>2460.9300000000003</v>
      </c>
    </row>
    <row r="1735" spans="1:26" x14ac:dyDescent="0.3">
      <c r="A1735">
        <v>1</v>
      </c>
      <c r="B1735">
        <v>86908</v>
      </c>
      <c r="C1735" t="s">
        <v>662</v>
      </c>
      <c r="D1735" t="s">
        <v>32</v>
      </c>
      <c r="E1735">
        <v>21276</v>
      </c>
      <c r="F1735" s="2">
        <v>41102</v>
      </c>
      <c r="G1735" s="2">
        <v>32509</v>
      </c>
      <c r="H1735">
        <v>36</v>
      </c>
      <c r="I1735" t="s">
        <v>27</v>
      </c>
      <c r="J1735" s="2"/>
      <c r="K1735" t="s">
        <v>1351</v>
      </c>
      <c r="L1735">
        <v>42</v>
      </c>
      <c r="M1735" t="s">
        <v>29</v>
      </c>
      <c r="N1735" t="s">
        <v>51</v>
      </c>
      <c r="O1735">
        <f t="shared" si="54"/>
        <v>1100</v>
      </c>
      <c r="P1735">
        <v>900</v>
      </c>
      <c r="Q1735">
        <v>200</v>
      </c>
      <c r="R1735">
        <v>0</v>
      </c>
      <c r="S1735">
        <v>0</v>
      </c>
      <c r="T1735">
        <v>0</v>
      </c>
      <c r="U1735">
        <v>0</v>
      </c>
      <c r="V1735">
        <v>0</v>
      </c>
      <c r="W1735">
        <v>0</v>
      </c>
      <c r="X1735">
        <v>0</v>
      </c>
      <c r="Y1735">
        <v>1299.8499999999999</v>
      </c>
      <c r="Z1735">
        <f t="shared" si="55"/>
        <v>2399.85</v>
      </c>
    </row>
    <row r="1736" spans="1:26" x14ac:dyDescent="0.3">
      <c r="A1736">
        <v>1</v>
      </c>
      <c r="B1736">
        <v>86922</v>
      </c>
      <c r="C1736" t="s">
        <v>385</v>
      </c>
      <c r="D1736" t="s">
        <v>82</v>
      </c>
      <c r="E1736">
        <v>11075</v>
      </c>
      <c r="F1736" s="2">
        <v>41102</v>
      </c>
      <c r="G1736" s="2">
        <v>29221</v>
      </c>
      <c r="H1736">
        <v>45</v>
      </c>
      <c r="I1736" t="s">
        <v>27</v>
      </c>
      <c r="J1736" s="2"/>
      <c r="K1736" t="s">
        <v>1351</v>
      </c>
      <c r="L1736">
        <v>42</v>
      </c>
      <c r="M1736" t="s">
        <v>29</v>
      </c>
      <c r="N1736" t="s">
        <v>860</v>
      </c>
      <c r="O1736">
        <f t="shared" si="54"/>
        <v>1050</v>
      </c>
      <c r="P1736">
        <v>850</v>
      </c>
      <c r="Q1736">
        <v>200</v>
      </c>
      <c r="R1736">
        <v>0</v>
      </c>
      <c r="S1736">
        <v>0</v>
      </c>
      <c r="T1736">
        <v>0</v>
      </c>
      <c r="U1736">
        <v>0</v>
      </c>
      <c r="V1736">
        <v>0</v>
      </c>
      <c r="W1736">
        <v>0</v>
      </c>
      <c r="X1736">
        <v>0</v>
      </c>
      <c r="Y1736">
        <v>1288.74</v>
      </c>
      <c r="Z1736">
        <f t="shared" si="55"/>
        <v>2338.7399999999998</v>
      </c>
    </row>
    <row r="1737" spans="1:26" x14ac:dyDescent="0.3">
      <c r="A1737">
        <v>1</v>
      </c>
      <c r="B1737">
        <v>86928</v>
      </c>
      <c r="C1737" t="s">
        <v>235</v>
      </c>
      <c r="D1737" t="s">
        <v>32</v>
      </c>
      <c r="E1737">
        <v>21282</v>
      </c>
      <c r="F1737" s="2">
        <v>41102</v>
      </c>
      <c r="G1737" s="2">
        <v>31251</v>
      </c>
      <c r="H1737">
        <v>40</v>
      </c>
      <c r="I1737" t="s">
        <v>27</v>
      </c>
      <c r="J1737" s="2"/>
      <c r="K1737" t="s">
        <v>1351</v>
      </c>
      <c r="L1737">
        <v>42</v>
      </c>
      <c r="M1737" t="s">
        <v>29</v>
      </c>
      <c r="N1737" t="s">
        <v>33</v>
      </c>
      <c r="O1737">
        <f t="shared" si="54"/>
        <v>1150</v>
      </c>
      <c r="P1737">
        <v>950</v>
      </c>
      <c r="Q1737">
        <v>200</v>
      </c>
      <c r="R1737">
        <v>0</v>
      </c>
      <c r="S1737">
        <v>0</v>
      </c>
      <c r="T1737">
        <v>0</v>
      </c>
      <c r="U1737">
        <v>0</v>
      </c>
      <c r="V1737">
        <v>0</v>
      </c>
      <c r="W1737">
        <v>0</v>
      </c>
      <c r="X1737">
        <v>0</v>
      </c>
      <c r="Y1737">
        <v>1310.93</v>
      </c>
      <c r="Z1737">
        <f t="shared" si="55"/>
        <v>2460.9300000000003</v>
      </c>
    </row>
    <row r="1738" spans="1:26" x14ac:dyDescent="0.3">
      <c r="A1738">
        <v>1</v>
      </c>
      <c r="B1738">
        <v>86934</v>
      </c>
      <c r="C1738" t="s">
        <v>1377</v>
      </c>
      <c r="D1738" t="s">
        <v>32</v>
      </c>
      <c r="E1738">
        <v>21268</v>
      </c>
      <c r="F1738" s="2">
        <v>41102</v>
      </c>
      <c r="G1738" s="2">
        <v>32497</v>
      </c>
      <c r="H1738">
        <v>37</v>
      </c>
      <c r="I1738" t="s">
        <v>27</v>
      </c>
      <c r="J1738" s="2"/>
      <c r="K1738" t="s">
        <v>1351</v>
      </c>
      <c r="L1738">
        <v>42</v>
      </c>
      <c r="M1738" t="s">
        <v>29</v>
      </c>
      <c r="N1738" t="s">
        <v>100</v>
      </c>
      <c r="O1738">
        <f t="shared" si="54"/>
        <v>1100</v>
      </c>
      <c r="P1738">
        <v>900</v>
      </c>
      <c r="Q1738">
        <v>200</v>
      </c>
      <c r="R1738">
        <v>0</v>
      </c>
      <c r="S1738">
        <v>0</v>
      </c>
      <c r="T1738">
        <v>0</v>
      </c>
      <c r="U1738">
        <v>0</v>
      </c>
      <c r="V1738">
        <v>0</v>
      </c>
      <c r="W1738">
        <v>0</v>
      </c>
      <c r="X1738">
        <v>0</v>
      </c>
      <c r="Y1738">
        <v>1299.8499999999999</v>
      </c>
      <c r="Z1738">
        <f t="shared" si="55"/>
        <v>2399.85</v>
      </c>
    </row>
    <row r="1739" spans="1:26" x14ac:dyDescent="0.3">
      <c r="A1739">
        <v>1</v>
      </c>
      <c r="B1739">
        <v>86938</v>
      </c>
      <c r="C1739" t="s">
        <v>558</v>
      </c>
      <c r="D1739" t="s">
        <v>32</v>
      </c>
      <c r="E1739">
        <v>21268</v>
      </c>
      <c r="F1739" s="2">
        <v>41102</v>
      </c>
      <c r="G1739" s="2">
        <v>31417</v>
      </c>
      <c r="H1739">
        <v>39</v>
      </c>
      <c r="I1739" t="s">
        <v>27</v>
      </c>
      <c r="J1739" s="2"/>
      <c r="K1739" t="s">
        <v>1351</v>
      </c>
      <c r="L1739">
        <v>42</v>
      </c>
      <c r="M1739" t="s">
        <v>29</v>
      </c>
      <c r="N1739" t="s">
        <v>229</v>
      </c>
      <c r="O1739">
        <f t="shared" si="54"/>
        <v>1150</v>
      </c>
      <c r="P1739">
        <v>950</v>
      </c>
      <c r="Q1739">
        <v>200</v>
      </c>
      <c r="R1739">
        <v>0</v>
      </c>
      <c r="S1739">
        <v>0</v>
      </c>
      <c r="T1739">
        <v>0</v>
      </c>
      <c r="U1739">
        <v>0</v>
      </c>
      <c r="V1739">
        <v>0</v>
      </c>
      <c r="W1739">
        <v>0</v>
      </c>
      <c r="X1739">
        <v>0</v>
      </c>
      <c r="Y1739">
        <v>1310.93</v>
      </c>
      <c r="Z1739">
        <f t="shared" si="55"/>
        <v>2460.9300000000003</v>
      </c>
    </row>
    <row r="1740" spans="1:26" x14ac:dyDescent="0.3">
      <c r="A1740">
        <v>1</v>
      </c>
      <c r="B1740">
        <v>86973</v>
      </c>
      <c r="C1740" t="s">
        <v>1378</v>
      </c>
      <c r="D1740" t="s">
        <v>32</v>
      </c>
      <c r="E1740">
        <v>21275</v>
      </c>
      <c r="F1740" s="2">
        <v>32671</v>
      </c>
      <c r="G1740" s="2">
        <v>32671</v>
      </c>
      <c r="H1740">
        <v>36</v>
      </c>
      <c r="I1740" t="s">
        <v>27</v>
      </c>
      <c r="J1740" s="2"/>
      <c r="K1740" t="s">
        <v>1351</v>
      </c>
      <c r="L1740">
        <v>42</v>
      </c>
      <c r="M1740" t="s">
        <v>29</v>
      </c>
      <c r="N1740" t="s">
        <v>860</v>
      </c>
      <c r="O1740">
        <f t="shared" si="54"/>
        <v>1050</v>
      </c>
      <c r="P1740">
        <v>850</v>
      </c>
      <c r="Q1740">
        <v>200</v>
      </c>
      <c r="R1740">
        <v>0</v>
      </c>
      <c r="S1740">
        <v>0</v>
      </c>
      <c r="T1740">
        <v>0</v>
      </c>
      <c r="U1740">
        <v>0</v>
      </c>
      <c r="V1740">
        <v>0</v>
      </c>
      <c r="W1740">
        <v>0</v>
      </c>
      <c r="X1740">
        <v>0</v>
      </c>
      <c r="Y1740">
        <v>1288.74</v>
      </c>
      <c r="Z1740">
        <f t="shared" si="55"/>
        <v>2338.7399999999998</v>
      </c>
    </row>
    <row r="1741" spans="1:26" x14ac:dyDescent="0.3">
      <c r="A1741">
        <v>1</v>
      </c>
      <c r="B1741">
        <v>86987</v>
      </c>
      <c r="C1741" t="s">
        <v>235</v>
      </c>
      <c r="D1741" t="s">
        <v>32</v>
      </c>
      <c r="E1741">
        <v>21268</v>
      </c>
      <c r="F1741" s="2">
        <v>41100</v>
      </c>
      <c r="G1741" s="2">
        <v>28491</v>
      </c>
      <c r="H1741">
        <v>47</v>
      </c>
      <c r="I1741" t="s">
        <v>27</v>
      </c>
      <c r="J1741" s="2"/>
      <c r="K1741" t="s">
        <v>1351</v>
      </c>
      <c r="L1741">
        <v>42</v>
      </c>
      <c r="M1741" t="s">
        <v>29</v>
      </c>
      <c r="N1741" t="s">
        <v>33</v>
      </c>
      <c r="O1741">
        <f t="shared" si="54"/>
        <v>1100</v>
      </c>
      <c r="P1741">
        <v>900</v>
      </c>
      <c r="Q1741">
        <v>200</v>
      </c>
      <c r="R1741">
        <v>0</v>
      </c>
      <c r="S1741">
        <v>0</v>
      </c>
      <c r="T1741">
        <v>0</v>
      </c>
      <c r="U1741">
        <v>0</v>
      </c>
      <c r="V1741">
        <v>0</v>
      </c>
      <c r="W1741">
        <v>0</v>
      </c>
      <c r="X1741">
        <v>0</v>
      </c>
      <c r="Y1741">
        <v>1299.8499999999999</v>
      </c>
      <c r="Z1741">
        <f t="shared" si="55"/>
        <v>2399.85</v>
      </c>
    </row>
    <row r="1742" spans="1:26" x14ac:dyDescent="0.3">
      <c r="A1742">
        <v>1</v>
      </c>
      <c r="B1742">
        <v>86991</v>
      </c>
      <c r="C1742" t="s">
        <v>235</v>
      </c>
      <c r="D1742" t="s">
        <v>39</v>
      </c>
      <c r="E1742">
        <v>29393</v>
      </c>
      <c r="F1742" s="2">
        <v>41100</v>
      </c>
      <c r="G1742" s="2">
        <v>30226</v>
      </c>
      <c r="H1742">
        <v>43</v>
      </c>
      <c r="I1742" t="s">
        <v>27</v>
      </c>
      <c r="J1742" s="2"/>
      <c r="K1742" t="s">
        <v>1351</v>
      </c>
      <c r="L1742">
        <v>42</v>
      </c>
      <c r="M1742" t="s">
        <v>29</v>
      </c>
      <c r="N1742" t="s">
        <v>33</v>
      </c>
      <c r="O1742">
        <f t="shared" si="54"/>
        <v>1100</v>
      </c>
      <c r="P1742">
        <v>900</v>
      </c>
      <c r="Q1742">
        <v>200</v>
      </c>
      <c r="R1742">
        <v>0</v>
      </c>
      <c r="S1742">
        <v>0</v>
      </c>
      <c r="T1742">
        <v>0</v>
      </c>
      <c r="U1742">
        <v>0</v>
      </c>
      <c r="V1742">
        <v>0</v>
      </c>
      <c r="W1742">
        <v>0</v>
      </c>
      <c r="X1742">
        <v>0</v>
      </c>
      <c r="Y1742">
        <v>1299.8499999999999</v>
      </c>
      <c r="Z1742">
        <f t="shared" si="55"/>
        <v>2399.85</v>
      </c>
    </row>
    <row r="1743" spans="1:26" x14ac:dyDescent="0.3">
      <c r="A1743">
        <v>1</v>
      </c>
      <c r="B1743">
        <v>86994</v>
      </c>
      <c r="C1743" t="s">
        <v>235</v>
      </c>
      <c r="D1743" t="s">
        <v>32</v>
      </c>
      <c r="E1743">
        <v>21267</v>
      </c>
      <c r="F1743" s="2">
        <v>41095</v>
      </c>
      <c r="G1743" s="2">
        <v>33005</v>
      </c>
      <c r="H1743">
        <v>35</v>
      </c>
      <c r="I1743" t="s">
        <v>27</v>
      </c>
      <c r="J1743" s="2"/>
      <c r="K1743" t="s">
        <v>1351</v>
      </c>
      <c r="L1743">
        <v>42</v>
      </c>
      <c r="M1743" t="s">
        <v>29</v>
      </c>
      <c r="N1743" t="s">
        <v>33</v>
      </c>
      <c r="O1743">
        <f t="shared" si="54"/>
        <v>1150</v>
      </c>
      <c r="P1743">
        <v>950</v>
      </c>
      <c r="Q1743">
        <v>200</v>
      </c>
      <c r="R1743">
        <v>0</v>
      </c>
      <c r="S1743">
        <v>0</v>
      </c>
      <c r="T1743">
        <v>0</v>
      </c>
      <c r="U1743">
        <v>0</v>
      </c>
      <c r="V1743">
        <v>0</v>
      </c>
      <c r="W1743">
        <v>0</v>
      </c>
      <c r="X1743">
        <v>0</v>
      </c>
      <c r="Y1743">
        <v>1310.93</v>
      </c>
      <c r="Z1743">
        <f t="shared" si="55"/>
        <v>2460.9300000000003</v>
      </c>
    </row>
    <row r="1744" spans="1:26" x14ac:dyDescent="0.3">
      <c r="A1744">
        <v>1</v>
      </c>
      <c r="B1744">
        <v>87001</v>
      </c>
      <c r="C1744" t="s">
        <v>1379</v>
      </c>
      <c r="D1744" t="s">
        <v>32</v>
      </c>
      <c r="E1744">
        <v>21280</v>
      </c>
      <c r="F1744" s="2">
        <v>41095</v>
      </c>
      <c r="G1744" s="2">
        <v>32143</v>
      </c>
      <c r="H1744">
        <v>37</v>
      </c>
      <c r="I1744" t="s">
        <v>27</v>
      </c>
      <c r="J1744" s="2"/>
      <c r="K1744" t="s">
        <v>1351</v>
      </c>
      <c r="L1744">
        <v>42</v>
      </c>
      <c r="M1744" t="s">
        <v>29</v>
      </c>
      <c r="N1744" t="s">
        <v>33</v>
      </c>
      <c r="O1744">
        <f t="shared" si="54"/>
        <v>1250</v>
      </c>
      <c r="P1744">
        <v>950</v>
      </c>
      <c r="Q1744">
        <v>200</v>
      </c>
      <c r="R1744">
        <v>0</v>
      </c>
      <c r="S1744">
        <v>0</v>
      </c>
      <c r="T1744">
        <v>0</v>
      </c>
      <c r="U1744">
        <v>0</v>
      </c>
      <c r="V1744">
        <v>100</v>
      </c>
      <c r="W1744">
        <v>0</v>
      </c>
      <c r="X1744">
        <v>100</v>
      </c>
      <c r="Y1744">
        <v>1330.8</v>
      </c>
      <c r="Z1744">
        <f t="shared" si="55"/>
        <v>2580.8000000000002</v>
      </c>
    </row>
    <row r="1745" spans="1:26" x14ac:dyDescent="0.3">
      <c r="A1745">
        <v>1</v>
      </c>
      <c r="B1745">
        <v>87028</v>
      </c>
      <c r="C1745" t="s">
        <v>1380</v>
      </c>
      <c r="D1745" t="s">
        <v>32</v>
      </c>
      <c r="E1745">
        <v>21275</v>
      </c>
      <c r="F1745" s="2">
        <v>41123</v>
      </c>
      <c r="G1745" s="2">
        <v>31837</v>
      </c>
      <c r="H1745">
        <v>38</v>
      </c>
      <c r="I1745" t="s">
        <v>27</v>
      </c>
      <c r="J1745" s="2"/>
      <c r="K1745" t="s">
        <v>1351</v>
      </c>
      <c r="L1745">
        <v>42</v>
      </c>
      <c r="M1745" t="s">
        <v>29</v>
      </c>
      <c r="N1745" t="s">
        <v>860</v>
      </c>
      <c r="O1745">
        <f t="shared" si="54"/>
        <v>1900</v>
      </c>
      <c r="P1745">
        <v>800</v>
      </c>
      <c r="Q1745">
        <v>200</v>
      </c>
      <c r="R1745">
        <v>0</v>
      </c>
      <c r="S1745">
        <v>0</v>
      </c>
      <c r="T1745">
        <v>0</v>
      </c>
      <c r="U1745">
        <v>0</v>
      </c>
      <c r="V1745">
        <v>900</v>
      </c>
      <c r="W1745">
        <v>0</v>
      </c>
      <c r="X1745">
        <v>900</v>
      </c>
      <c r="Y1745">
        <v>1453.68</v>
      </c>
      <c r="Z1745">
        <f t="shared" si="55"/>
        <v>3353.6800000000003</v>
      </c>
    </row>
    <row r="1746" spans="1:26" x14ac:dyDescent="0.3">
      <c r="A1746">
        <v>1</v>
      </c>
      <c r="B1746">
        <v>87039</v>
      </c>
      <c r="C1746" t="s">
        <v>235</v>
      </c>
      <c r="D1746" t="s">
        <v>32</v>
      </c>
      <c r="E1746">
        <v>21275</v>
      </c>
      <c r="F1746" s="2">
        <v>41129</v>
      </c>
      <c r="G1746" s="2">
        <v>32819</v>
      </c>
      <c r="H1746">
        <v>36</v>
      </c>
      <c r="I1746" t="s">
        <v>27</v>
      </c>
      <c r="J1746" s="2"/>
      <c r="K1746" t="s">
        <v>1351</v>
      </c>
      <c r="L1746">
        <v>42</v>
      </c>
      <c r="M1746" t="s">
        <v>29</v>
      </c>
      <c r="N1746" t="s">
        <v>33</v>
      </c>
      <c r="O1746">
        <f t="shared" si="54"/>
        <v>1150</v>
      </c>
      <c r="P1746">
        <v>950</v>
      </c>
      <c r="Q1746">
        <v>200</v>
      </c>
      <c r="R1746">
        <v>0</v>
      </c>
      <c r="S1746">
        <v>0</v>
      </c>
      <c r="T1746">
        <v>0</v>
      </c>
      <c r="U1746">
        <v>0</v>
      </c>
      <c r="V1746">
        <v>0</v>
      </c>
      <c r="W1746">
        <v>0</v>
      </c>
      <c r="X1746">
        <v>0</v>
      </c>
      <c r="Y1746">
        <v>1307.76</v>
      </c>
      <c r="Z1746">
        <f t="shared" si="55"/>
        <v>2457.7600000000002</v>
      </c>
    </row>
    <row r="1747" spans="1:26" x14ac:dyDescent="0.3">
      <c r="A1747">
        <v>1</v>
      </c>
      <c r="B1747">
        <v>87055</v>
      </c>
      <c r="C1747" t="s">
        <v>1381</v>
      </c>
      <c r="D1747" t="s">
        <v>32</v>
      </c>
      <c r="E1747">
        <v>21281</v>
      </c>
      <c r="F1747" s="2">
        <v>41440</v>
      </c>
      <c r="G1747" s="2">
        <v>28572</v>
      </c>
      <c r="H1747">
        <v>47</v>
      </c>
      <c r="I1747" t="s">
        <v>27</v>
      </c>
      <c r="J1747" s="2"/>
      <c r="K1747" t="s">
        <v>1351</v>
      </c>
      <c r="L1747">
        <v>42</v>
      </c>
      <c r="M1747" t="s">
        <v>59</v>
      </c>
      <c r="N1747" t="s">
        <v>119</v>
      </c>
      <c r="O1747">
        <f t="shared" si="54"/>
        <v>2250</v>
      </c>
      <c r="P1747">
        <v>1445</v>
      </c>
      <c r="Q1747">
        <v>450</v>
      </c>
      <c r="R1747">
        <v>0</v>
      </c>
      <c r="S1747">
        <v>0</v>
      </c>
      <c r="T1747">
        <v>0</v>
      </c>
      <c r="U1747">
        <v>0</v>
      </c>
      <c r="V1747">
        <v>350</v>
      </c>
      <c r="W1747">
        <v>0</v>
      </c>
      <c r="X1747">
        <v>355</v>
      </c>
      <c r="Y1747">
        <v>1577.74</v>
      </c>
      <c r="Z1747">
        <f t="shared" si="55"/>
        <v>3827.74</v>
      </c>
    </row>
    <row r="1748" spans="1:26" x14ac:dyDescent="0.3">
      <c r="A1748">
        <v>1</v>
      </c>
      <c r="B1748">
        <v>87093</v>
      </c>
      <c r="C1748" t="s">
        <v>1382</v>
      </c>
      <c r="D1748" t="s">
        <v>32</v>
      </c>
      <c r="E1748">
        <v>21277</v>
      </c>
      <c r="F1748" s="2">
        <v>41157</v>
      </c>
      <c r="G1748" s="2">
        <v>32478</v>
      </c>
      <c r="H1748">
        <v>37</v>
      </c>
      <c r="I1748" t="s">
        <v>27</v>
      </c>
      <c r="J1748" s="2"/>
      <c r="K1748" t="s">
        <v>1351</v>
      </c>
      <c r="L1748">
        <v>42</v>
      </c>
      <c r="M1748" t="s">
        <v>29</v>
      </c>
      <c r="N1748" t="s">
        <v>213</v>
      </c>
      <c r="O1748">
        <f t="shared" si="54"/>
        <v>2000</v>
      </c>
      <c r="P1748">
        <v>1800</v>
      </c>
      <c r="Q1748">
        <v>200</v>
      </c>
      <c r="R1748">
        <v>0</v>
      </c>
      <c r="S1748">
        <v>0</v>
      </c>
      <c r="T1748">
        <v>0</v>
      </c>
      <c r="U1748">
        <v>0</v>
      </c>
      <c r="V1748">
        <v>0</v>
      </c>
      <c r="W1748">
        <v>0</v>
      </c>
      <c r="X1748">
        <v>0</v>
      </c>
      <c r="Y1748">
        <v>1526.46</v>
      </c>
      <c r="Z1748">
        <f t="shared" si="55"/>
        <v>3526.46</v>
      </c>
    </row>
    <row r="1749" spans="1:26" x14ac:dyDescent="0.3">
      <c r="A1749">
        <v>1</v>
      </c>
      <c r="B1749">
        <v>87105</v>
      </c>
      <c r="C1749" t="s">
        <v>1383</v>
      </c>
      <c r="D1749" t="s">
        <v>32</v>
      </c>
      <c r="E1749">
        <v>21268</v>
      </c>
      <c r="F1749" s="2">
        <v>41167</v>
      </c>
      <c r="G1749" s="2">
        <v>32509</v>
      </c>
      <c r="H1749">
        <v>36</v>
      </c>
      <c r="I1749" t="s">
        <v>27</v>
      </c>
      <c r="J1749" s="2"/>
      <c r="K1749" t="s">
        <v>1351</v>
      </c>
      <c r="L1749">
        <v>21</v>
      </c>
      <c r="M1749" t="s">
        <v>29</v>
      </c>
      <c r="N1749" t="s">
        <v>33</v>
      </c>
      <c r="O1749">
        <f t="shared" si="54"/>
        <v>1100</v>
      </c>
      <c r="P1749">
        <v>900</v>
      </c>
      <c r="Q1749">
        <v>200</v>
      </c>
      <c r="R1749">
        <v>0</v>
      </c>
      <c r="S1749">
        <v>0</v>
      </c>
      <c r="T1749">
        <v>0</v>
      </c>
      <c r="U1749">
        <v>0</v>
      </c>
      <c r="V1749">
        <v>0</v>
      </c>
      <c r="W1749">
        <v>0</v>
      </c>
      <c r="X1749">
        <v>0</v>
      </c>
      <c r="Y1749">
        <v>1296.8499999999999</v>
      </c>
      <c r="Z1749">
        <f t="shared" si="55"/>
        <v>2396.85</v>
      </c>
    </row>
    <row r="1750" spans="1:26" x14ac:dyDescent="0.3">
      <c r="A1750">
        <v>1</v>
      </c>
      <c r="B1750">
        <v>87108</v>
      </c>
      <c r="C1750" t="s">
        <v>580</v>
      </c>
      <c r="D1750" t="s">
        <v>32</v>
      </c>
      <c r="E1750">
        <v>21277</v>
      </c>
      <c r="F1750" s="2">
        <v>41167</v>
      </c>
      <c r="G1750" s="2">
        <v>32926</v>
      </c>
      <c r="H1750">
        <v>35</v>
      </c>
      <c r="I1750" t="s">
        <v>27</v>
      </c>
      <c r="J1750" s="2"/>
      <c r="K1750" t="s">
        <v>1351</v>
      </c>
      <c r="L1750">
        <v>42</v>
      </c>
      <c r="M1750" t="s">
        <v>29</v>
      </c>
      <c r="N1750" t="s">
        <v>33</v>
      </c>
      <c r="O1750">
        <f t="shared" si="54"/>
        <v>1100</v>
      </c>
      <c r="P1750">
        <v>900</v>
      </c>
      <c r="Q1750">
        <v>200</v>
      </c>
      <c r="R1750">
        <v>0</v>
      </c>
      <c r="S1750">
        <v>0</v>
      </c>
      <c r="T1750">
        <v>0</v>
      </c>
      <c r="U1750">
        <v>0</v>
      </c>
      <c r="V1750">
        <v>0</v>
      </c>
      <c r="W1750">
        <v>0</v>
      </c>
      <c r="X1750">
        <v>0</v>
      </c>
      <c r="Y1750">
        <v>1344.76</v>
      </c>
      <c r="Z1750">
        <f t="shared" si="55"/>
        <v>2444.7600000000002</v>
      </c>
    </row>
    <row r="1751" spans="1:26" x14ac:dyDescent="0.3">
      <c r="A1751">
        <v>1</v>
      </c>
      <c r="B1751">
        <v>87125</v>
      </c>
      <c r="C1751" t="s">
        <v>1384</v>
      </c>
      <c r="D1751" t="s">
        <v>32</v>
      </c>
      <c r="E1751">
        <v>21268</v>
      </c>
      <c r="F1751" s="2">
        <v>41167</v>
      </c>
      <c r="G1751" s="2">
        <v>31261</v>
      </c>
      <c r="H1751">
        <v>40</v>
      </c>
      <c r="I1751" t="s">
        <v>27</v>
      </c>
      <c r="J1751" s="2"/>
      <c r="K1751" t="s">
        <v>1351</v>
      </c>
      <c r="L1751">
        <v>42</v>
      </c>
      <c r="M1751" t="s">
        <v>29</v>
      </c>
      <c r="N1751" t="s">
        <v>33</v>
      </c>
      <c r="O1751">
        <f t="shared" si="54"/>
        <v>1200</v>
      </c>
      <c r="P1751">
        <v>1000</v>
      </c>
      <c r="Q1751">
        <v>200</v>
      </c>
      <c r="R1751">
        <v>0</v>
      </c>
      <c r="S1751">
        <v>0</v>
      </c>
      <c r="T1751">
        <v>0</v>
      </c>
      <c r="U1751">
        <v>0</v>
      </c>
      <c r="V1751">
        <v>100</v>
      </c>
      <c r="W1751">
        <v>0</v>
      </c>
      <c r="X1751">
        <v>0</v>
      </c>
      <c r="Y1751">
        <v>1322.03</v>
      </c>
      <c r="Z1751">
        <f t="shared" si="55"/>
        <v>2522.0299999999997</v>
      </c>
    </row>
    <row r="1752" spans="1:26" x14ac:dyDescent="0.3">
      <c r="A1752">
        <v>1</v>
      </c>
      <c r="B1752">
        <v>87146</v>
      </c>
      <c r="C1752" t="s">
        <v>1385</v>
      </c>
      <c r="D1752" t="s">
        <v>32</v>
      </c>
      <c r="E1752">
        <v>21268</v>
      </c>
      <c r="F1752" s="2">
        <v>41167</v>
      </c>
      <c r="G1752" s="2">
        <v>29885</v>
      </c>
      <c r="H1752">
        <v>44</v>
      </c>
      <c r="I1752" t="s">
        <v>27</v>
      </c>
      <c r="J1752" s="2"/>
      <c r="K1752" t="s">
        <v>1351</v>
      </c>
      <c r="L1752">
        <v>42</v>
      </c>
      <c r="M1752" t="s">
        <v>29</v>
      </c>
      <c r="N1752" t="s">
        <v>33</v>
      </c>
      <c r="O1752">
        <f t="shared" si="54"/>
        <v>1150</v>
      </c>
      <c r="P1752">
        <v>950</v>
      </c>
      <c r="Q1752">
        <v>200</v>
      </c>
      <c r="R1752">
        <v>0</v>
      </c>
      <c r="S1752">
        <v>0</v>
      </c>
      <c r="T1752">
        <v>0</v>
      </c>
      <c r="U1752">
        <v>0</v>
      </c>
      <c r="V1752">
        <v>0</v>
      </c>
      <c r="W1752">
        <v>0</v>
      </c>
      <c r="X1752">
        <v>0</v>
      </c>
      <c r="Y1752">
        <v>1307.76</v>
      </c>
      <c r="Z1752">
        <f t="shared" si="55"/>
        <v>2457.7600000000002</v>
      </c>
    </row>
    <row r="1753" spans="1:26" x14ac:dyDescent="0.3">
      <c r="A1753">
        <v>1</v>
      </c>
      <c r="B1753">
        <v>87161</v>
      </c>
      <c r="C1753" t="s">
        <v>1386</v>
      </c>
      <c r="D1753" t="s">
        <v>39</v>
      </c>
      <c r="E1753">
        <v>29398</v>
      </c>
      <c r="F1753" s="2">
        <v>41168</v>
      </c>
      <c r="G1753" s="2">
        <v>32245</v>
      </c>
      <c r="H1753">
        <v>37</v>
      </c>
      <c r="I1753" t="s">
        <v>27</v>
      </c>
      <c r="J1753" s="2"/>
      <c r="K1753" t="s">
        <v>1351</v>
      </c>
      <c r="L1753">
        <v>42</v>
      </c>
      <c r="M1753" t="s">
        <v>29</v>
      </c>
      <c r="N1753" t="s">
        <v>51</v>
      </c>
      <c r="O1753">
        <f t="shared" si="54"/>
        <v>1100</v>
      </c>
      <c r="P1753">
        <v>900</v>
      </c>
      <c r="Q1753">
        <v>200</v>
      </c>
      <c r="R1753">
        <v>0</v>
      </c>
      <c r="S1753">
        <v>0</v>
      </c>
      <c r="T1753">
        <v>0</v>
      </c>
      <c r="U1753">
        <v>0</v>
      </c>
      <c r="V1753">
        <v>0</v>
      </c>
      <c r="W1753">
        <v>0</v>
      </c>
      <c r="X1753">
        <v>0</v>
      </c>
      <c r="Y1753">
        <v>1296.8499999999999</v>
      </c>
      <c r="Z1753">
        <f t="shared" si="55"/>
        <v>2396.85</v>
      </c>
    </row>
    <row r="1754" spans="1:26" x14ac:dyDescent="0.3">
      <c r="A1754">
        <v>1</v>
      </c>
      <c r="B1754">
        <v>87168</v>
      </c>
      <c r="C1754" t="s">
        <v>439</v>
      </c>
      <c r="D1754" t="s">
        <v>39</v>
      </c>
      <c r="E1754">
        <v>29399</v>
      </c>
      <c r="F1754" s="2">
        <v>41168</v>
      </c>
      <c r="G1754" s="2">
        <v>24294</v>
      </c>
      <c r="H1754">
        <v>59</v>
      </c>
      <c r="I1754" t="s">
        <v>27</v>
      </c>
      <c r="J1754" s="2"/>
      <c r="K1754" t="s">
        <v>1351</v>
      </c>
      <c r="L1754">
        <v>42</v>
      </c>
      <c r="M1754" t="s">
        <v>59</v>
      </c>
      <c r="N1754" t="s">
        <v>89</v>
      </c>
      <c r="O1754">
        <f t="shared" si="54"/>
        <v>1806</v>
      </c>
      <c r="P1754">
        <v>1606</v>
      </c>
      <c r="Q1754">
        <v>200</v>
      </c>
      <c r="R1754">
        <v>0</v>
      </c>
      <c r="S1754">
        <v>0</v>
      </c>
      <c r="T1754">
        <v>0</v>
      </c>
      <c r="U1754">
        <v>0</v>
      </c>
      <c r="V1754">
        <v>0</v>
      </c>
      <c r="W1754">
        <v>0</v>
      </c>
      <c r="X1754">
        <v>0</v>
      </c>
      <c r="Y1754">
        <v>1440.86</v>
      </c>
      <c r="Z1754">
        <f t="shared" si="55"/>
        <v>3246.8599999999997</v>
      </c>
    </row>
    <row r="1755" spans="1:26" x14ac:dyDescent="0.3">
      <c r="A1755">
        <v>1</v>
      </c>
      <c r="B1755">
        <v>87244</v>
      </c>
      <c r="C1755" t="s">
        <v>1387</v>
      </c>
      <c r="D1755" t="s">
        <v>39</v>
      </c>
      <c r="E1755">
        <v>29399</v>
      </c>
      <c r="F1755" s="2">
        <v>41227</v>
      </c>
      <c r="G1755" s="2">
        <v>23880</v>
      </c>
      <c r="H1755">
        <v>60</v>
      </c>
      <c r="I1755" t="s">
        <v>27</v>
      </c>
      <c r="J1755" s="2"/>
      <c r="K1755" t="s">
        <v>1351</v>
      </c>
      <c r="L1755">
        <v>42</v>
      </c>
      <c r="M1755" t="s">
        <v>59</v>
      </c>
      <c r="N1755" t="s">
        <v>826</v>
      </c>
      <c r="O1755">
        <f t="shared" si="54"/>
        <v>6844</v>
      </c>
      <c r="P1755">
        <v>3767</v>
      </c>
      <c r="Q1755">
        <v>850</v>
      </c>
      <c r="R1755">
        <v>0</v>
      </c>
      <c r="S1755">
        <v>0</v>
      </c>
      <c r="T1755">
        <v>0</v>
      </c>
      <c r="U1755">
        <v>0</v>
      </c>
      <c r="V1755">
        <v>2000</v>
      </c>
      <c r="W1755">
        <v>0</v>
      </c>
      <c r="X1755">
        <v>2227</v>
      </c>
      <c r="Y1755">
        <v>2497</v>
      </c>
      <c r="Z1755">
        <f t="shared" si="55"/>
        <v>9341</v>
      </c>
    </row>
    <row r="1756" spans="1:26" x14ac:dyDescent="0.3">
      <c r="A1756">
        <v>1</v>
      </c>
      <c r="B1756">
        <v>87255</v>
      </c>
      <c r="C1756" t="s">
        <v>63</v>
      </c>
      <c r="D1756" t="s">
        <v>32</v>
      </c>
      <c r="E1756">
        <v>21280</v>
      </c>
      <c r="F1756" s="2">
        <v>41245</v>
      </c>
      <c r="G1756" s="2">
        <v>30020</v>
      </c>
      <c r="H1756">
        <v>43</v>
      </c>
      <c r="I1756" t="s">
        <v>27</v>
      </c>
      <c r="J1756" s="2"/>
      <c r="K1756" t="s">
        <v>1351</v>
      </c>
      <c r="L1756">
        <v>42</v>
      </c>
      <c r="M1756" t="s">
        <v>59</v>
      </c>
      <c r="N1756" t="s">
        <v>78</v>
      </c>
      <c r="O1756">
        <f t="shared" si="54"/>
        <v>2350</v>
      </c>
      <c r="P1756">
        <v>1400</v>
      </c>
      <c r="Q1756">
        <v>450</v>
      </c>
      <c r="R1756">
        <v>0</v>
      </c>
      <c r="S1756">
        <v>0</v>
      </c>
      <c r="T1756">
        <v>0</v>
      </c>
      <c r="U1756">
        <v>0</v>
      </c>
      <c r="V1756">
        <v>500</v>
      </c>
      <c r="W1756">
        <v>0</v>
      </c>
      <c r="X1756">
        <v>500</v>
      </c>
      <c r="Y1756">
        <v>1549.41</v>
      </c>
      <c r="Z1756">
        <f t="shared" si="55"/>
        <v>3899.41</v>
      </c>
    </row>
    <row r="1757" spans="1:26" x14ac:dyDescent="0.3">
      <c r="A1757">
        <v>1</v>
      </c>
      <c r="B1757">
        <v>87259</v>
      </c>
      <c r="C1757" t="s">
        <v>1388</v>
      </c>
      <c r="D1757" t="s">
        <v>32</v>
      </c>
      <c r="E1757">
        <v>21277</v>
      </c>
      <c r="F1757" s="2">
        <v>41254</v>
      </c>
      <c r="G1757" s="2">
        <v>30653</v>
      </c>
      <c r="H1757">
        <v>42</v>
      </c>
      <c r="I1757" t="s">
        <v>27</v>
      </c>
      <c r="J1757" s="2"/>
      <c r="K1757" t="s">
        <v>1351</v>
      </c>
      <c r="L1757">
        <v>42</v>
      </c>
      <c r="M1757" t="s">
        <v>70</v>
      </c>
      <c r="N1757" t="s">
        <v>71</v>
      </c>
      <c r="O1757">
        <f t="shared" si="54"/>
        <v>1400</v>
      </c>
      <c r="P1757">
        <v>1050</v>
      </c>
      <c r="Q1757">
        <v>200</v>
      </c>
      <c r="R1757">
        <v>0</v>
      </c>
      <c r="S1757">
        <v>0</v>
      </c>
      <c r="T1757">
        <v>0</v>
      </c>
      <c r="U1757">
        <v>0</v>
      </c>
      <c r="V1757">
        <v>0</v>
      </c>
      <c r="W1757">
        <v>0</v>
      </c>
      <c r="X1757">
        <v>150</v>
      </c>
      <c r="Y1757">
        <v>1395.83</v>
      </c>
      <c r="Z1757">
        <f t="shared" si="55"/>
        <v>2795.83</v>
      </c>
    </row>
    <row r="1758" spans="1:26" x14ac:dyDescent="0.3">
      <c r="A1758">
        <v>1</v>
      </c>
      <c r="B1758">
        <v>87264</v>
      </c>
      <c r="C1758" t="s">
        <v>1389</v>
      </c>
      <c r="D1758" t="s">
        <v>32</v>
      </c>
      <c r="E1758">
        <v>21276</v>
      </c>
      <c r="F1758" s="2">
        <v>41245</v>
      </c>
      <c r="G1758" s="2">
        <v>30352</v>
      </c>
      <c r="H1758">
        <v>42</v>
      </c>
      <c r="I1758" t="s">
        <v>27</v>
      </c>
      <c r="J1758" s="2"/>
      <c r="K1758" t="s">
        <v>1351</v>
      </c>
      <c r="L1758">
        <v>30</v>
      </c>
      <c r="M1758" t="s">
        <v>70</v>
      </c>
      <c r="N1758" t="s">
        <v>207</v>
      </c>
      <c r="O1758">
        <f t="shared" si="54"/>
        <v>9750</v>
      </c>
      <c r="P1758">
        <v>6000</v>
      </c>
      <c r="Q1758">
        <v>600</v>
      </c>
      <c r="R1758">
        <v>0</v>
      </c>
      <c r="S1758">
        <v>0</v>
      </c>
      <c r="T1758">
        <v>0</v>
      </c>
      <c r="U1758">
        <v>0</v>
      </c>
      <c r="V1758">
        <v>2000</v>
      </c>
      <c r="W1758">
        <v>0</v>
      </c>
      <c r="X1758">
        <v>3150</v>
      </c>
      <c r="Y1758">
        <v>3300.16</v>
      </c>
      <c r="Z1758">
        <f t="shared" si="55"/>
        <v>13050.16</v>
      </c>
    </row>
    <row r="1759" spans="1:26" x14ac:dyDescent="0.3">
      <c r="A1759">
        <v>1</v>
      </c>
      <c r="B1759">
        <v>87552</v>
      </c>
      <c r="C1759" t="s">
        <v>1390</v>
      </c>
      <c r="D1759" t="s">
        <v>32</v>
      </c>
      <c r="E1759">
        <v>21268</v>
      </c>
      <c r="F1759" s="2">
        <v>41389</v>
      </c>
      <c r="G1759" s="2">
        <v>31048</v>
      </c>
      <c r="H1759">
        <v>40</v>
      </c>
      <c r="I1759" t="s">
        <v>27</v>
      </c>
      <c r="J1759" s="2"/>
      <c r="K1759" t="s">
        <v>1351</v>
      </c>
      <c r="L1759">
        <v>42</v>
      </c>
      <c r="M1759" t="s">
        <v>59</v>
      </c>
      <c r="N1759" t="s">
        <v>33</v>
      </c>
      <c r="O1759">
        <f t="shared" si="54"/>
        <v>1100</v>
      </c>
      <c r="P1759">
        <v>900</v>
      </c>
      <c r="Q1759">
        <v>200</v>
      </c>
      <c r="R1759">
        <v>0</v>
      </c>
      <c r="S1759">
        <v>0</v>
      </c>
      <c r="T1759">
        <v>0</v>
      </c>
      <c r="U1759">
        <v>0</v>
      </c>
      <c r="V1759">
        <v>0</v>
      </c>
      <c r="W1759">
        <v>0</v>
      </c>
      <c r="X1759">
        <v>0</v>
      </c>
      <c r="Y1759">
        <v>1289.56</v>
      </c>
      <c r="Z1759">
        <f t="shared" si="55"/>
        <v>2389.56</v>
      </c>
    </row>
    <row r="1760" spans="1:26" x14ac:dyDescent="0.3">
      <c r="A1760">
        <v>1</v>
      </c>
      <c r="B1760">
        <v>87565</v>
      </c>
      <c r="C1760" t="s">
        <v>1391</v>
      </c>
      <c r="D1760" t="s">
        <v>39</v>
      </c>
      <c r="E1760">
        <v>29393</v>
      </c>
      <c r="F1760" s="2">
        <v>41390</v>
      </c>
      <c r="G1760" s="2">
        <v>30452</v>
      </c>
      <c r="H1760">
        <v>42</v>
      </c>
      <c r="I1760" t="s">
        <v>27</v>
      </c>
      <c r="J1760" s="2"/>
      <c r="K1760" t="s">
        <v>1351</v>
      </c>
      <c r="L1760">
        <v>42</v>
      </c>
      <c r="M1760" t="s">
        <v>59</v>
      </c>
      <c r="N1760" t="s">
        <v>51</v>
      </c>
      <c r="O1760">
        <f t="shared" si="54"/>
        <v>1100</v>
      </c>
      <c r="P1760">
        <v>900</v>
      </c>
      <c r="Q1760">
        <v>200</v>
      </c>
      <c r="R1760">
        <v>0</v>
      </c>
      <c r="S1760">
        <v>0</v>
      </c>
      <c r="T1760">
        <v>0</v>
      </c>
      <c r="U1760">
        <v>0</v>
      </c>
      <c r="V1760">
        <v>0</v>
      </c>
      <c r="W1760">
        <v>0</v>
      </c>
      <c r="X1760">
        <v>0</v>
      </c>
      <c r="Y1760">
        <v>1289.56</v>
      </c>
      <c r="Z1760">
        <f t="shared" si="55"/>
        <v>2389.56</v>
      </c>
    </row>
    <row r="1761" spans="1:26" x14ac:dyDescent="0.3">
      <c r="A1761">
        <v>1</v>
      </c>
      <c r="B1761">
        <v>87566</v>
      </c>
      <c r="C1761" t="s">
        <v>99</v>
      </c>
      <c r="D1761" t="s">
        <v>32</v>
      </c>
      <c r="E1761">
        <v>21279</v>
      </c>
      <c r="F1761" s="2">
        <v>41390</v>
      </c>
      <c r="G1761" s="2">
        <v>30839</v>
      </c>
      <c r="H1761">
        <v>41</v>
      </c>
      <c r="I1761" t="s">
        <v>27</v>
      </c>
      <c r="J1761" s="2"/>
      <c r="K1761" t="s">
        <v>1351</v>
      </c>
      <c r="L1761">
        <v>42</v>
      </c>
      <c r="M1761" t="s">
        <v>59</v>
      </c>
      <c r="N1761" t="s">
        <v>51</v>
      </c>
      <c r="O1761">
        <f t="shared" si="54"/>
        <v>1100</v>
      </c>
      <c r="P1761">
        <v>900</v>
      </c>
      <c r="Q1761">
        <v>200</v>
      </c>
      <c r="R1761">
        <v>0</v>
      </c>
      <c r="S1761">
        <v>0</v>
      </c>
      <c r="T1761">
        <v>0</v>
      </c>
      <c r="U1761">
        <v>0</v>
      </c>
      <c r="V1761">
        <v>0</v>
      </c>
      <c r="W1761">
        <v>0</v>
      </c>
      <c r="X1761">
        <v>0</v>
      </c>
      <c r="Y1761">
        <v>1289.56</v>
      </c>
      <c r="Z1761">
        <f t="shared" si="55"/>
        <v>2389.56</v>
      </c>
    </row>
    <row r="1762" spans="1:26" x14ac:dyDescent="0.3">
      <c r="A1762">
        <v>1</v>
      </c>
      <c r="B1762">
        <v>87568</v>
      </c>
      <c r="C1762" t="s">
        <v>1392</v>
      </c>
      <c r="D1762" t="s">
        <v>32</v>
      </c>
      <c r="E1762">
        <v>21275</v>
      </c>
      <c r="F1762" s="2">
        <v>41390</v>
      </c>
      <c r="G1762" s="2">
        <v>29286</v>
      </c>
      <c r="H1762">
        <v>45</v>
      </c>
      <c r="I1762" t="s">
        <v>27</v>
      </c>
      <c r="J1762" s="2"/>
      <c r="K1762" t="s">
        <v>1351</v>
      </c>
      <c r="L1762">
        <v>42</v>
      </c>
      <c r="M1762" t="s">
        <v>59</v>
      </c>
      <c r="N1762" t="s">
        <v>51</v>
      </c>
      <c r="O1762">
        <f t="shared" si="54"/>
        <v>1100</v>
      </c>
      <c r="P1762">
        <v>900</v>
      </c>
      <c r="Q1762">
        <v>200</v>
      </c>
      <c r="R1762">
        <v>0</v>
      </c>
      <c r="S1762">
        <v>0</v>
      </c>
      <c r="T1762">
        <v>0</v>
      </c>
      <c r="U1762">
        <v>0</v>
      </c>
      <c r="V1762">
        <v>0</v>
      </c>
      <c r="W1762">
        <v>0</v>
      </c>
      <c r="X1762">
        <v>0</v>
      </c>
      <c r="Y1762">
        <v>1289.56</v>
      </c>
      <c r="Z1762">
        <f t="shared" si="55"/>
        <v>2389.56</v>
      </c>
    </row>
    <row r="1763" spans="1:26" x14ac:dyDescent="0.3">
      <c r="A1763">
        <v>1</v>
      </c>
      <c r="B1763">
        <v>87570</v>
      </c>
      <c r="C1763" t="s">
        <v>1393</v>
      </c>
      <c r="D1763" t="s">
        <v>39</v>
      </c>
      <c r="E1763">
        <v>29391</v>
      </c>
      <c r="F1763" s="2">
        <v>41389</v>
      </c>
      <c r="G1763" s="2">
        <v>27895</v>
      </c>
      <c r="H1763">
        <v>49</v>
      </c>
      <c r="I1763" t="s">
        <v>27</v>
      </c>
      <c r="J1763" s="2"/>
      <c r="K1763" t="s">
        <v>1351</v>
      </c>
      <c r="L1763">
        <v>42</v>
      </c>
      <c r="M1763" t="s">
        <v>59</v>
      </c>
      <c r="N1763" t="s">
        <v>33</v>
      </c>
      <c r="O1763">
        <f t="shared" si="54"/>
        <v>1100</v>
      </c>
      <c r="P1763">
        <v>900</v>
      </c>
      <c r="Q1763">
        <v>200</v>
      </c>
      <c r="R1763">
        <v>0</v>
      </c>
      <c r="S1763">
        <v>0</v>
      </c>
      <c r="T1763">
        <v>0</v>
      </c>
      <c r="U1763">
        <v>0</v>
      </c>
      <c r="V1763">
        <v>0</v>
      </c>
      <c r="W1763">
        <v>0</v>
      </c>
      <c r="X1763">
        <v>0</v>
      </c>
      <c r="Y1763">
        <v>1289.56</v>
      </c>
      <c r="Z1763">
        <f t="shared" si="55"/>
        <v>2389.56</v>
      </c>
    </row>
    <row r="1764" spans="1:26" x14ac:dyDescent="0.3">
      <c r="A1764">
        <v>1</v>
      </c>
      <c r="B1764">
        <v>87573</v>
      </c>
      <c r="C1764" t="s">
        <v>747</v>
      </c>
      <c r="D1764" t="s">
        <v>32</v>
      </c>
      <c r="E1764">
        <v>21268</v>
      </c>
      <c r="F1764" s="2">
        <v>41390</v>
      </c>
      <c r="G1764" s="2">
        <v>29487</v>
      </c>
      <c r="H1764">
        <v>45</v>
      </c>
      <c r="I1764" t="s">
        <v>27</v>
      </c>
      <c r="J1764" s="2"/>
      <c r="K1764" t="s">
        <v>1351</v>
      </c>
      <c r="L1764">
        <v>42</v>
      </c>
      <c r="M1764" t="s">
        <v>59</v>
      </c>
      <c r="N1764" t="s">
        <v>33</v>
      </c>
      <c r="O1764">
        <f t="shared" si="54"/>
        <v>1100</v>
      </c>
      <c r="P1764">
        <v>900</v>
      </c>
      <c r="Q1764">
        <v>200</v>
      </c>
      <c r="R1764">
        <v>0</v>
      </c>
      <c r="S1764">
        <v>0</v>
      </c>
      <c r="T1764">
        <v>0</v>
      </c>
      <c r="U1764">
        <v>0</v>
      </c>
      <c r="V1764">
        <v>0</v>
      </c>
      <c r="W1764">
        <v>0</v>
      </c>
      <c r="X1764">
        <v>0</v>
      </c>
      <c r="Y1764">
        <v>1289.56</v>
      </c>
      <c r="Z1764">
        <f t="shared" si="55"/>
        <v>2389.56</v>
      </c>
    </row>
    <row r="1765" spans="1:26" x14ac:dyDescent="0.3">
      <c r="A1765">
        <v>1</v>
      </c>
      <c r="B1765">
        <v>87577</v>
      </c>
      <c r="C1765" t="s">
        <v>1001</v>
      </c>
      <c r="D1765" t="s">
        <v>32</v>
      </c>
      <c r="E1765">
        <v>21279</v>
      </c>
      <c r="F1765" s="2">
        <v>41393</v>
      </c>
      <c r="G1765" s="2">
        <v>32053</v>
      </c>
      <c r="H1765">
        <v>38</v>
      </c>
      <c r="I1765" t="s">
        <v>27</v>
      </c>
      <c r="J1765" s="2"/>
      <c r="K1765" t="s">
        <v>1351</v>
      </c>
      <c r="L1765">
        <v>42</v>
      </c>
      <c r="M1765" t="s">
        <v>59</v>
      </c>
      <c r="N1765" t="s">
        <v>79</v>
      </c>
      <c r="O1765">
        <f t="shared" si="54"/>
        <v>1200</v>
      </c>
      <c r="P1765">
        <v>1000</v>
      </c>
      <c r="Q1765">
        <v>200</v>
      </c>
      <c r="R1765">
        <v>0</v>
      </c>
      <c r="S1765">
        <v>0</v>
      </c>
      <c r="T1765">
        <v>0</v>
      </c>
      <c r="U1765">
        <v>0</v>
      </c>
      <c r="V1765">
        <v>0</v>
      </c>
      <c r="W1765">
        <v>0</v>
      </c>
      <c r="X1765">
        <v>0</v>
      </c>
      <c r="Y1765">
        <v>1311.74</v>
      </c>
      <c r="Z1765">
        <f t="shared" si="55"/>
        <v>2511.7399999999998</v>
      </c>
    </row>
    <row r="1766" spans="1:26" x14ac:dyDescent="0.3">
      <c r="A1766">
        <v>1</v>
      </c>
      <c r="B1766">
        <v>87588</v>
      </c>
      <c r="C1766" t="s">
        <v>63</v>
      </c>
      <c r="D1766" t="s">
        <v>32</v>
      </c>
      <c r="E1766">
        <v>21277</v>
      </c>
      <c r="F1766" s="2">
        <v>41393</v>
      </c>
      <c r="G1766" s="2">
        <v>33187</v>
      </c>
      <c r="H1766">
        <v>35</v>
      </c>
      <c r="I1766" t="s">
        <v>27</v>
      </c>
      <c r="J1766" s="2"/>
      <c r="K1766" t="s">
        <v>1351</v>
      </c>
      <c r="L1766">
        <v>42</v>
      </c>
      <c r="M1766" t="s">
        <v>59</v>
      </c>
      <c r="N1766" t="s">
        <v>51</v>
      </c>
      <c r="O1766">
        <f t="shared" si="54"/>
        <v>1100</v>
      </c>
      <c r="P1766">
        <v>900</v>
      </c>
      <c r="Q1766">
        <v>200</v>
      </c>
      <c r="R1766">
        <v>0</v>
      </c>
      <c r="S1766">
        <v>0</v>
      </c>
      <c r="T1766">
        <v>0</v>
      </c>
      <c r="U1766">
        <v>0</v>
      </c>
      <c r="V1766">
        <v>0</v>
      </c>
      <c r="W1766">
        <v>0</v>
      </c>
      <c r="X1766">
        <v>0</v>
      </c>
      <c r="Y1766">
        <v>1289.56</v>
      </c>
      <c r="Z1766">
        <f t="shared" si="55"/>
        <v>2389.56</v>
      </c>
    </row>
    <row r="1767" spans="1:26" x14ac:dyDescent="0.3">
      <c r="A1767">
        <v>1</v>
      </c>
      <c r="B1767">
        <v>87593</v>
      </c>
      <c r="C1767" t="s">
        <v>1394</v>
      </c>
      <c r="D1767" t="s">
        <v>39</v>
      </c>
      <c r="E1767">
        <v>29393</v>
      </c>
      <c r="F1767" s="2">
        <v>41393</v>
      </c>
      <c r="G1767" s="2">
        <v>32143</v>
      </c>
      <c r="H1767">
        <v>37</v>
      </c>
      <c r="I1767" t="s">
        <v>27</v>
      </c>
      <c r="J1767" s="2"/>
      <c r="K1767" t="s">
        <v>1351</v>
      </c>
      <c r="L1767">
        <v>42</v>
      </c>
      <c r="M1767" t="s">
        <v>59</v>
      </c>
      <c r="N1767" t="s">
        <v>33</v>
      </c>
      <c r="O1767">
        <f t="shared" si="54"/>
        <v>1100</v>
      </c>
      <c r="P1767">
        <v>900</v>
      </c>
      <c r="Q1767">
        <v>200</v>
      </c>
      <c r="R1767">
        <v>0</v>
      </c>
      <c r="S1767">
        <v>0</v>
      </c>
      <c r="T1767">
        <v>0</v>
      </c>
      <c r="U1767">
        <v>0</v>
      </c>
      <c r="V1767">
        <v>0</v>
      </c>
      <c r="W1767">
        <v>0</v>
      </c>
      <c r="X1767">
        <v>0</v>
      </c>
      <c r="Y1767">
        <v>1289.56</v>
      </c>
      <c r="Z1767">
        <f t="shared" si="55"/>
        <v>2389.56</v>
      </c>
    </row>
    <row r="1768" spans="1:26" x14ac:dyDescent="0.3">
      <c r="A1768">
        <v>1</v>
      </c>
      <c r="B1768">
        <v>87595</v>
      </c>
      <c r="C1768" t="s">
        <v>855</v>
      </c>
      <c r="D1768" t="s">
        <v>32</v>
      </c>
      <c r="E1768">
        <v>21277</v>
      </c>
      <c r="F1768" s="2">
        <v>41393</v>
      </c>
      <c r="G1768" s="2">
        <v>30753</v>
      </c>
      <c r="H1768">
        <v>41</v>
      </c>
      <c r="I1768" t="s">
        <v>27</v>
      </c>
      <c r="J1768" s="2"/>
      <c r="K1768" t="s">
        <v>1351</v>
      </c>
      <c r="L1768">
        <v>42</v>
      </c>
      <c r="M1768" t="s">
        <v>59</v>
      </c>
      <c r="N1768" t="s">
        <v>51</v>
      </c>
      <c r="O1768">
        <f t="shared" si="54"/>
        <v>1100</v>
      </c>
      <c r="P1768">
        <v>900</v>
      </c>
      <c r="Q1768">
        <v>200</v>
      </c>
      <c r="R1768">
        <v>0</v>
      </c>
      <c r="S1768">
        <v>0</v>
      </c>
      <c r="T1768">
        <v>0</v>
      </c>
      <c r="U1768">
        <v>0</v>
      </c>
      <c r="V1768">
        <v>0</v>
      </c>
      <c r="W1768">
        <v>0</v>
      </c>
      <c r="X1768">
        <v>0</v>
      </c>
      <c r="Y1768">
        <v>1289.56</v>
      </c>
      <c r="Z1768">
        <f t="shared" si="55"/>
        <v>2389.56</v>
      </c>
    </row>
    <row r="1769" spans="1:26" x14ac:dyDescent="0.3">
      <c r="A1769">
        <v>1</v>
      </c>
      <c r="B1769">
        <v>87601</v>
      </c>
      <c r="C1769" t="s">
        <v>1395</v>
      </c>
      <c r="D1769" t="s">
        <v>32</v>
      </c>
      <c r="E1769">
        <v>21280</v>
      </c>
      <c r="F1769" s="2">
        <v>41393</v>
      </c>
      <c r="G1769" s="2">
        <v>30830</v>
      </c>
      <c r="H1769">
        <v>41</v>
      </c>
      <c r="I1769" t="s">
        <v>27</v>
      </c>
      <c r="J1769" s="2"/>
      <c r="K1769" t="s">
        <v>1351</v>
      </c>
      <c r="L1769">
        <v>42</v>
      </c>
      <c r="M1769" t="s">
        <v>59</v>
      </c>
      <c r="N1769" t="s">
        <v>33</v>
      </c>
      <c r="O1769">
        <f t="shared" si="54"/>
        <v>1150</v>
      </c>
      <c r="P1769">
        <v>950</v>
      </c>
      <c r="Q1769">
        <v>200</v>
      </c>
      <c r="R1769">
        <v>0</v>
      </c>
      <c r="S1769">
        <v>0</v>
      </c>
      <c r="T1769">
        <v>0</v>
      </c>
      <c r="U1769">
        <v>0</v>
      </c>
      <c r="V1769">
        <v>0</v>
      </c>
      <c r="W1769">
        <v>0</v>
      </c>
      <c r="X1769">
        <v>0</v>
      </c>
      <c r="Y1769">
        <v>1300.6400000000001</v>
      </c>
      <c r="Z1769">
        <f t="shared" si="55"/>
        <v>2450.6400000000003</v>
      </c>
    </row>
    <row r="1770" spans="1:26" x14ac:dyDescent="0.3">
      <c r="A1770">
        <v>1</v>
      </c>
      <c r="B1770">
        <v>87606</v>
      </c>
      <c r="C1770" t="s">
        <v>885</v>
      </c>
      <c r="D1770" t="s">
        <v>32</v>
      </c>
      <c r="E1770">
        <v>21275</v>
      </c>
      <c r="F1770" s="2">
        <v>41396</v>
      </c>
      <c r="G1770" s="2">
        <v>32722</v>
      </c>
      <c r="H1770">
        <v>36</v>
      </c>
      <c r="I1770" t="s">
        <v>27</v>
      </c>
      <c r="J1770" s="2"/>
      <c r="K1770" t="s">
        <v>1351</v>
      </c>
      <c r="L1770">
        <v>42</v>
      </c>
      <c r="M1770" t="s">
        <v>59</v>
      </c>
      <c r="N1770" t="s">
        <v>33</v>
      </c>
      <c r="O1770">
        <f t="shared" si="54"/>
        <v>1100</v>
      </c>
      <c r="P1770">
        <v>900</v>
      </c>
      <c r="Q1770">
        <v>200</v>
      </c>
      <c r="R1770">
        <v>0</v>
      </c>
      <c r="S1770">
        <v>0</v>
      </c>
      <c r="T1770">
        <v>0</v>
      </c>
      <c r="U1770">
        <v>0</v>
      </c>
      <c r="V1770">
        <v>0</v>
      </c>
      <c r="W1770">
        <v>0</v>
      </c>
      <c r="X1770">
        <v>0</v>
      </c>
      <c r="Y1770">
        <v>1289.56</v>
      </c>
      <c r="Z1770">
        <f t="shared" si="55"/>
        <v>2389.56</v>
      </c>
    </row>
    <row r="1771" spans="1:26" x14ac:dyDescent="0.3">
      <c r="A1771">
        <v>1</v>
      </c>
      <c r="B1771">
        <v>87639</v>
      </c>
      <c r="C1771" t="s">
        <v>696</v>
      </c>
      <c r="D1771" t="s">
        <v>32</v>
      </c>
      <c r="E1771">
        <v>21277</v>
      </c>
      <c r="F1771" s="2">
        <v>41401</v>
      </c>
      <c r="G1771" s="2">
        <v>32204</v>
      </c>
      <c r="H1771">
        <v>37</v>
      </c>
      <c r="I1771" t="s">
        <v>27</v>
      </c>
      <c r="J1771" s="2"/>
      <c r="K1771" t="s">
        <v>1351</v>
      </c>
      <c r="L1771">
        <v>42</v>
      </c>
      <c r="M1771" t="s">
        <v>59</v>
      </c>
      <c r="N1771" t="s">
        <v>33</v>
      </c>
      <c r="O1771">
        <f t="shared" si="54"/>
        <v>1500</v>
      </c>
      <c r="P1771">
        <v>1100</v>
      </c>
      <c r="Q1771">
        <v>200</v>
      </c>
      <c r="R1771">
        <v>0</v>
      </c>
      <c r="S1771">
        <v>0</v>
      </c>
      <c r="T1771">
        <v>0</v>
      </c>
      <c r="U1771">
        <v>0</v>
      </c>
      <c r="V1771">
        <v>200</v>
      </c>
      <c r="W1771">
        <v>0</v>
      </c>
      <c r="X1771">
        <v>200</v>
      </c>
      <c r="Y1771">
        <v>1368.98</v>
      </c>
      <c r="Z1771">
        <f t="shared" si="55"/>
        <v>2868.98</v>
      </c>
    </row>
    <row r="1772" spans="1:26" x14ac:dyDescent="0.3">
      <c r="A1772">
        <v>1</v>
      </c>
      <c r="B1772">
        <v>87652</v>
      </c>
      <c r="C1772" t="s">
        <v>1089</v>
      </c>
      <c r="D1772" t="s">
        <v>32</v>
      </c>
      <c r="E1772">
        <v>21275</v>
      </c>
      <c r="F1772" s="2">
        <v>41401</v>
      </c>
      <c r="G1772" s="2">
        <v>32463</v>
      </c>
      <c r="H1772">
        <v>37</v>
      </c>
      <c r="I1772" t="s">
        <v>27</v>
      </c>
      <c r="J1772" s="2"/>
      <c r="K1772" t="s">
        <v>1351</v>
      </c>
      <c r="L1772">
        <v>42</v>
      </c>
      <c r="M1772" t="s">
        <v>59</v>
      </c>
      <c r="N1772" t="s">
        <v>33</v>
      </c>
      <c r="O1772">
        <f t="shared" si="54"/>
        <v>1100</v>
      </c>
      <c r="P1772">
        <v>900</v>
      </c>
      <c r="Q1772">
        <v>200</v>
      </c>
      <c r="R1772">
        <v>0</v>
      </c>
      <c r="S1772">
        <v>0</v>
      </c>
      <c r="T1772">
        <v>0</v>
      </c>
      <c r="U1772">
        <v>0</v>
      </c>
      <c r="V1772">
        <v>0</v>
      </c>
      <c r="W1772">
        <v>0</v>
      </c>
      <c r="X1772">
        <v>0</v>
      </c>
      <c r="Y1772">
        <v>1289.56</v>
      </c>
      <c r="Z1772">
        <f t="shared" si="55"/>
        <v>2389.56</v>
      </c>
    </row>
    <row r="1773" spans="1:26" x14ac:dyDescent="0.3">
      <c r="A1773">
        <v>1</v>
      </c>
      <c r="B1773">
        <v>87718</v>
      </c>
      <c r="C1773" t="s">
        <v>25</v>
      </c>
      <c r="D1773" t="s">
        <v>39</v>
      </c>
      <c r="E1773">
        <v>29391</v>
      </c>
      <c r="F1773" s="2">
        <v>41411</v>
      </c>
      <c r="G1773" s="2">
        <v>28600</v>
      </c>
      <c r="H1773">
        <v>47</v>
      </c>
      <c r="I1773" t="s">
        <v>27</v>
      </c>
      <c r="J1773" s="2"/>
      <c r="K1773" t="s">
        <v>1351</v>
      </c>
      <c r="L1773">
        <v>42</v>
      </c>
      <c r="M1773" t="s">
        <v>29</v>
      </c>
      <c r="N1773" t="s">
        <v>200</v>
      </c>
      <c r="O1773">
        <f t="shared" si="54"/>
        <v>1200</v>
      </c>
      <c r="P1773">
        <v>1000</v>
      </c>
      <c r="Q1773">
        <v>200</v>
      </c>
      <c r="R1773">
        <v>0</v>
      </c>
      <c r="S1773">
        <v>0</v>
      </c>
      <c r="T1773">
        <v>0</v>
      </c>
      <c r="U1773">
        <v>0</v>
      </c>
      <c r="V1773">
        <v>0</v>
      </c>
      <c r="W1773">
        <v>0</v>
      </c>
      <c r="X1773">
        <v>0</v>
      </c>
      <c r="Y1773">
        <v>1322.03</v>
      </c>
      <c r="Z1773">
        <f t="shared" si="55"/>
        <v>2522.0299999999997</v>
      </c>
    </row>
    <row r="1774" spans="1:26" x14ac:dyDescent="0.3">
      <c r="A1774">
        <v>1</v>
      </c>
      <c r="B1774">
        <v>87721</v>
      </c>
      <c r="C1774" t="s">
        <v>25</v>
      </c>
      <c r="D1774" t="s">
        <v>32</v>
      </c>
      <c r="E1774">
        <v>21275</v>
      </c>
      <c r="F1774" s="2">
        <v>41410</v>
      </c>
      <c r="G1774" s="2">
        <v>33373</v>
      </c>
      <c r="H1774">
        <v>34</v>
      </c>
      <c r="I1774" t="s">
        <v>27</v>
      </c>
      <c r="J1774" s="2"/>
      <c r="K1774" t="s">
        <v>1351</v>
      </c>
      <c r="L1774">
        <v>42</v>
      </c>
      <c r="M1774" t="s">
        <v>29</v>
      </c>
      <c r="N1774" t="s">
        <v>200</v>
      </c>
      <c r="O1774">
        <f t="shared" si="54"/>
        <v>1100</v>
      </c>
      <c r="P1774">
        <v>900</v>
      </c>
      <c r="Q1774">
        <v>200</v>
      </c>
      <c r="R1774">
        <v>0</v>
      </c>
      <c r="S1774">
        <v>0</v>
      </c>
      <c r="T1774">
        <v>0</v>
      </c>
      <c r="U1774">
        <v>0</v>
      </c>
      <c r="V1774">
        <v>0</v>
      </c>
      <c r="W1774">
        <v>0</v>
      </c>
      <c r="X1774">
        <v>0</v>
      </c>
      <c r="Y1774">
        <v>1299.8499999999999</v>
      </c>
      <c r="Z1774">
        <f t="shared" si="55"/>
        <v>2399.85</v>
      </c>
    </row>
    <row r="1775" spans="1:26" x14ac:dyDescent="0.3">
      <c r="A1775">
        <v>1</v>
      </c>
      <c r="B1775">
        <v>87727</v>
      </c>
      <c r="C1775" t="s">
        <v>295</v>
      </c>
      <c r="D1775" t="s">
        <v>32</v>
      </c>
      <c r="E1775">
        <v>21268</v>
      </c>
      <c r="F1775" s="2">
        <v>41412</v>
      </c>
      <c r="G1775" s="2">
        <v>32667</v>
      </c>
      <c r="H1775">
        <v>36</v>
      </c>
      <c r="I1775" t="s">
        <v>27</v>
      </c>
      <c r="J1775" s="2"/>
      <c r="K1775" t="s">
        <v>1351</v>
      </c>
      <c r="L1775">
        <v>42</v>
      </c>
      <c r="M1775" t="s">
        <v>29</v>
      </c>
      <c r="N1775" t="s">
        <v>76</v>
      </c>
      <c r="O1775">
        <f t="shared" si="54"/>
        <v>1200</v>
      </c>
      <c r="P1775">
        <v>900</v>
      </c>
      <c r="Q1775">
        <v>200</v>
      </c>
      <c r="R1775">
        <v>0</v>
      </c>
      <c r="S1775">
        <v>0</v>
      </c>
      <c r="T1775">
        <v>0</v>
      </c>
      <c r="U1775">
        <v>0</v>
      </c>
      <c r="V1775">
        <v>100</v>
      </c>
      <c r="W1775">
        <v>0</v>
      </c>
      <c r="X1775">
        <v>100</v>
      </c>
      <c r="Y1775">
        <v>1319.7</v>
      </c>
      <c r="Z1775">
        <f t="shared" si="55"/>
        <v>2519.6999999999998</v>
      </c>
    </row>
    <row r="1776" spans="1:26" x14ac:dyDescent="0.3">
      <c r="A1776">
        <v>1</v>
      </c>
      <c r="B1776">
        <v>87730</v>
      </c>
      <c r="C1776" t="s">
        <v>1396</v>
      </c>
      <c r="D1776" t="s">
        <v>32</v>
      </c>
      <c r="E1776">
        <v>21277</v>
      </c>
      <c r="F1776" s="2">
        <v>41412</v>
      </c>
      <c r="G1776" s="2">
        <v>33515</v>
      </c>
      <c r="H1776">
        <v>34</v>
      </c>
      <c r="I1776" t="s">
        <v>27</v>
      </c>
      <c r="J1776" s="2"/>
      <c r="K1776" t="s">
        <v>1351</v>
      </c>
      <c r="L1776">
        <v>42</v>
      </c>
      <c r="M1776" t="s">
        <v>29</v>
      </c>
      <c r="N1776" t="s">
        <v>200</v>
      </c>
      <c r="O1776">
        <f t="shared" si="54"/>
        <v>1100</v>
      </c>
      <c r="P1776">
        <v>900</v>
      </c>
      <c r="Q1776">
        <v>200</v>
      </c>
      <c r="R1776">
        <v>0</v>
      </c>
      <c r="S1776">
        <v>0</v>
      </c>
      <c r="T1776">
        <v>0</v>
      </c>
      <c r="U1776">
        <v>0</v>
      </c>
      <c r="V1776">
        <v>0</v>
      </c>
      <c r="W1776">
        <v>0</v>
      </c>
      <c r="X1776">
        <v>0</v>
      </c>
      <c r="Y1776">
        <v>1299.8499999999999</v>
      </c>
      <c r="Z1776">
        <f t="shared" si="55"/>
        <v>2399.85</v>
      </c>
    </row>
    <row r="1777" spans="1:26" x14ac:dyDescent="0.3">
      <c r="A1777">
        <v>1</v>
      </c>
      <c r="B1777">
        <v>87737</v>
      </c>
      <c r="C1777" t="s">
        <v>1397</v>
      </c>
      <c r="D1777" t="s">
        <v>32</v>
      </c>
      <c r="E1777">
        <v>21268</v>
      </c>
      <c r="F1777" s="2">
        <v>41410</v>
      </c>
      <c r="G1777" s="2">
        <v>32322</v>
      </c>
      <c r="H1777">
        <v>37</v>
      </c>
      <c r="I1777" t="s">
        <v>27</v>
      </c>
      <c r="J1777" s="2"/>
      <c r="K1777" t="s">
        <v>1351</v>
      </c>
      <c r="L1777">
        <v>42</v>
      </c>
      <c r="M1777" t="s">
        <v>29</v>
      </c>
      <c r="N1777" t="s">
        <v>33</v>
      </c>
      <c r="O1777">
        <f t="shared" si="54"/>
        <v>1100</v>
      </c>
      <c r="P1777">
        <v>900</v>
      </c>
      <c r="Q1777">
        <v>200</v>
      </c>
      <c r="R1777">
        <v>0</v>
      </c>
      <c r="S1777">
        <v>0</v>
      </c>
      <c r="T1777">
        <v>0</v>
      </c>
      <c r="U1777">
        <v>0</v>
      </c>
      <c r="V1777">
        <v>0</v>
      </c>
      <c r="W1777">
        <v>0</v>
      </c>
      <c r="X1777">
        <v>0</v>
      </c>
      <c r="Y1777">
        <v>1299.8499999999999</v>
      </c>
      <c r="Z1777">
        <f t="shared" si="55"/>
        <v>2399.85</v>
      </c>
    </row>
    <row r="1778" spans="1:26" x14ac:dyDescent="0.3">
      <c r="A1778">
        <v>1</v>
      </c>
      <c r="B1778">
        <v>87741</v>
      </c>
      <c r="C1778" t="s">
        <v>25</v>
      </c>
      <c r="D1778" t="s">
        <v>32</v>
      </c>
      <c r="E1778">
        <v>21277</v>
      </c>
      <c r="F1778" s="2">
        <v>41410</v>
      </c>
      <c r="G1778" s="2">
        <v>33566</v>
      </c>
      <c r="H1778">
        <v>34</v>
      </c>
      <c r="I1778" t="s">
        <v>27</v>
      </c>
      <c r="J1778" s="2"/>
      <c r="K1778" t="s">
        <v>1351</v>
      </c>
      <c r="L1778">
        <v>42</v>
      </c>
      <c r="M1778" t="s">
        <v>29</v>
      </c>
      <c r="N1778" t="s">
        <v>33</v>
      </c>
      <c r="O1778">
        <f t="shared" si="54"/>
        <v>1100</v>
      </c>
      <c r="P1778">
        <v>900</v>
      </c>
      <c r="Q1778">
        <v>200</v>
      </c>
      <c r="R1778">
        <v>0</v>
      </c>
      <c r="S1778">
        <v>0</v>
      </c>
      <c r="T1778">
        <v>0</v>
      </c>
      <c r="U1778">
        <v>0</v>
      </c>
      <c r="V1778">
        <v>0</v>
      </c>
      <c r="W1778">
        <v>0</v>
      </c>
      <c r="X1778">
        <v>0</v>
      </c>
      <c r="Y1778">
        <v>1299.8499999999999</v>
      </c>
      <c r="Z1778">
        <f t="shared" si="55"/>
        <v>2399.85</v>
      </c>
    </row>
    <row r="1779" spans="1:26" x14ac:dyDescent="0.3">
      <c r="A1779">
        <v>1</v>
      </c>
      <c r="B1779">
        <v>87814</v>
      </c>
      <c r="C1779" t="s">
        <v>25</v>
      </c>
      <c r="D1779" t="s">
        <v>32</v>
      </c>
      <c r="E1779">
        <v>21279</v>
      </c>
      <c r="F1779" s="2">
        <v>41415</v>
      </c>
      <c r="G1779" s="2">
        <v>31410</v>
      </c>
      <c r="H1779">
        <v>40</v>
      </c>
      <c r="I1779" t="s">
        <v>27</v>
      </c>
      <c r="J1779" s="2"/>
      <c r="K1779" t="s">
        <v>1351</v>
      </c>
      <c r="L1779">
        <v>42</v>
      </c>
      <c r="M1779" t="s">
        <v>29</v>
      </c>
      <c r="N1779" t="s">
        <v>33</v>
      </c>
      <c r="O1779">
        <f t="shared" si="54"/>
        <v>1100</v>
      </c>
      <c r="P1779">
        <v>900</v>
      </c>
      <c r="Q1779">
        <v>200</v>
      </c>
      <c r="R1779">
        <v>0</v>
      </c>
      <c r="S1779">
        <v>0</v>
      </c>
      <c r="T1779">
        <v>0</v>
      </c>
      <c r="U1779">
        <v>0</v>
      </c>
      <c r="V1779">
        <v>0</v>
      </c>
      <c r="W1779">
        <v>0</v>
      </c>
      <c r="X1779">
        <v>0</v>
      </c>
      <c r="Y1779">
        <v>1299.8499999999999</v>
      </c>
      <c r="Z1779">
        <f t="shared" si="55"/>
        <v>2399.85</v>
      </c>
    </row>
    <row r="1780" spans="1:26" x14ac:dyDescent="0.3">
      <c r="A1780">
        <v>1</v>
      </c>
      <c r="B1780">
        <v>87827</v>
      </c>
      <c r="C1780" t="s">
        <v>25</v>
      </c>
      <c r="D1780" t="s">
        <v>32</v>
      </c>
      <c r="E1780">
        <v>21268</v>
      </c>
      <c r="F1780" s="2">
        <v>41415</v>
      </c>
      <c r="G1780" s="2">
        <v>29985</v>
      </c>
      <c r="H1780">
        <v>43</v>
      </c>
      <c r="I1780" t="s">
        <v>27</v>
      </c>
      <c r="J1780" s="2"/>
      <c r="K1780" t="s">
        <v>1351</v>
      </c>
      <c r="L1780">
        <v>42</v>
      </c>
      <c r="M1780" t="s">
        <v>29</v>
      </c>
      <c r="N1780" t="s">
        <v>33</v>
      </c>
      <c r="O1780">
        <f t="shared" si="54"/>
        <v>1100</v>
      </c>
      <c r="P1780">
        <v>900</v>
      </c>
      <c r="Q1780">
        <v>200</v>
      </c>
      <c r="R1780">
        <v>0</v>
      </c>
      <c r="S1780">
        <v>0</v>
      </c>
      <c r="T1780">
        <v>0</v>
      </c>
      <c r="U1780">
        <v>0</v>
      </c>
      <c r="V1780">
        <v>0</v>
      </c>
      <c r="W1780">
        <v>0</v>
      </c>
      <c r="X1780">
        <v>0</v>
      </c>
      <c r="Y1780">
        <v>1299.8499999999999</v>
      </c>
      <c r="Z1780">
        <f t="shared" si="55"/>
        <v>2399.85</v>
      </c>
    </row>
    <row r="1781" spans="1:26" x14ac:dyDescent="0.3">
      <c r="A1781">
        <v>1</v>
      </c>
      <c r="B1781">
        <v>87840</v>
      </c>
      <c r="C1781" t="s">
        <v>144</v>
      </c>
      <c r="D1781" t="s">
        <v>32</v>
      </c>
      <c r="E1781">
        <v>21276</v>
      </c>
      <c r="F1781" s="2">
        <v>41415</v>
      </c>
      <c r="G1781" s="2">
        <v>32609</v>
      </c>
      <c r="H1781">
        <v>36</v>
      </c>
      <c r="I1781" t="s">
        <v>27</v>
      </c>
      <c r="J1781" s="2"/>
      <c r="K1781" t="s">
        <v>1351</v>
      </c>
      <c r="L1781">
        <v>42</v>
      </c>
      <c r="M1781" t="s">
        <v>29</v>
      </c>
      <c r="N1781" t="s">
        <v>33</v>
      </c>
      <c r="O1781">
        <f t="shared" si="54"/>
        <v>1100</v>
      </c>
      <c r="P1781">
        <v>900</v>
      </c>
      <c r="Q1781">
        <v>200</v>
      </c>
      <c r="R1781">
        <v>0</v>
      </c>
      <c r="S1781">
        <v>0</v>
      </c>
      <c r="T1781">
        <v>0</v>
      </c>
      <c r="U1781">
        <v>0</v>
      </c>
      <c r="V1781">
        <v>0</v>
      </c>
      <c r="W1781">
        <v>0</v>
      </c>
      <c r="X1781">
        <v>0</v>
      </c>
      <c r="Y1781">
        <v>1299.8499999999999</v>
      </c>
      <c r="Z1781">
        <f t="shared" si="55"/>
        <v>2399.85</v>
      </c>
    </row>
    <row r="1782" spans="1:26" x14ac:dyDescent="0.3">
      <c r="A1782">
        <v>1</v>
      </c>
      <c r="B1782">
        <v>87851</v>
      </c>
      <c r="C1782" t="s">
        <v>925</v>
      </c>
      <c r="D1782" t="s">
        <v>32</v>
      </c>
      <c r="E1782">
        <v>21276</v>
      </c>
      <c r="F1782" s="2">
        <v>41415</v>
      </c>
      <c r="G1782" s="2">
        <v>32493</v>
      </c>
      <c r="H1782">
        <v>37</v>
      </c>
      <c r="I1782" t="s">
        <v>27</v>
      </c>
      <c r="J1782" s="2"/>
      <c r="K1782" t="s">
        <v>1351</v>
      </c>
      <c r="L1782">
        <v>42</v>
      </c>
      <c r="M1782" t="s">
        <v>59</v>
      </c>
      <c r="N1782" t="s">
        <v>51</v>
      </c>
      <c r="O1782">
        <f t="shared" si="54"/>
        <v>1100</v>
      </c>
      <c r="P1782">
        <v>900</v>
      </c>
      <c r="Q1782">
        <v>200</v>
      </c>
      <c r="R1782">
        <v>0</v>
      </c>
      <c r="S1782">
        <v>0</v>
      </c>
      <c r="T1782">
        <v>0</v>
      </c>
      <c r="U1782">
        <v>0</v>
      </c>
      <c r="V1782">
        <v>0</v>
      </c>
      <c r="W1782">
        <v>0</v>
      </c>
      <c r="X1782">
        <v>0</v>
      </c>
      <c r="Y1782">
        <v>1289.56</v>
      </c>
      <c r="Z1782">
        <f t="shared" si="55"/>
        <v>2389.56</v>
      </c>
    </row>
    <row r="1783" spans="1:26" x14ac:dyDescent="0.3">
      <c r="A1783">
        <v>1</v>
      </c>
      <c r="B1783">
        <v>87883</v>
      </c>
      <c r="C1783" t="s">
        <v>25</v>
      </c>
      <c r="D1783" t="s">
        <v>32</v>
      </c>
      <c r="E1783">
        <v>21276</v>
      </c>
      <c r="F1783" s="2">
        <v>41417</v>
      </c>
      <c r="G1783" s="2">
        <v>31413</v>
      </c>
      <c r="H1783">
        <v>39</v>
      </c>
      <c r="I1783" t="s">
        <v>27</v>
      </c>
      <c r="J1783" s="2"/>
      <c r="K1783" t="s">
        <v>1351</v>
      </c>
      <c r="L1783">
        <v>42</v>
      </c>
      <c r="M1783" t="s">
        <v>29</v>
      </c>
      <c r="N1783" t="s">
        <v>33</v>
      </c>
      <c r="O1783">
        <f t="shared" si="54"/>
        <v>1100</v>
      </c>
      <c r="P1783">
        <v>900</v>
      </c>
      <c r="Q1783">
        <v>200</v>
      </c>
      <c r="R1783">
        <v>0</v>
      </c>
      <c r="S1783">
        <v>0</v>
      </c>
      <c r="T1783">
        <v>0</v>
      </c>
      <c r="U1783">
        <v>0</v>
      </c>
      <c r="V1783">
        <v>0</v>
      </c>
      <c r="W1783">
        <v>0</v>
      </c>
      <c r="X1783">
        <v>0</v>
      </c>
      <c r="Y1783">
        <v>1299.8499999999999</v>
      </c>
      <c r="Z1783">
        <f t="shared" si="55"/>
        <v>2399.85</v>
      </c>
    </row>
    <row r="1784" spans="1:26" x14ac:dyDescent="0.3">
      <c r="A1784">
        <v>1</v>
      </c>
      <c r="B1784">
        <v>87900</v>
      </c>
      <c r="C1784" t="s">
        <v>1398</v>
      </c>
      <c r="D1784" t="s">
        <v>32</v>
      </c>
      <c r="E1784">
        <v>21267</v>
      </c>
      <c r="F1784" s="2">
        <v>41417</v>
      </c>
      <c r="G1784" s="2">
        <v>32913</v>
      </c>
      <c r="H1784">
        <v>35</v>
      </c>
      <c r="I1784" t="s">
        <v>27</v>
      </c>
      <c r="J1784" s="2"/>
      <c r="K1784" t="s">
        <v>1351</v>
      </c>
      <c r="L1784">
        <v>42</v>
      </c>
      <c r="M1784" t="s">
        <v>29</v>
      </c>
      <c r="N1784" t="s">
        <v>79</v>
      </c>
      <c r="O1784">
        <f t="shared" si="54"/>
        <v>1350</v>
      </c>
      <c r="P1784">
        <v>1100</v>
      </c>
      <c r="Q1784">
        <v>250</v>
      </c>
      <c r="R1784">
        <v>0</v>
      </c>
      <c r="S1784">
        <v>0</v>
      </c>
      <c r="T1784">
        <v>0</v>
      </c>
      <c r="U1784">
        <v>0</v>
      </c>
      <c r="V1784">
        <v>200</v>
      </c>
      <c r="W1784">
        <v>0</v>
      </c>
      <c r="X1784">
        <v>0</v>
      </c>
      <c r="Y1784">
        <v>1354.15</v>
      </c>
      <c r="Z1784">
        <f t="shared" si="55"/>
        <v>2704.15</v>
      </c>
    </row>
    <row r="1785" spans="1:26" x14ac:dyDescent="0.3">
      <c r="A1785">
        <v>1</v>
      </c>
      <c r="B1785">
        <v>87927</v>
      </c>
      <c r="C1785" t="s">
        <v>222</v>
      </c>
      <c r="D1785" t="s">
        <v>32</v>
      </c>
      <c r="E1785">
        <v>21276</v>
      </c>
      <c r="F1785" s="2">
        <v>41420</v>
      </c>
      <c r="G1785" s="2">
        <v>32143</v>
      </c>
      <c r="H1785">
        <v>37</v>
      </c>
      <c r="I1785" t="s">
        <v>27</v>
      </c>
      <c r="J1785" s="2"/>
      <c r="K1785" t="s">
        <v>1351</v>
      </c>
      <c r="L1785">
        <v>42</v>
      </c>
      <c r="M1785" t="s">
        <v>29</v>
      </c>
      <c r="N1785" t="s">
        <v>866</v>
      </c>
      <c r="O1785">
        <f t="shared" si="54"/>
        <v>1300</v>
      </c>
      <c r="P1785">
        <v>1000</v>
      </c>
      <c r="Q1785">
        <v>300</v>
      </c>
      <c r="R1785">
        <v>0</v>
      </c>
      <c r="S1785">
        <v>0</v>
      </c>
      <c r="T1785">
        <v>0</v>
      </c>
      <c r="U1785">
        <v>0</v>
      </c>
      <c r="V1785">
        <v>200</v>
      </c>
      <c r="W1785">
        <v>0</v>
      </c>
      <c r="X1785">
        <v>0</v>
      </c>
      <c r="Y1785">
        <v>1341.88</v>
      </c>
      <c r="Z1785">
        <f t="shared" si="55"/>
        <v>2641.88</v>
      </c>
    </row>
    <row r="1786" spans="1:26" x14ac:dyDescent="0.3">
      <c r="A1786">
        <v>1</v>
      </c>
      <c r="B1786">
        <v>87930</v>
      </c>
      <c r="C1786" t="s">
        <v>950</v>
      </c>
      <c r="D1786" t="s">
        <v>32</v>
      </c>
      <c r="E1786">
        <v>21268</v>
      </c>
      <c r="F1786" s="2">
        <v>41420</v>
      </c>
      <c r="G1786" s="2">
        <v>33171</v>
      </c>
      <c r="H1786">
        <v>35</v>
      </c>
      <c r="I1786" t="s">
        <v>27</v>
      </c>
      <c r="J1786" s="2"/>
      <c r="K1786" t="s">
        <v>1351</v>
      </c>
      <c r="L1786">
        <v>42</v>
      </c>
      <c r="M1786" t="s">
        <v>29</v>
      </c>
      <c r="N1786" t="s">
        <v>200</v>
      </c>
      <c r="O1786">
        <f t="shared" si="54"/>
        <v>1100</v>
      </c>
      <c r="P1786">
        <v>900</v>
      </c>
      <c r="Q1786">
        <v>200</v>
      </c>
      <c r="R1786">
        <v>0</v>
      </c>
      <c r="S1786">
        <v>0</v>
      </c>
      <c r="T1786">
        <v>0</v>
      </c>
      <c r="U1786">
        <v>0</v>
      </c>
      <c r="V1786">
        <v>0</v>
      </c>
      <c r="W1786">
        <v>0</v>
      </c>
      <c r="X1786">
        <v>0</v>
      </c>
      <c r="Y1786">
        <v>1299.8499999999999</v>
      </c>
      <c r="Z1786">
        <f t="shared" si="55"/>
        <v>2399.85</v>
      </c>
    </row>
    <row r="1787" spans="1:26" x14ac:dyDescent="0.3">
      <c r="A1787">
        <v>1</v>
      </c>
      <c r="B1787">
        <v>87969</v>
      </c>
      <c r="C1787" t="s">
        <v>1063</v>
      </c>
      <c r="D1787" t="s">
        <v>32</v>
      </c>
      <c r="E1787">
        <v>21276</v>
      </c>
      <c r="F1787" s="2">
        <v>41421</v>
      </c>
      <c r="G1787" s="2">
        <v>30589</v>
      </c>
      <c r="H1787">
        <v>42</v>
      </c>
      <c r="I1787" t="s">
        <v>27</v>
      </c>
      <c r="J1787" s="2"/>
      <c r="K1787" t="s">
        <v>1351</v>
      </c>
      <c r="L1787">
        <v>42</v>
      </c>
      <c r="M1787" t="s">
        <v>29</v>
      </c>
      <c r="N1787" t="s">
        <v>200</v>
      </c>
      <c r="O1787">
        <f t="shared" si="54"/>
        <v>1100</v>
      </c>
      <c r="P1787">
        <v>900</v>
      </c>
      <c r="Q1787">
        <v>200</v>
      </c>
      <c r="R1787">
        <v>0</v>
      </c>
      <c r="S1787">
        <v>0</v>
      </c>
      <c r="T1787">
        <v>0</v>
      </c>
      <c r="U1787">
        <v>0</v>
      </c>
      <c r="V1787">
        <v>0</v>
      </c>
      <c r="W1787">
        <v>0</v>
      </c>
      <c r="X1787">
        <v>0</v>
      </c>
      <c r="Y1787">
        <v>1299.8499999999999</v>
      </c>
      <c r="Z1787">
        <f t="shared" si="55"/>
        <v>2399.85</v>
      </c>
    </row>
    <row r="1788" spans="1:26" x14ac:dyDescent="0.3">
      <c r="A1788">
        <v>1</v>
      </c>
      <c r="B1788">
        <v>87972</v>
      </c>
      <c r="C1788" t="s">
        <v>1399</v>
      </c>
      <c r="D1788" t="s">
        <v>32</v>
      </c>
      <c r="E1788">
        <v>21276</v>
      </c>
      <c r="F1788" s="2">
        <v>41421</v>
      </c>
      <c r="G1788" s="2">
        <v>30860</v>
      </c>
      <c r="H1788">
        <v>41</v>
      </c>
      <c r="I1788" t="s">
        <v>27</v>
      </c>
      <c r="J1788" s="2"/>
      <c r="K1788" t="s">
        <v>1351</v>
      </c>
      <c r="L1788">
        <v>42</v>
      </c>
      <c r="M1788" t="s">
        <v>29</v>
      </c>
      <c r="N1788" t="s">
        <v>51</v>
      </c>
      <c r="O1788">
        <f t="shared" si="54"/>
        <v>1100</v>
      </c>
      <c r="P1788">
        <v>900</v>
      </c>
      <c r="Q1788">
        <v>200</v>
      </c>
      <c r="R1788">
        <v>0</v>
      </c>
      <c r="S1788">
        <v>0</v>
      </c>
      <c r="T1788">
        <v>0</v>
      </c>
      <c r="U1788">
        <v>0</v>
      </c>
      <c r="V1788">
        <v>0</v>
      </c>
      <c r="W1788">
        <v>0</v>
      </c>
      <c r="X1788">
        <v>0</v>
      </c>
      <c r="Y1788">
        <v>1299.8499999999999</v>
      </c>
      <c r="Z1788">
        <f t="shared" si="55"/>
        <v>2399.85</v>
      </c>
    </row>
    <row r="1789" spans="1:26" x14ac:dyDescent="0.3">
      <c r="A1789">
        <v>1</v>
      </c>
      <c r="B1789">
        <v>87981</v>
      </c>
      <c r="C1789" t="s">
        <v>1400</v>
      </c>
      <c r="D1789" t="s">
        <v>32</v>
      </c>
      <c r="E1789">
        <v>21268</v>
      </c>
      <c r="F1789" s="2">
        <v>41421</v>
      </c>
      <c r="G1789" s="2">
        <v>29964</v>
      </c>
      <c r="H1789">
        <v>43</v>
      </c>
      <c r="I1789" t="s">
        <v>27</v>
      </c>
      <c r="J1789" s="2"/>
      <c r="K1789" t="s">
        <v>1351</v>
      </c>
      <c r="L1789">
        <v>42</v>
      </c>
      <c r="M1789" t="s">
        <v>29</v>
      </c>
      <c r="N1789" t="s">
        <v>51</v>
      </c>
      <c r="O1789">
        <f t="shared" si="54"/>
        <v>1100</v>
      </c>
      <c r="P1789">
        <v>900</v>
      </c>
      <c r="Q1789">
        <v>200</v>
      </c>
      <c r="R1789">
        <v>0</v>
      </c>
      <c r="S1789">
        <v>0</v>
      </c>
      <c r="T1789">
        <v>0</v>
      </c>
      <c r="U1789">
        <v>0</v>
      </c>
      <c r="V1789">
        <v>0</v>
      </c>
      <c r="W1789">
        <v>0</v>
      </c>
      <c r="X1789">
        <v>0</v>
      </c>
      <c r="Y1789">
        <v>1299.8499999999999</v>
      </c>
      <c r="Z1789">
        <f t="shared" si="55"/>
        <v>2399.85</v>
      </c>
    </row>
    <row r="1790" spans="1:26" x14ac:dyDescent="0.3">
      <c r="A1790">
        <v>1</v>
      </c>
      <c r="B1790">
        <v>87985</v>
      </c>
      <c r="C1790" t="s">
        <v>25</v>
      </c>
      <c r="D1790" t="s">
        <v>32</v>
      </c>
      <c r="E1790">
        <v>21268</v>
      </c>
      <c r="F1790" s="2">
        <v>41420</v>
      </c>
      <c r="G1790" s="2">
        <v>32759</v>
      </c>
      <c r="H1790">
        <v>36</v>
      </c>
      <c r="I1790" t="s">
        <v>27</v>
      </c>
      <c r="J1790" s="2"/>
      <c r="K1790" t="s">
        <v>1351</v>
      </c>
      <c r="L1790">
        <v>42</v>
      </c>
      <c r="M1790" t="s">
        <v>29</v>
      </c>
      <c r="N1790" t="s">
        <v>229</v>
      </c>
      <c r="O1790">
        <f t="shared" si="54"/>
        <v>1300</v>
      </c>
      <c r="P1790">
        <v>960</v>
      </c>
      <c r="Q1790">
        <v>340</v>
      </c>
      <c r="R1790">
        <v>0</v>
      </c>
      <c r="S1790">
        <v>0</v>
      </c>
      <c r="T1790">
        <v>0</v>
      </c>
      <c r="U1790">
        <v>0</v>
      </c>
      <c r="V1790">
        <v>350</v>
      </c>
      <c r="W1790">
        <v>0</v>
      </c>
      <c r="X1790">
        <v>0</v>
      </c>
      <c r="Y1790">
        <v>1340.95</v>
      </c>
      <c r="Z1790">
        <f t="shared" si="55"/>
        <v>2640.95</v>
      </c>
    </row>
    <row r="1791" spans="1:26" x14ac:dyDescent="0.3">
      <c r="A1791">
        <v>1</v>
      </c>
      <c r="B1791">
        <v>88007</v>
      </c>
      <c r="C1791" t="s">
        <v>994</v>
      </c>
      <c r="D1791" t="s">
        <v>39</v>
      </c>
      <c r="E1791">
        <v>29391</v>
      </c>
      <c r="F1791" s="2">
        <v>41420</v>
      </c>
      <c r="G1791" s="2">
        <v>29221</v>
      </c>
      <c r="H1791">
        <v>45</v>
      </c>
      <c r="I1791" t="s">
        <v>27</v>
      </c>
      <c r="J1791" s="2"/>
      <c r="K1791" t="s">
        <v>1351</v>
      </c>
      <c r="L1791">
        <v>42</v>
      </c>
      <c r="M1791" t="s">
        <v>29</v>
      </c>
      <c r="N1791" t="s">
        <v>33</v>
      </c>
      <c r="O1791">
        <f t="shared" ref="O1791:O1854" si="56">P1791+Q1791+R1791+S1791+T1791+U1791+W1791+X1791</f>
        <v>1100</v>
      </c>
      <c r="P1791">
        <v>900</v>
      </c>
      <c r="Q1791">
        <v>200</v>
      </c>
      <c r="R1791">
        <v>0</v>
      </c>
      <c r="S1791">
        <v>0</v>
      </c>
      <c r="T1791">
        <v>0</v>
      </c>
      <c r="U1791">
        <v>0</v>
      </c>
      <c r="V1791">
        <v>0</v>
      </c>
      <c r="W1791">
        <v>0</v>
      </c>
      <c r="X1791">
        <v>0</v>
      </c>
      <c r="Y1791">
        <v>1299.8499999999999</v>
      </c>
      <c r="Z1791">
        <f t="shared" ref="Z1791:Z1854" si="57">Y1791+O1791</f>
        <v>2399.85</v>
      </c>
    </row>
    <row r="1792" spans="1:26" x14ac:dyDescent="0.3">
      <c r="A1792">
        <v>1</v>
      </c>
      <c r="B1792">
        <v>88012</v>
      </c>
      <c r="C1792" t="s">
        <v>1401</v>
      </c>
      <c r="D1792" t="s">
        <v>32</v>
      </c>
      <c r="E1792">
        <v>21268</v>
      </c>
      <c r="F1792" s="2">
        <v>41420</v>
      </c>
      <c r="G1792" s="2">
        <v>31473</v>
      </c>
      <c r="H1792">
        <v>39</v>
      </c>
      <c r="I1792" t="s">
        <v>27</v>
      </c>
      <c r="J1792" s="2"/>
      <c r="K1792" t="s">
        <v>1351</v>
      </c>
      <c r="L1792">
        <v>42</v>
      </c>
      <c r="M1792" t="s">
        <v>29</v>
      </c>
      <c r="N1792" t="s">
        <v>121</v>
      </c>
      <c r="O1792">
        <f t="shared" si="56"/>
        <v>900</v>
      </c>
      <c r="P1792">
        <v>700</v>
      </c>
      <c r="Q1792">
        <v>200</v>
      </c>
      <c r="R1792">
        <v>0</v>
      </c>
      <c r="S1792">
        <v>0</v>
      </c>
      <c r="T1792">
        <v>0</v>
      </c>
      <c r="U1792">
        <v>0</v>
      </c>
      <c r="V1792">
        <v>0</v>
      </c>
      <c r="W1792">
        <v>0</v>
      </c>
      <c r="X1792">
        <v>0</v>
      </c>
      <c r="Y1792">
        <v>1240.8699999999999</v>
      </c>
      <c r="Z1792">
        <f t="shared" si="57"/>
        <v>2140.87</v>
      </c>
    </row>
    <row r="1793" spans="1:26" x14ac:dyDescent="0.3">
      <c r="A1793">
        <v>1</v>
      </c>
      <c r="B1793">
        <v>88099</v>
      </c>
      <c r="C1793" t="s">
        <v>1402</v>
      </c>
      <c r="D1793" t="s">
        <v>32</v>
      </c>
      <c r="E1793">
        <v>21275</v>
      </c>
      <c r="F1793" s="2">
        <v>41412</v>
      </c>
      <c r="G1793" s="2">
        <v>30790</v>
      </c>
      <c r="H1793">
        <v>41</v>
      </c>
      <c r="I1793" t="s">
        <v>27</v>
      </c>
      <c r="J1793" s="2"/>
      <c r="K1793" t="s">
        <v>1351</v>
      </c>
      <c r="L1793">
        <v>42</v>
      </c>
      <c r="M1793" t="s">
        <v>29</v>
      </c>
      <c r="N1793" t="s">
        <v>79</v>
      </c>
      <c r="O1793">
        <f t="shared" si="56"/>
        <v>1350</v>
      </c>
      <c r="P1793">
        <v>900</v>
      </c>
      <c r="Q1793">
        <v>200</v>
      </c>
      <c r="R1793">
        <v>0</v>
      </c>
      <c r="S1793">
        <v>0</v>
      </c>
      <c r="T1793">
        <v>0</v>
      </c>
      <c r="U1793">
        <v>0</v>
      </c>
      <c r="V1793">
        <v>250</v>
      </c>
      <c r="W1793">
        <v>0</v>
      </c>
      <c r="X1793">
        <v>250</v>
      </c>
      <c r="Y1793">
        <v>1346.48</v>
      </c>
      <c r="Z1793">
        <f t="shared" si="57"/>
        <v>2696.48</v>
      </c>
    </row>
    <row r="1794" spans="1:26" x14ac:dyDescent="0.3">
      <c r="A1794">
        <v>1</v>
      </c>
      <c r="B1794">
        <v>88158</v>
      </c>
      <c r="C1794" t="s">
        <v>1403</v>
      </c>
      <c r="D1794" t="s">
        <v>39</v>
      </c>
      <c r="E1794">
        <v>29393</v>
      </c>
      <c r="F1794" s="2">
        <v>41446</v>
      </c>
      <c r="G1794" s="2">
        <v>32005</v>
      </c>
      <c r="H1794">
        <v>38</v>
      </c>
      <c r="I1794" t="s">
        <v>27</v>
      </c>
      <c r="J1794" s="2"/>
      <c r="K1794" t="s">
        <v>1351</v>
      </c>
      <c r="L1794">
        <v>42</v>
      </c>
      <c r="M1794" t="s">
        <v>59</v>
      </c>
      <c r="N1794" t="s">
        <v>33</v>
      </c>
      <c r="O1794">
        <f t="shared" si="56"/>
        <v>1100</v>
      </c>
      <c r="P1794">
        <v>900</v>
      </c>
      <c r="Q1794">
        <v>200</v>
      </c>
      <c r="R1794">
        <v>0</v>
      </c>
      <c r="S1794">
        <v>0</v>
      </c>
      <c r="T1794">
        <v>0</v>
      </c>
      <c r="U1794">
        <v>0</v>
      </c>
      <c r="V1794">
        <v>0</v>
      </c>
      <c r="W1794">
        <v>0</v>
      </c>
      <c r="X1794">
        <v>0</v>
      </c>
      <c r="Y1794">
        <v>1289.56</v>
      </c>
      <c r="Z1794">
        <f t="shared" si="57"/>
        <v>2389.56</v>
      </c>
    </row>
    <row r="1795" spans="1:26" x14ac:dyDescent="0.3">
      <c r="A1795">
        <v>1</v>
      </c>
      <c r="B1795">
        <v>88161</v>
      </c>
      <c r="C1795" t="s">
        <v>58</v>
      </c>
      <c r="D1795" t="s">
        <v>32</v>
      </c>
      <c r="E1795">
        <v>21276</v>
      </c>
      <c r="F1795" s="2">
        <v>41449</v>
      </c>
      <c r="G1795" s="2">
        <v>30683</v>
      </c>
      <c r="H1795">
        <v>41</v>
      </c>
      <c r="I1795" t="s">
        <v>27</v>
      </c>
      <c r="J1795" s="2"/>
      <c r="K1795" t="s">
        <v>1351</v>
      </c>
      <c r="L1795">
        <v>42</v>
      </c>
      <c r="M1795" t="s">
        <v>29</v>
      </c>
      <c r="N1795" t="s">
        <v>200</v>
      </c>
      <c r="O1795">
        <f t="shared" si="56"/>
        <v>1100</v>
      </c>
      <c r="P1795">
        <v>900</v>
      </c>
      <c r="Q1795">
        <v>200</v>
      </c>
      <c r="R1795">
        <v>0</v>
      </c>
      <c r="S1795">
        <v>0</v>
      </c>
      <c r="T1795">
        <v>0</v>
      </c>
      <c r="U1795">
        <v>0</v>
      </c>
      <c r="V1795">
        <v>0</v>
      </c>
      <c r="W1795">
        <v>0</v>
      </c>
      <c r="X1795">
        <v>0</v>
      </c>
      <c r="Y1795">
        <v>1299.8499999999999</v>
      </c>
      <c r="Z1795">
        <f t="shared" si="57"/>
        <v>2399.85</v>
      </c>
    </row>
    <row r="1796" spans="1:26" x14ac:dyDescent="0.3">
      <c r="A1796">
        <v>1</v>
      </c>
      <c r="B1796">
        <v>88164</v>
      </c>
      <c r="C1796" t="s">
        <v>1057</v>
      </c>
      <c r="D1796" t="s">
        <v>32</v>
      </c>
      <c r="E1796">
        <v>21275</v>
      </c>
      <c r="F1796" s="2">
        <v>41449</v>
      </c>
      <c r="G1796" s="2">
        <v>28115</v>
      </c>
      <c r="H1796">
        <v>49</v>
      </c>
      <c r="I1796" t="s">
        <v>27</v>
      </c>
      <c r="J1796" s="2"/>
      <c r="K1796" t="s">
        <v>1351</v>
      </c>
      <c r="L1796">
        <v>42</v>
      </c>
      <c r="M1796" t="s">
        <v>29</v>
      </c>
      <c r="N1796" t="s">
        <v>79</v>
      </c>
      <c r="O1796">
        <f t="shared" si="56"/>
        <v>1400</v>
      </c>
      <c r="P1796">
        <v>1200</v>
      </c>
      <c r="Q1796">
        <v>200</v>
      </c>
      <c r="R1796">
        <v>0</v>
      </c>
      <c r="S1796">
        <v>0</v>
      </c>
      <c r="T1796">
        <v>0</v>
      </c>
      <c r="U1796">
        <v>0</v>
      </c>
      <c r="V1796">
        <v>0</v>
      </c>
      <c r="W1796">
        <v>0</v>
      </c>
      <c r="X1796">
        <v>0</v>
      </c>
      <c r="Y1796">
        <v>1366.42</v>
      </c>
      <c r="Z1796">
        <f t="shared" si="57"/>
        <v>2766.42</v>
      </c>
    </row>
    <row r="1797" spans="1:26" x14ac:dyDescent="0.3">
      <c r="A1797">
        <v>1</v>
      </c>
      <c r="B1797">
        <v>88208</v>
      </c>
      <c r="C1797" t="s">
        <v>25</v>
      </c>
      <c r="D1797" t="s">
        <v>32</v>
      </c>
      <c r="E1797">
        <v>21268</v>
      </c>
      <c r="F1797" s="2">
        <v>41449</v>
      </c>
      <c r="G1797" s="2">
        <v>28126</v>
      </c>
      <c r="H1797">
        <v>48</v>
      </c>
      <c r="I1797" t="s">
        <v>27</v>
      </c>
      <c r="J1797" s="2"/>
      <c r="K1797" t="s">
        <v>1351</v>
      </c>
      <c r="L1797">
        <v>42</v>
      </c>
      <c r="M1797" t="s">
        <v>29</v>
      </c>
      <c r="N1797" t="s">
        <v>224</v>
      </c>
      <c r="O1797">
        <f t="shared" si="56"/>
        <v>1700</v>
      </c>
      <c r="P1797">
        <v>1275</v>
      </c>
      <c r="Q1797">
        <v>200</v>
      </c>
      <c r="R1797">
        <v>0</v>
      </c>
      <c r="S1797">
        <v>0</v>
      </c>
      <c r="T1797">
        <v>0</v>
      </c>
      <c r="U1797">
        <v>0</v>
      </c>
      <c r="V1797">
        <v>350</v>
      </c>
      <c r="W1797">
        <v>0</v>
      </c>
      <c r="X1797">
        <v>225</v>
      </c>
      <c r="Y1797">
        <v>1423.66</v>
      </c>
      <c r="Z1797">
        <f t="shared" si="57"/>
        <v>3123.66</v>
      </c>
    </row>
    <row r="1798" spans="1:26" x14ac:dyDescent="0.3">
      <c r="A1798">
        <v>1</v>
      </c>
      <c r="B1798">
        <v>88215</v>
      </c>
      <c r="C1798" t="s">
        <v>161</v>
      </c>
      <c r="D1798" t="s">
        <v>32</v>
      </c>
      <c r="E1798">
        <v>21281</v>
      </c>
      <c r="F1798" s="2">
        <v>41449</v>
      </c>
      <c r="G1798" s="2">
        <v>31365</v>
      </c>
      <c r="H1798">
        <v>40</v>
      </c>
      <c r="I1798" t="s">
        <v>27</v>
      </c>
      <c r="J1798" s="2"/>
      <c r="K1798" t="s">
        <v>1351</v>
      </c>
      <c r="L1798">
        <v>42</v>
      </c>
      <c r="M1798" t="s">
        <v>29</v>
      </c>
      <c r="N1798" t="s">
        <v>33</v>
      </c>
      <c r="O1798">
        <f t="shared" si="56"/>
        <v>1100</v>
      </c>
      <c r="P1798">
        <v>900</v>
      </c>
      <c r="Q1798">
        <v>200</v>
      </c>
      <c r="R1798">
        <v>0</v>
      </c>
      <c r="S1798">
        <v>0</v>
      </c>
      <c r="T1798">
        <v>0</v>
      </c>
      <c r="U1798">
        <v>0</v>
      </c>
      <c r="V1798">
        <v>0</v>
      </c>
      <c r="W1798">
        <v>0</v>
      </c>
      <c r="X1798">
        <v>0</v>
      </c>
      <c r="Y1798">
        <v>1299.8499999999999</v>
      </c>
      <c r="Z1798">
        <f t="shared" si="57"/>
        <v>2399.85</v>
      </c>
    </row>
    <row r="1799" spans="1:26" x14ac:dyDescent="0.3">
      <c r="A1799">
        <v>1</v>
      </c>
      <c r="B1799">
        <v>88236</v>
      </c>
      <c r="C1799" t="s">
        <v>1404</v>
      </c>
      <c r="D1799" t="s">
        <v>32</v>
      </c>
      <c r="E1799">
        <v>21268</v>
      </c>
      <c r="F1799" s="2">
        <v>41451</v>
      </c>
      <c r="G1799" s="2">
        <v>31778</v>
      </c>
      <c r="H1799">
        <v>38</v>
      </c>
      <c r="I1799" t="s">
        <v>27</v>
      </c>
      <c r="J1799" s="2"/>
      <c r="K1799" t="s">
        <v>1351</v>
      </c>
      <c r="L1799">
        <v>42</v>
      </c>
      <c r="M1799" t="s">
        <v>29</v>
      </c>
      <c r="N1799" t="s">
        <v>200</v>
      </c>
      <c r="O1799">
        <f t="shared" si="56"/>
        <v>1100</v>
      </c>
      <c r="P1799">
        <v>900</v>
      </c>
      <c r="Q1799">
        <v>200</v>
      </c>
      <c r="R1799">
        <v>0</v>
      </c>
      <c r="S1799">
        <v>0</v>
      </c>
      <c r="T1799">
        <v>0</v>
      </c>
      <c r="U1799">
        <v>0</v>
      </c>
      <c r="V1799">
        <v>0</v>
      </c>
      <c r="W1799">
        <v>0</v>
      </c>
      <c r="X1799">
        <v>0</v>
      </c>
      <c r="Y1799">
        <v>1299.8499999999999</v>
      </c>
      <c r="Z1799">
        <f t="shared" si="57"/>
        <v>2399.85</v>
      </c>
    </row>
    <row r="1800" spans="1:26" x14ac:dyDescent="0.3">
      <c r="A1800">
        <v>1</v>
      </c>
      <c r="B1800">
        <v>88266</v>
      </c>
      <c r="C1800" t="s">
        <v>1307</v>
      </c>
      <c r="D1800" t="s">
        <v>32</v>
      </c>
      <c r="E1800">
        <v>21276</v>
      </c>
      <c r="F1800" s="2">
        <v>41451</v>
      </c>
      <c r="G1800" s="2">
        <v>27395</v>
      </c>
      <c r="H1800">
        <v>50</v>
      </c>
      <c r="I1800" t="s">
        <v>27</v>
      </c>
      <c r="J1800" s="2"/>
      <c r="K1800" t="s">
        <v>1351</v>
      </c>
      <c r="L1800">
        <v>42</v>
      </c>
      <c r="M1800" t="s">
        <v>29</v>
      </c>
      <c r="N1800" t="s">
        <v>33</v>
      </c>
      <c r="O1800">
        <f t="shared" si="56"/>
        <v>1100</v>
      </c>
      <c r="P1800">
        <v>900</v>
      </c>
      <c r="Q1800">
        <v>200</v>
      </c>
      <c r="R1800">
        <v>0</v>
      </c>
      <c r="S1800">
        <v>0</v>
      </c>
      <c r="T1800">
        <v>0</v>
      </c>
      <c r="U1800">
        <v>0</v>
      </c>
      <c r="V1800">
        <v>0</v>
      </c>
      <c r="W1800">
        <v>0</v>
      </c>
      <c r="X1800">
        <v>0</v>
      </c>
      <c r="Y1800">
        <v>1299.8499999999999</v>
      </c>
      <c r="Z1800">
        <f t="shared" si="57"/>
        <v>2399.85</v>
      </c>
    </row>
    <row r="1801" spans="1:26" x14ac:dyDescent="0.3">
      <c r="A1801">
        <v>1</v>
      </c>
      <c r="B1801">
        <v>88272</v>
      </c>
      <c r="C1801" t="s">
        <v>1405</v>
      </c>
      <c r="D1801" t="s">
        <v>32</v>
      </c>
      <c r="E1801">
        <v>21267</v>
      </c>
      <c r="F1801" s="2">
        <v>41451</v>
      </c>
      <c r="G1801" s="2">
        <v>31413</v>
      </c>
      <c r="H1801">
        <v>39</v>
      </c>
      <c r="I1801" t="s">
        <v>27</v>
      </c>
      <c r="J1801" s="2"/>
      <c r="K1801" t="s">
        <v>1351</v>
      </c>
      <c r="L1801">
        <v>42</v>
      </c>
      <c r="M1801" t="s">
        <v>29</v>
      </c>
      <c r="N1801" t="s">
        <v>121</v>
      </c>
      <c r="O1801">
        <f t="shared" si="56"/>
        <v>900</v>
      </c>
      <c r="P1801">
        <v>700</v>
      </c>
      <c r="Q1801">
        <v>200</v>
      </c>
      <c r="R1801">
        <v>0</v>
      </c>
      <c r="S1801">
        <v>0</v>
      </c>
      <c r="T1801">
        <v>0</v>
      </c>
      <c r="U1801">
        <v>0</v>
      </c>
      <c r="V1801">
        <v>0</v>
      </c>
      <c r="W1801">
        <v>0</v>
      </c>
      <c r="X1801">
        <v>0</v>
      </c>
      <c r="Y1801">
        <v>1255.46</v>
      </c>
      <c r="Z1801">
        <f t="shared" si="57"/>
        <v>2155.46</v>
      </c>
    </row>
    <row r="1802" spans="1:26" x14ac:dyDescent="0.3">
      <c r="A1802">
        <v>1</v>
      </c>
      <c r="B1802">
        <v>88320</v>
      </c>
      <c r="C1802" t="s">
        <v>1406</v>
      </c>
      <c r="D1802" t="s">
        <v>39</v>
      </c>
      <c r="E1802">
        <v>29388</v>
      </c>
      <c r="F1802" s="2">
        <v>41520</v>
      </c>
      <c r="G1802" s="2">
        <v>23156</v>
      </c>
      <c r="H1802">
        <v>62</v>
      </c>
      <c r="I1802" t="s">
        <v>27</v>
      </c>
      <c r="J1802" s="2"/>
      <c r="K1802" t="s">
        <v>1351</v>
      </c>
      <c r="L1802">
        <v>42</v>
      </c>
      <c r="M1802" t="s">
        <v>70</v>
      </c>
      <c r="N1802" t="s">
        <v>145</v>
      </c>
      <c r="O1802">
        <f t="shared" si="56"/>
        <v>5500</v>
      </c>
      <c r="P1802">
        <v>3600</v>
      </c>
      <c r="Q1802">
        <v>300</v>
      </c>
      <c r="R1802">
        <v>900</v>
      </c>
      <c r="S1802">
        <v>432</v>
      </c>
      <c r="T1802">
        <v>0</v>
      </c>
      <c r="U1802">
        <v>0</v>
      </c>
      <c r="V1802">
        <v>0</v>
      </c>
      <c r="W1802">
        <v>0</v>
      </c>
      <c r="X1802">
        <v>268</v>
      </c>
      <c r="Y1802">
        <v>2275.42</v>
      </c>
      <c r="Z1802">
        <f t="shared" si="57"/>
        <v>7775.42</v>
      </c>
    </row>
    <row r="1803" spans="1:26" x14ac:dyDescent="0.3">
      <c r="A1803">
        <v>1</v>
      </c>
      <c r="B1803">
        <v>88334</v>
      </c>
      <c r="C1803" t="s">
        <v>1407</v>
      </c>
      <c r="D1803" t="s">
        <v>32</v>
      </c>
      <c r="E1803">
        <v>21279</v>
      </c>
      <c r="F1803" s="2">
        <v>41469</v>
      </c>
      <c r="G1803" s="2">
        <v>32432</v>
      </c>
      <c r="H1803">
        <v>37</v>
      </c>
      <c r="I1803" t="s">
        <v>27</v>
      </c>
      <c r="J1803" s="2"/>
      <c r="K1803" t="s">
        <v>1351</v>
      </c>
      <c r="L1803">
        <v>42</v>
      </c>
      <c r="M1803" t="s">
        <v>59</v>
      </c>
      <c r="N1803" t="s">
        <v>33</v>
      </c>
      <c r="O1803">
        <f t="shared" si="56"/>
        <v>1150</v>
      </c>
      <c r="P1803">
        <v>950</v>
      </c>
      <c r="Q1803">
        <v>200</v>
      </c>
      <c r="R1803">
        <v>0</v>
      </c>
      <c r="S1803">
        <v>0</v>
      </c>
      <c r="T1803">
        <v>0</v>
      </c>
      <c r="U1803">
        <v>0</v>
      </c>
      <c r="V1803">
        <v>0</v>
      </c>
      <c r="W1803">
        <v>0</v>
      </c>
      <c r="X1803">
        <v>0</v>
      </c>
      <c r="Y1803">
        <v>1300.6400000000001</v>
      </c>
      <c r="Z1803">
        <f t="shared" si="57"/>
        <v>2450.6400000000003</v>
      </c>
    </row>
    <row r="1804" spans="1:26" x14ac:dyDescent="0.3">
      <c r="A1804">
        <v>1</v>
      </c>
      <c r="B1804">
        <v>88342</v>
      </c>
      <c r="C1804" t="s">
        <v>977</v>
      </c>
      <c r="D1804" t="s">
        <v>32</v>
      </c>
      <c r="E1804">
        <v>21276</v>
      </c>
      <c r="F1804" s="2">
        <v>41469</v>
      </c>
      <c r="G1804" s="2">
        <v>22350</v>
      </c>
      <c r="H1804">
        <v>64</v>
      </c>
      <c r="I1804" t="s">
        <v>27</v>
      </c>
      <c r="J1804" s="2"/>
      <c r="K1804" t="s">
        <v>1351</v>
      </c>
      <c r="L1804">
        <v>42</v>
      </c>
      <c r="M1804" t="s">
        <v>59</v>
      </c>
      <c r="N1804" t="s">
        <v>33</v>
      </c>
      <c r="O1804">
        <f t="shared" si="56"/>
        <v>1100</v>
      </c>
      <c r="P1804">
        <v>900</v>
      </c>
      <c r="Q1804">
        <v>200</v>
      </c>
      <c r="R1804">
        <v>0</v>
      </c>
      <c r="S1804">
        <v>0</v>
      </c>
      <c r="T1804">
        <v>0</v>
      </c>
      <c r="U1804">
        <v>0</v>
      </c>
      <c r="V1804">
        <v>0</v>
      </c>
      <c r="W1804">
        <v>0</v>
      </c>
      <c r="X1804">
        <v>0</v>
      </c>
      <c r="Y1804">
        <v>1289.56</v>
      </c>
      <c r="Z1804">
        <f t="shared" si="57"/>
        <v>2389.56</v>
      </c>
    </row>
    <row r="1805" spans="1:26" x14ac:dyDescent="0.3">
      <c r="A1805">
        <v>1</v>
      </c>
      <c r="B1805">
        <v>88356</v>
      </c>
      <c r="C1805" t="s">
        <v>58</v>
      </c>
      <c r="D1805" t="s">
        <v>44</v>
      </c>
      <c r="E1805">
        <v>10042</v>
      </c>
      <c r="F1805" s="2">
        <v>41479</v>
      </c>
      <c r="G1805" s="2">
        <v>30389</v>
      </c>
      <c r="H1805">
        <v>42</v>
      </c>
      <c r="I1805" t="s">
        <v>27</v>
      </c>
      <c r="J1805" s="2"/>
      <c r="K1805" t="s">
        <v>1351</v>
      </c>
      <c r="L1805">
        <v>30</v>
      </c>
      <c r="M1805" t="s">
        <v>29</v>
      </c>
      <c r="N1805" t="s">
        <v>1408</v>
      </c>
      <c r="O1805">
        <f t="shared" si="56"/>
        <v>5500</v>
      </c>
      <c r="P1805">
        <v>2250</v>
      </c>
      <c r="Q1805">
        <v>350</v>
      </c>
      <c r="R1805">
        <v>600</v>
      </c>
      <c r="S1805">
        <v>300</v>
      </c>
      <c r="T1805">
        <v>0</v>
      </c>
      <c r="U1805">
        <v>0</v>
      </c>
      <c r="V1805">
        <v>500</v>
      </c>
      <c r="W1805">
        <v>0</v>
      </c>
      <c r="X1805">
        <v>2000</v>
      </c>
      <c r="Y1805">
        <v>2278.2600000000002</v>
      </c>
      <c r="Z1805">
        <f t="shared" si="57"/>
        <v>7778.26</v>
      </c>
    </row>
    <row r="1806" spans="1:26" x14ac:dyDescent="0.3">
      <c r="A1806">
        <v>1</v>
      </c>
      <c r="B1806">
        <v>88453</v>
      </c>
      <c r="C1806" t="s">
        <v>1409</v>
      </c>
      <c r="D1806" t="s">
        <v>32</v>
      </c>
      <c r="E1806">
        <v>21268</v>
      </c>
      <c r="F1806" s="2">
        <v>41606</v>
      </c>
      <c r="G1806" s="2">
        <v>31778</v>
      </c>
      <c r="H1806">
        <v>38</v>
      </c>
      <c r="I1806" t="s">
        <v>27</v>
      </c>
      <c r="J1806" s="2"/>
      <c r="K1806" t="s">
        <v>1351</v>
      </c>
      <c r="L1806">
        <v>42</v>
      </c>
      <c r="M1806" t="s">
        <v>29</v>
      </c>
      <c r="N1806" t="s">
        <v>200</v>
      </c>
      <c r="O1806">
        <f t="shared" si="56"/>
        <v>1100</v>
      </c>
      <c r="P1806">
        <v>900</v>
      </c>
      <c r="Q1806">
        <v>200</v>
      </c>
      <c r="R1806">
        <v>0</v>
      </c>
      <c r="S1806">
        <v>0</v>
      </c>
      <c r="T1806">
        <v>0</v>
      </c>
      <c r="U1806">
        <v>0</v>
      </c>
      <c r="V1806">
        <v>0</v>
      </c>
      <c r="W1806">
        <v>0</v>
      </c>
      <c r="X1806">
        <v>0</v>
      </c>
      <c r="Y1806">
        <v>1299.8499999999999</v>
      </c>
      <c r="Z1806">
        <f t="shared" si="57"/>
        <v>2399.85</v>
      </c>
    </row>
    <row r="1807" spans="1:26" x14ac:dyDescent="0.3">
      <c r="A1807">
        <v>1</v>
      </c>
      <c r="B1807">
        <v>88455</v>
      </c>
      <c r="C1807" t="s">
        <v>1410</v>
      </c>
      <c r="D1807" t="s">
        <v>44</v>
      </c>
      <c r="E1807">
        <v>10025</v>
      </c>
      <c r="F1807" s="2">
        <v>41606</v>
      </c>
      <c r="G1807" s="2">
        <v>33307</v>
      </c>
      <c r="H1807">
        <v>34</v>
      </c>
      <c r="I1807" t="s">
        <v>27</v>
      </c>
      <c r="J1807" s="2"/>
      <c r="K1807" t="s">
        <v>1351</v>
      </c>
      <c r="L1807">
        <v>42</v>
      </c>
      <c r="M1807" t="s">
        <v>29</v>
      </c>
      <c r="N1807" t="s">
        <v>78</v>
      </c>
      <c r="O1807">
        <f t="shared" si="56"/>
        <v>1100</v>
      </c>
      <c r="P1807">
        <v>900</v>
      </c>
      <c r="Q1807">
        <v>200</v>
      </c>
      <c r="R1807">
        <v>0</v>
      </c>
      <c r="S1807">
        <v>0</v>
      </c>
      <c r="T1807">
        <v>0</v>
      </c>
      <c r="U1807">
        <v>0</v>
      </c>
      <c r="V1807">
        <v>0</v>
      </c>
      <c r="W1807">
        <v>0</v>
      </c>
      <c r="X1807">
        <v>0</v>
      </c>
      <c r="Y1807">
        <v>1299.8499999999999</v>
      </c>
      <c r="Z1807">
        <f t="shared" si="57"/>
        <v>2399.85</v>
      </c>
    </row>
    <row r="1808" spans="1:26" x14ac:dyDescent="0.3">
      <c r="A1808">
        <v>1</v>
      </c>
      <c r="B1808">
        <v>88470</v>
      </c>
      <c r="C1808" t="s">
        <v>425</v>
      </c>
      <c r="D1808" t="s">
        <v>32</v>
      </c>
      <c r="E1808">
        <v>21268</v>
      </c>
      <c r="F1808" s="2">
        <v>41608</v>
      </c>
      <c r="G1808" s="2">
        <v>25934</v>
      </c>
      <c r="H1808">
        <v>54</v>
      </c>
      <c r="I1808" t="s">
        <v>27</v>
      </c>
      <c r="J1808" s="2"/>
      <c r="K1808" t="s">
        <v>1351</v>
      </c>
      <c r="L1808">
        <v>42</v>
      </c>
      <c r="M1808" t="s">
        <v>29</v>
      </c>
      <c r="N1808" t="s">
        <v>33</v>
      </c>
      <c r="O1808">
        <f t="shared" si="56"/>
        <v>1100</v>
      </c>
      <c r="P1808">
        <v>900</v>
      </c>
      <c r="Q1808">
        <v>200</v>
      </c>
      <c r="R1808">
        <v>0</v>
      </c>
      <c r="S1808">
        <v>0</v>
      </c>
      <c r="T1808">
        <v>0</v>
      </c>
      <c r="U1808">
        <v>0</v>
      </c>
      <c r="V1808">
        <v>0</v>
      </c>
      <c r="W1808">
        <v>0</v>
      </c>
      <c r="X1808">
        <v>0</v>
      </c>
      <c r="Y1808">
        <v>1299.8499999999999</v>
      </c>
      <c r="Z1808">
        <f t="shared" si="57"/>
        <v>2399.85</v>
      </c>
    </row>
    <row r="1809" spans="1:26" x14ac:dyDescent="0.3">
      <c r="A1809">
        <v>1</v>
      </c>
      <c r="B1809">
        <v>88525</v>
      </c>
      <c r="C1809" t="s">
        <v>1411</v>
      </c>
      <c r="D1809" t="s">
        <v>32</v>
      </c>
      <c r="E1809">
        <v>21268</v>
      </c>
      <c r="F1809" s="2">
        <v>41632</v>
      </c>
      <c r="G1809" s="2">
        <v>31557</v>
      </c>
      <c r="H1809">
        <v>39</v>
      </c>
      <c r="I1809" t="s">
        <v>27</v>
      </c>
      <c r="J1809" s="2"/>
      <c r="K1809" t="s">
        <v>1351</v>
      </c>
      <c r="L1809">
        <v>42</v>
      </c>
      <c r="M1809" t="s">
        <v>59</v>
      </c>
      <c r="N1809" t="s">
        <v>51</v>
      </c>
      <c r="O1809">
        <f t="shared" si="56"/>
        <v>1200</v>
      </c>
      <c r="P1809">
        <v>1000</v>
      </c>
      <c r="Q1809">
        <v>200</v>
      </c>
      <c r="R1809">
        <v>0</v>
      </c>
      <c r="S1809">
        <v>0</v>
      </c>
      <c r="T1809">
        <v>0</v>
      </c>
      <c r="U1809">
        <v>0</v>
      </c>
      <c r="V1809">
        <v>0</v>
      </c>
      <c r="W1809">
        <v>0</v>
      </c>
      <c r="X1809">
        <v>0</v>
      </c>
      <c r="Y1809">
        <v>1311.74</v>
      </c>
      <c r="Z1809">
        <f t="shared" si="57"/>
        <v>2511.7399999999998</v>
      </c>
    </row>
    <row r="1810" spans="1:26" x14ac:dyDescent="0.3">
      <c r="A1810">
        <v>1</v>
      </c>
      <c r="B1810">
        <v>88538</v>
      </c>
      <c r="C1810" t="s">
        <v>1412</v>
      </c>
      <c r="D1810" t="s">
        <v>32</v>
      </c>
      <c r="E1810">
        <v>21276</v>
      </c>
      <c r="F1810" s="2">
        <v>41633</v>
      </c>
      <c r="G1810" s="2">
        <v>33887</v>
      </c>
      <c r="H1810">
        <v>33</v>
      </c>
      <c r="I1810" t="s">
        <v>27</v>
      </c>
      <c r="J1810" s="2"/>
      <c r="K1810" t="s">
        <v>1351</v>
      </c>
      <c r="L1810">
        <v>42</v>
      </c>
      <c r="M1810" t="s">
        <v>59</v>
      </c>
      <c r="N1810" t="s">
        <v>51</v>
      </c>
      <c r="O1810">
        <f t="shared" si="56"/>
        <v>1150</v>
      </c>
      <c r="P1810">
        <v>950</v>
      </c>
      <c r="Q1810">
        <v>200</v>
      </c>
      <c r="R1810">
        <v>0</v>
      </c>
      <c r="S1810">
        <v>0</v>
      </c>
      <c r="T1810">
        <v>0</v>
      </c>
      <c r="U1810">
        <v>0</v>
      </c>
      <c r="V1810">
        <v>0</v>
      </c>
      <c r="W1810">
        <v>0</v>
      </c>
      <c r="X1810">
        <v>0</v>
      </c>
      <c r="Y1810">
        <v>1300.6400000000001</v>
      </c>
      <c r="Z1810">
        <f t="shared" si="57"/>
        <v>2450.6400000000003</v>
      </c>
    </row>
    <row r="1811" spans="1:26" x14ac:dyDescent="0.3">
      <c r="A1811">
        <v>1</v>
      </c>
      <c r="B1811">
        <v>88546</v>
      </c>
      <c r="C1811" t="s">
        <v>731</v>
      </c>
      <c r="D1811" t="s">
        <v>32</v>
      </c>
      <c r="E1811">
        <v>21275</v>
      </c>
      <c r="F1811" s="2">
        <v>41633</v>
      </c>
      <c r="G1811" s="2">
        <v>33239</v>
      </c>
      <c r="H1811">
        <v>34</v>
      </c>
      <c r="I1811" t="s">
        <v>27</v>
      </c>
      <c r="J1811" s="2"/>
      <c r="K1811" t="s">
        <v>1351</v>
      </c>
      <c r="L1811">
        <v>42</v>
      </c>
      <c r="M1811" t="s">
        <v>59</v>
      </c>
      <c r="N1811" t="s">
        <v>200</v>
      </c>
      <c r="O1811">
        <f t="shared" si="56"/>
        <v>1100</v>
      </c>
      <c r="P1811">
        <v>900</v>
      </c>
      <c r="Q1811">
        <v>200</v>
      </c>
      <c r="R1811">
        <v>0</v>
      </c>
      <c r="S1811">
        <v>0</v>
      </c>
      <c r="T1811">
        <v>0</v>
      </c>
      <c r="U1811">
        <v>0</v>
      </c>
      <c r="V1811">
        <v>0</v>
      </c>
      <c r="W1811">
        <v>0</v>
      </c>
      <c r="X1811">
        <v>0</v>
      </c>
      <c r="Y1811">
        <v>1289.56</v>
      </c>
      <c r="Z1811">
        <f t="shared" si="57"/>
        <v>2389.56</v>
      </c>
    </row>
    <row r="1812" spans="1:26" x14ac:dyDescent="0.3">
      <c r="A1812">
        <v>1</v>
      </c>
      <c r="B1812">
        <v>88578</v>
      </c>
      <c r="C1812" t="s">
        <v>526</v>
      </c>
      <c r="D1812" t="s">
        <v>32</v>
      </c>
      <c r="E1812">
        <v>21276</v>
      </c>
      <c r="F1812" s="2">
        <v>41642</v>
      </c>
      <c r="G1812" s="2">
        <v>28126</v>
      </c>
      <c r="H1812">
        <v>48</v>
      </c>
      <c r="I1812" t="s">
        <v>27</v>
      </c>
      <c r="J1812" s="2"/>
      <c r="K1812" t="s">
        <v>1351</v>
      </c>
      <c r="L1812">
        <v>42</v>
      </c>
      <c r="M1812" t="s">
        <v>29</v>
      </c>
      <c r="N1812" t="s">
        <v>33</v>
      </c>
      <c r="O1812">
        <f t="shared" si="56"/>
        <v>1100</v>
      </c>
      <c r="P1812">
        <v>900</v>
      </c>
      <c r="Q1812">
        <v>200</v>
      </c>
      <c r="R1812">
        <v>0</v>
      </c>
      <c r="S1812">
        <v>0</v>
      </c>
      <c r="T1812">
        <v>0</v>
      </c>
      <c r="U1812">
        <v>0</v>
      </c>
      <c r="V1812">
        <v>0</v>
      </c>
      <c r="W1812">
        <v>0</v>
      </c>
      <c r="X1812">
        <v>0</v>
      </c>
      <c r="Y1812">
        <v>1285.26</v>
      </c>
      <c r="Z1812">
        <f t="shared" si="57"/>
        <v>2385.2600000000002</v>
      </c>
    </row>
    <row r="1813" spans="1:26" x14ac:dyDescent="0.3">
      <c r="A1813">
        <v>1</v>
      </c>
      <c r="B1813">
        <v>88598</v>
      </c>
      <c r="C1813" t="s">
        <v>1413</v>
      </c>
      <c r="D1813" t="s">
        <v>32</v>
      </c>
      <c r="E1813">
        <v>21275</v>
      </c>
      <c r="F1813" s="2">
        <v>41644</v>
      </c>
      <c r="G1813" s="2">
        <v>27561</v>
      </c>
      <c r="H1813">
        <v>50</v>
      </c>
      <c r="I1813" t="s">
        <v>27</v>
      </c>
      <c r="J1813" s="2"/>
      <c r="K1813" t="s">
        <v>1351</v>
      </c>
      <c r="L1813">
        <v>42</v>
      </c>
      <c r="M1813" t="s">
        <v>59</v>
      </c>
      <c r="N1813" t="s">
        <v>51</v>
      </c>
      <c r="O1813">
        <f t="shared" si="56"/>
        <v>1200</v>
      </c>
      <c r="P1813">
        <v>1000</v>
      </c>
      <c r="Q1813">
        <v>200</v>
      </c>
      <c r="R1813">
        <v>0</v>
      </c>
      <c r="S1813">
        <v>0</v>
      </c>
      <c r="T1813">
        <v>0</v>
      </c>
      <c r="U1813">
        <v>0</v>
      </c>
      <c r="V1813">
        <v>0</v>
      </c>
      <c r="W1813">
        <v>0</v>
      </c>
      <c r="X1813">
        <v>0</v>
      </c>
      <c r="Y1813">
        <v>1311.74</v>
      </c>
      <c r="Z1813">
        <f t="shared" si="57"/>
        <v>2511.7399999999998</v>
      </c>
    </row>
    <row r="1814" spans="1:26" x14ac:dyDescent="0.3">
      <c r="A1814">
        <v>1</v>
      </c>
      <c r="B1814">
        <v>88615</v>
      </c>
      <c r="C1814" t="s">
        <v>1414</v>
      </c>
      <c r="D1814" t="s">
        <v>39</v>
      </c>
      <c r="E1814">
        <v>29000</v>
      </c>
      <c r="F1814" s="2">
        <v>41656</v>
      </c>
      <c r="G1814" s="2">
        <v>25683</v>
      </c>
      <c r="H1814">
        <v>55</v>
      </c>
      <c r="I1814" t="s">
        <v>27</v>
      </c>
      <c r="J1814" s="2"/>
      <c r="K1814" t="s">
        <v>1351</v>
      </c>
      <c r="L1814">
        <v>42</v>
      </c>
      <c r="M1814" t="s">
        <v>59</v>
      </c>
      <c r="N1814" t="s">
        <v>1415</v>
      </c>
      <c r="O1814">
        <f t="shared" si="56"/>
        <v>4000</v>
      </c>
      <c r="P1814">
        <v>2750</v>
      </c>
      <c r="Q1814">
        <v>300</v>
      </c>
      <c r="R1814">
        <v>0</v>
      </c>
      <c r="S1814">
        <v>0</v>
      </c>
      <c r="T1814">
        <v>0</v>
      </c>
      <c r="U1814">
        <v>0</v>
      </c>
      <c r="V1814">
        <v>0</v>
      </c>
      <c r="W1814">
        <v>0</v>
      </c>
      <c r="X1814">
        <v>950</v>
      </c>
      <c r="Y1814">
        <v>1908.55</v>
      </c>
      <c r="Z1814">
        <f t="shared" si="57"/>
        <v>5908.55</v>
      </c>
    </row>
    <row r="1815" spans="1:26" x14ac:dyDescent="0.3">
      <c r="A1815">
        <v>1</v>
      </c>
      <c r="B1815">
        <v>88619</v>
      </c>
      <c r="C1815" t="s">
        <v>1416</v>
      </c>
      <c r="D1815" t="s">
        <v>32</v>
      </c>
      <c r="E1815">
        <v>21279</v>
      </c>
      <c r="F1815" s="2">
        <v>41654</v>
      </c>
      <c r="G1815" s="2">
        <v>31423</v>
      </c>
      <c r="H1815">
        <v>39</v>
      </c>
      <c r="I1815" t="s">
        <v>27</v>
      </c>
      <c r="J1815" s="2"/>
      <c r="K1815" t="s">
        <v>1351</v>
      </c>
      <c r="L1815">
        <v>42</v>
      </c>
      <c r="M1815" t="s">
        <v>223</v>
      </c>
      <c r="N1815" t="s">
        <v>51</v>
      </c>
      <c r="O1815">
        <f t="shared" si="56"/>
        <v>1800</v>
      </c>
      <c r="P1815">
        <v>1600</v>
      </c>
      <c r="Q1815">
        <v>200</v>
      </c>
      <c r="R1815">
        <v>0</v>
      </c>
      <c r="S1815">
        <v>0</v>
      </c>
      <c r="T1815">
        <v>0</v>
      </c>
      <c r="U1815">
        <v>0</v>
      </c>
      <c r="V1815">
        <v>0</v>
      </c>
      <c r="W1815">
        <v>0</v>
      </c>
      <c r="X1815">
        <v>0</v>
      </c>
      <c r="Y1815">
        <v>1399.33</v>
      </c>
      <c r="Z1815">
        <f t="shared" si="57"/>
        <v>3199.33</v>
      </c>
    </row>
    <row r="1816" spans="1:26" x14ac:dyDescent="0.3">
      <c r="A1816">
        <v>1</v>
      </c>
      <c r="B1816">
        <v>88660</v>
      </c>
      <c r="C1816" t="s">
        <v>671</v>
      </c>
      <c r="D1816" t="s">
        <v>32</v>
      </c>
      <c r="E1816">
        <v>17011</v>
      </c>
      <c r="F1816" s="2">
        <v>41680</v>
      </c>
      <c r="G1816" s="2">
        <v>33056</v>
      </c>
      <c r="H1816">
        <v>35</v>
      </c>
      <c r="I1816" t="s">
        <v>27</v>
      </c>
      <c r="J1816" s="2"/>
      <c r="K1816" t="s">
        <v>1351</v>
      </c>
      <c r="L1816">
        <v>42</v>
      </c>
      <c r="M1816" t="s">
        <v>59</v>
      </c>
      <c r="N1816" t="s">
        <v>214</v>
      </c>
      <c r="O1816">
        <f t="shared" si="56"/>
        <v>1600</v>
      </c>
      <c r="P1816">
        <v>1300</v>
      </c>
      <c r="Q1816">
        <v>300</v>
      </c>
      <c r="R1816">
        <v>0</v>
      </c>
      <c r="S1816">
        <v>0</v>
      </c>
      <c r="T1816">
        <v>0</v>
      </c>
      <c r="U1816">
        <v>0</v>
      </c>
      <c r="V1816">
        <v>0</v>
      </c>
      <c r="W1816">
        <v>0</v>
      </c>
      <c r="X1816">
        <v>0</v>
      </c>
      <c r="Y1816">
        <v>1398.16</v>
      </c>
      <c r="Z1816">
        <f t="shared" si="57"/>
        <v>2998.16</v>
      </c>
    </row>
    <row r="1817" spans="1:26" x14ac:dyDescent="0.3">
      <c r="A1817">
        <v>1</v>
      </c>
      <c r="B1817">
        <v>88717</v>
      </c>
      <c r="C1817" t="s">
        <v>808</v>
      </c>
      <c r="D1817" t="s">
        <v>32</v>
      </c>
      <c r="E1817">
        <v>21275</v>
      </c>
      <c r="F1817" s="2">
        <v>41656</v>
      </c>
      <c r="G1817" s="2">
        <v>32509</v>
      </c>
      <c r="H1817">
        <v>36</v>
      </c>
      <c r="I1817" t="s">
        <v>27</v>
      </c>
      <c r="J1817" s="2"/>
      <c r="K1817" t="s">
        <v>1351</v>
      </c>
      <c r="L1817">
        <v>42</v>
      </c>
      <c r="M1817" t="s">
        <v>29</v>
      </c>
      <c r="N1817" t="s">
        <v>200</v>
      </c>
      <c r="O1817">
        <f t="shared" si="56"/>
        <v>1100</v>
      </c>
      <c r="P1817">
        <v>900</v>
      </c>
      <c r="Q1817">
        <v>200</v>
      </c>
      <c r="R1817">
        <v>0</v>
      </c>
      <c r="S1817">
        <v>0</v>
      </c>
      <c r="T1817">
        <v>0</v>
      </c>
      <c r="U1817">
        <v>0</v>
      </c>
      <c r="V1817">
        <v>0</v>
      </c>
      <c r="W1817">
        <v>0</v>
      </c>
      <c r="X1817">
        <v>0</v>
      </c>
      <c r="Y1817">
        <v>1299.8499999999999</v>
      </c>
      <c r="Z1817">
        <f t="shared" si="57"/>
        <v>2399.85</v>
      </c>
    </row>
    <row r="1818" spans="1:26" x14ac:dyDescent="0.3">
      <c r="A1818">
        <v>1</v>
      </c>
      <c r="B1818">
        <v>88761</v>
      </c>
      <c r="C1818" t="s">
        <v>1417</v>
      </c>
      <c r="D1818" t="s">
        <v>39</v>
      </c>
      <c r="E1818">
        <v>29391</v>
      </c>
      <c r="F1818" s="2">
        <v>41652</v>
      </c>
      <c r="G1818" s="2">
        <v>27161</v>
      </c>
      <c r="H1818">
        <v>51</v>
      </c>
      <c r="I1818" t="s">
        <v>27</v>
      </c>
      <c r="J1818" s="2"/>
      <c r="K1818" t="s">
        <v>1351</v>
      </c>
      <c r="L1818">
        <v>42</v>
      </c>
      <c r="M1818" t="s">
        <v>59</v>
      </c>
      <c r="N1818" t="s">
        <v>51</v>
      </c>
      <c r="O1818">
        <f t="shared" si="56"/>
        <v>1250</v>
      </c>
      <c r="P1818">
        <v>1050</v>
      </c>
      <c r="Q1818">
        <v>200</v>
      </c>
      <c r="R1818">
        <v>0</v>
      </c>
      <c r="S1818">
        <v>0</v>
      </c>
      <c r="T1818">
        <v>0</v>
      </c>
      <c r="U1818">
        <v>0</v>
      </c>
      <c r="V1818">
        <v>0</v>
      </c>
      <c r="W1818">
        <v>0</v>
      </c>
      <c r="X1818">
        <v>0</v>
      </c>
      <c r="Y1818">
        <v>1322.84</v>
      </c>
      <c r="Z1818">
        <f t="shared" si="57"/>
        <v>2572.84</v>
      </c>
    </row>
    <row r="1819" spans="1:26" x14ac:dyDescent="0.3">
      <c r="A1819">
        <v>1</v>
      </c>
      <c r="B1819">
        <v>88763</v>
      </c>
      <c r="C1819" t="s">
        <v>1418</v>
      </c>
      <c r="D1819" t="s">
        <v>32</v>
      </c>
      <c r="E1819">
        <v>21275</v>
      </c>
      <c r="F1819" s="2">
        <v>41652</v>
      </c>
      <c r="G1819" s="2">
        <v>29763</v>
      </c>
      <c r="H1819">
        <v>44</v>
      </c>
      <c r="I1819" t="s">
        <v>27</v>
      </c>
      <c r="J1819" s="2"/>
      <c r="K1819" t="s">
        <v>1351</v>
      </c>
      <c r="L1819">
        <v>42</v>
      </c>
      <c r="M1819" t="s">
        <v>59</v>
      </c>
      <c r="N1819" t="s">
        <v>51</v>
      </c>
      <c r="O1819">
        <f t="shared" si="56"/>
        <v>1250</v>
      </c>
      <c r="P1819">
        <v>1050</v>
      </c>
      <c r="Q1819">
        <v>200</v>
      </c>
      <c r="R1819">
        <v>0</v>
      </c>
      <c r="S1819">
        <v>0</v>
      </c>
      <c r="T1819">
        <v>0</v>
      </c>
      <c r="U1819">
        <v>0</v>
      </c>
      <c r="V1819">
        <v>0</v>
      </c>
      <c r="W1819">
        <v>0</v>
      </c>
      <c r="X1819">
        <v>0</v>
      </c>
      <c r="Y1819">
        <v>1322.84</v>
      </c>
      <c r="Z1819">
        <f t="shared" si="57"/>
        <v>2572.84</v>
      </c>
    </row>
    <row r="1820" spans="1:26" x14ac:dyDescent="0.3">
      <c r="A1820">
        <v>1</v>
      </c>
      <c r="B1820">
        <v>88773</v>
      </c>
      <c r="C1820" t="s">
        <v>183</v>
      </c>
      <c r="D1820" t="s">
        <v>32</v>
      </c>
      <c r="E1820">
        <v>21268</v>
      </c>
      <c r="F1820" s="2">
        <v>41652</v>
      </c>
      <c r="G1820" s="2">
        <v>29944</v>
      </c>
      <c r="H1820">
        <v>44</v>
      </c>
      <c r="I1820" t="s">
        <v>27</v>
      </c>
      <c r="J1820" s="2"/>
      <c r="K1820" t="s">
        <v>1351</v>
      </c>
      <c r="L1820">
        <v>42</v>
      </c>
      <c r="M1820" t="s">
        <v>59</v>
      </c>
      <c r="N1820" t="s">
        <v>49</v>
      </c>
      <c r="O1820">
        <f t="shared" si="56"/>
        <v>1200</v>
      </c>
      <c r="P1820">
        <v>1000</v>
      </c>
      <c r="Q1820">
        <v>200</v>
      </c>
      <c r="R1820">
        <v>0</v>
      </c>
      <c r="S1820">
        <v>0</v>
      </c>
      <c r="T1820">
        <v>0</v>
      </c>
      <c r="U1820">
        <v>0</v>
      </c>
      <c r="V1820">
        <v>0</v>
      </c>
      <c r="W1820">
        <v>0</v>
      </c>
      <c r="X1820">
        <v>0</v>
      </c>
      <c r="Y1820">
        <v>1311.74</v>
      </c>
      <c r="Z1820">
        <f t="shared" si="57"/>
        <v>2511.7399999999998</v>
      </c>
    </row>
    <row r="1821" spans="1:26" x14ac:dyDescent="0.3">
      <c r="A1821">
        <v>1</v>
      </c>
      <c r="B1821">
        <v>88775</v>
      </c>
      <c r="C1821" t="s">
        <v>841</v>
      </c>
      <c r="D1821" t="s">
        <v>32</v>
      </c>
      <c r="E1821">
        <v>21275</v>
      </c>
      <c r="F1821" s="2">
        <v>41652</v>
      </c>
      <c r="G1821" s="2">
        <v>31177</v>
      </c>
      <c r="H1821">
        <v>40</v>
      </c>
      <c r="I1821" t="s">
        <v>27</v>
      </c>
      <c r="J1821" s="2"/>
      <c r="K1821" t="s">
        <v>1351</v>
      </c>
      <c r="L1821">
        <v>42</v>
      </c>
      <c r="M1821" t="s">
        <v>59</v>
      </c>
      <c r="N1821" t="s">
        <v>33</v>
      </c>
      <c r="O1821">
        <f t="shared" si="56"/>
        <v>1250</v>
      </c>
      <c r="P1821">
        <v>1050</v>
      </c>
      <c r="Q1821">
        <v>200</v>
      </c>
      <c r="R1821">
        <v>0</v>
      </c>
      <c r="S1821">
        <v>0</v>
      </c>
      <c r="T1821">
        <v>0</v>
      </c>
      <c r="U1821">
        <v>0</v>
      </c>
      <c r="V1821">
        <v>0</v>
      </c>
      <c r="W1821">
        <v>0</v>
      </c>
      <c r="X1821">
        <v>0</v>
      </c>
      <c r="Y1821">
        <v>1322.84</v>
      </c>
      <c r="Z1821">
        <f t="shared" si="57"/>
        <v>2572.84</v>
      </c>
    </row>
    <row r="1822" spans="1:26" x14ac:dyDescent="0.3">
      <c r="A1822">
        <v>1</v>
      </c>
      <c r="B1822">
        <v>88781</v>
      </c>
      <c r="C1822" t="s">
        <v>1419</v>
      </c>
      <c r="D1822" t="s">
        <v>39</v>
      </c>
      <c r="E1822">
        <v>29390</v>
      </c>
      <c r="F1822" s="2">
        <v>41666</v>
      </c>
      <c r="G1822" s="2">
        <v>29567</v>
      </c>
      <c r="H1822">
        <v>45</v>
      </c>
      <c r="I1822" t="s">
        <v>27</v>
      </c>
      <c r="J1822" s="2"/>
      <c r="K1822" t="s">
        <v>1351</v>
      </c>
      <c r="L1822">
        <v>42</v>
      </c>
      <c r="M1822" t="s">
        <v>59</v>
      </c>
      <c r="N1822" t="s">
        <v>200</v>
      </c>
      <c r="O1822">
        <f t="shared" si="56"/>
        <v>1150</v>
      </c>
      <c r="P1822">
        <v>950</v>
      </c>
      <c r="Q1822">
        <v>200</v>
      </c>
      <c r="R1822">
        <v>0</v>
      </c>
      <c r="S1822">
        <v>0</v>
      </c>
      <c r="T1822">
        <v>0</v>
      </c>
      <c r="U1822">
        <v>0</v>
      </c>
      <c r="V1822">
        <v>0</v>
      </c>
      <c r="W1822">
        <v>0</v>
      </c>
      <c r="X1822">
        <v>0</v>
      </c>
      <c r="Y1822">
        <v>1300.6400000000001</v>
      </c>
      <c r="Z1822">
        <f t="shared" si="57"/>
        <v>2450.6400000000003</v>
      </c>
    </row>
    <row r="1823" spans="1:26" x14ac:dyDescent="0.3">
      <c r="A1823">
        <v>1</v>
      </c>
      <c r="B1823">
        <v>88803</v>
      </c>
      <c r="C1823" t="s">
        <v>793</v>
      </c>
      <c r="D1823" t="s">
        <v>32</v>
      </c>
      <c r="E1823">
        <v>21267</v>
      </c>
      <c r="F1823" s="2">
        <v>41662</v>
      </c>
      <c r="G1823" s="2">
        <v>32783</v>
      </c>
      <c r="H1823">
        <v>36</v>
      </c>
      <c r="I1823" t="s">
        <v>27</v>
      </c>
      <c r="J1823" s="2"/>
      <c r="K1823" t="s">
        <v>1351</v>
      </c>
      <c r="L1823">
        <v>42</v>
      </c>
      <c r="M1823" t="s">
        <v>204</v>
      </c>
      <c r="N1823" t="s">
        <v>33</v>
      </c>
      <c r="O1823">
        <f t="shared" si="56"/>
        <v>1500</v>
      </c>
      <c r="P1823">
        <v>1300</v>
      </c>
      <c r="Q1823">
        <v>200</v>
      </c>
      <c r="R1823">
        <v>0</v>
      </c>
      <c r="S1823">
        <v>0</v>
      </c>
      <c r="T1823">
        <v>0</v>
      </c>
      <c r="U1823">
        <v>0</v>
      </c>
      <c r="V1823">
        <v>0</v>
      </c>
      <c r="W1823">
        <v>0</v>
      </c>
      <c r="X1823">
        <v>0</v>
      </c>
      <c r="Y1823">
        <v>1361.51</v>
      </c>
      <c r="Z1823">
        <f t="shared" si="57"/>
        <v>2861.51</v>
      </c>
    </row>
    <row r="1824" spans="1:26" x14ac:dyDescent="0.3">
      <c r="A1824">
        <v>1</v>
      </c>
      <c r="B1824">
        <v>88806</v>
      </c>
      <c r="C1824" t="s">
        <v>1420</v>
      </c>
      <c r="D1824" t="s">
        <v>39</v>
      </c>
      <c r="E1824">
        <v>29391</v>
      </c>
      <c r="F1824" s="2">
        <v>41692</v>
      </c>
      <c r="G1824" s="2">
        <v>32513</v>
      </c>
      <c r="H1824">
        <v>36</v>
      </c>
      <c r="I1824" t="s">
        <v>27</v>
      </c>
      <c r="J1824" s="2"/>
      <c r="K1824" t="s">
        <v>1351</v>
      </c>
      <c r="L1824">
        <v>42</v>
      </c>
      <c r="M1824" t="s">
        <v>59</v>
      </c>
      <c r="N1824" t="s">
        <v>200</v>
      </c>
      <c r="O1824">
        <f t="shared" si="56"/>
        <v>1200</v>
      </c>
      <c r="P1824">
        <v>1000</v>
      </c>
      <c r="Q1824">
        <v>200</v>
      </c>
      <c r="R1824">
        <v>0</v>
      </c>
      <c r="S1824">
        <v>0</v>
      </c>
      <c r="T1824">
        <v>0</v>
      </c>
      <c r="U1824">
        <v>0</v>
      </c>
      <c r="V1824">
        <v>0</v>
      </c>
      <c r="W1824">
        <v>0</v>
      </c>
      <c r="X1824">
        <v>0</v>
      </c>
      <c r="Y1824">
        <v>1311.74</v>
      </c>
      <c r="Z1824">
        <f t="shared" si="57"/>
        <v>2511.7399999999998</v>
      </c>
    </row>
    <row r="1825" spans="1:26" x14ac:dyDescent="0.3">
      <c r="A1825">
        <v>1</v>
      </c>
      <c r="B1825">
        <v>88824</v>
      </c>
      <c r="C1825" t="s">
        <v>1421</v>
      </c>
      <c r="D1825" t="s">
        <v>32</v>
      </c>
      <c r="E1825">
        <v>21275</v>
      </c>
      <c r="F1825" s="2">
        <v>41698</v>
      </c>
      <c r="G1825" s="2">
        <v>30533</v>
      </c>
      <c r="H1825">
        <v>42</v>
      </c>
      <c r="I1825" t="s">
        <v>27</v>
      </c>
      <c r="J1825" s="2"/>
      <c r="K1825" t="s">
        <v>1351</v>
      </c>
      <c r="L1825">
        <v>42</v>
      </c>
      <c r="M1825" t="s">
        <v>59</v>
      </c>
      <c r="N1825" t="s">
        <v>200</v>
      </c>
      <c r="O1825">
        <f t="shared" si="56"/>
        <v>1100</v>
      </c>
      <c r="P1825">
        <v>900</v>
      </c>
      <c r="Q1825">
        <v>200</v>
      </c>
      <c r="R1825">
        <v>0</v>
      </c>
      <c r="S1825">
        <v>0</v>
      </c>
      <c r="T1825">
        <v>0</v>
      </c>
      <c r="U1825">
        <v>0</v>
      </c>
      <c r="V1825">
        <v>0</v>
      </c>
      <c r="W1825">
        <v>0</v>
      </c>
      <c r="X1825">
        <v>0</v>
      </c>
      <c r="Y1825">
        <v>1289.56</v>
      </c>
      <c r="Z1825">
        <f t="shared" si="57"/>
        <v>2389.56</v>
      </c>
    </row>
    <row r="1826" spans="1:26" x14ac:dyDescent="0.3">
      <c r="A1826">
        <v>1</v>
      </c>
      <c r="B1826">
        <v>88833</v>
      </c>
      <c r="C1826" t="s">
        <v>25</v>
      </c>
      <c r="D1826" t="s">
        <v>39</v>
      </c>
      <c r="E1826">
        <v>29390</v>
      </c>
      <c r="F1826" s="2">
        <v>41701</v>
      </c>
      <c r="G1826" s="2">
        <v>29803</v>
      </c>
      <c r="H1826">
        <v>44</v>
      </c>
      <c r="I1826" t="s">
        <v>27</v>
      </c>
      <c r="J1826" s="2"/>
      <c r="K1826" t="s">
        <v>1351</v>
      </c>
      <c r="L1826">
        <v>42</v>
      </c>
      <c r="M1826" t="s">
        <v>29</v>
      </c>
      <c r="N1826" t="s">
        <v>33</v>
      </c>
      <c r="O1826">
        <f t="shared" si="56"/>
        <v>1100</v>
      </c>
      <c r="P1826">
        <v>900</v>
      </c>
      <c r="Q1826">
        <v>200</v>
      </c>
      <c r="R1826">
        <v>0</v>
      </c>
      <c r="S1826">
        <v>0</v>
      </c>
      <c r="T1826">
        <v>0</v>
      </c>
      <c r="U1826">
        <v>0</v>
      </c>
      <c r="V1826">
        <v>0</v>
      </c>
      <c r="W1826">
        <v>0</v>
      </c>
      <c r="X1826">
        <v>0</v>
      </c>
      <c r="Y1826">
        <v>1299.8499999999999</v>
      </c>
      <c r="Z1826">
        <f t="shared" si="57"/>
        <v>2399.85</v>
      </c>
    </row>
    <row r="1827" spans="1:26" x14ac:dyDescent="0.3">
      <c r="A1827">
        <v>1</v>
      </c>
      <c r="B1827">
        <v>88861</v>
      </c>
      <c r="C1827" t="s">
        <v>1422</v>
      </c>
      <c r="D1827" t="s">
        <v>32</v>
      </c>
      <c r="E1827">
        <v>21268</v>
      </c>
      <c r="F1827" s="2">
        <v>41703</v>
      </c>
      <c r="G1827" s="2">
        <v>30587</v>
      </c>
      <c r="H1827">
        <v>42</v>
      </c>
      <c r="I1827" t="s">
        <v>27</v>
      </c>
      <c r="J1827" s="2"/>
      <c r="K1827" t="s">
        <v>1351</v>
      </c>
      <c r="L1827">
        <v>42</v>
      </c>
      <c r="M1827" t="s">
        <v>59</v>
      </c>
      <c r="N1827" t="s">
        <v>51</v>
      </c>
      <c r="O1827">
        <f t="shared" si="56"/>
        <v>1250</v>
      </c>
      <c r="P1827">
        <v>1050</v>
      </c>
      <c r="Q1827">
        <v>200</v>
      </c>
      <c r="R1827">
        <v>0</v>
      </c>
      <c r="S1827">
        <v>0</v>
      </c>
      <c r="T1827">
        <v>0</v>
      </c>
      <c r="U1827">
        <v>0</v>
      </c>
      <c r="V1827">
        <v>0</v>
      </c>
      <c r="W1827">
        <v>0</v>
      </c>
      <c r="X1827">
        <v>0</v>
      </c>
      <c r="Y1827">
        <v>1322.84</v>
      </c>
      <c r="Z1827">
        <f t="shared" si="57"/>
        <v>2572.84</v>
      </c>
    </row>
    <row r="1828" spans="1:26" x14ac:dyDescent="0.3">
      <c r="A1828">
        <v>1</v>
      </c>
      <c r="B1828">
        <v>88880</v>
      </c>
      <c r="C1828" t="s">
        <v>25</v>
      </c>
      <c r="D1828" t="s">
        <v>39</v>
      </c>
      <c r="E1828">
        <v>29391</v>
      </c>
      <c r="F1828" s="2">
        <v>41712</v>
      </c>
      <c r="G1828" s="2">
        <v>30991</v>
      </c>
      <c r="H1828">
        <v>41</v>
      </c>
      <c r="I1828" t="s">
        <v>27</v>
      </c>
      <c r="J1828" s="2"/>
      <c r="K1828" t="s">
        <v>1351</v>
      </c>
      <c r="L1828">
        <v>42</v>
      </c>
      <c r="M1828" t="s">
        <v>29</v>
      </c>
      <c r="N1828" t="s">
        <v>33</v>
      </c>
      <c r="O1828">
        <f t="shared" si="56"/>
        <v>1100</v>
      </c>
      <c r="P1828">
        <v>900</v>
      </c>
      <c r="Q1828">
        <v>200</v>
      </c>
      <c r="R1828">
        <v>0</v>
      </c>
      <c r="S1828">
        <v>0</v>
      </c>
      <c r="T1828">
        <v>0</v>
      </c>
      <c r="U1828">
        <v>0</v>
      </c>
      <c r="V1828">
        <v>0</v>
      </c>
      <c r="W1828">
        <v>0</v>
      </c>
      <c r="X1828">
        <v>0</v>
      </c>
      <c r="Y1828">
        <v>1299.8499999999999</v>
      </c>
      <c r="Z1828">
        <f t="shared" si="57"/>
        <v>2399.85</v>
      </c>
    </row>
    <row r="1829" spans="1:26" x14ac:dyDescent="0.3">
      <c r="A1829">
        <v>1</v>
      </c>
      <c r="B1829">
        <v>88897</v>
      </c>
      <c r="C1829" t="s">
        <v>1423</v>
      </c>
      <c r="D1829" t="s">
        <v>32</v>
      </c>
      <c r="E1829">
        <v>21276</v>
      </c>
      <c r="F1829" s="2">
        <v>41714</v>
      </c>
      <c r="G1829" s="2">
        <v>30774</v>
      </c>
      <c r="H1829">
        <v>41</v>
      </c>
      <c r="I1829" t="s">
        <v>27</v>
      </c>
      <c r="J1829" s="2"/>
      <c r="K1829" t="s">
        <v>1351</v>
      </c>
      <c r="L1829">
        <v>42</v>
      </c>
      <c r="M1829" t="s">
        <v>59</v>
      </c>
      <c r="N1829" t="s">
        <v>33</v>
      </c>
      <c r="O1829">
        <f t="shared" si="56"/>
        <v>1200</v>
      </c>
      <c r="P1829">
        <v>1000</v>
      </c>
      <c r="Q1829">
        <v>200</v>
      </c>
      <c r="R1829">
        <v>0</v>
      </c>
      <c r="S1829">
        <v>0</v>
      </c>
      <c r="T1829">
        <v>0</v>
      </c>
      <c r="U1829">
        <v>0</v>
      </c>
      <c r="V1829">
        <v>0</v>
      </c>
      <c r="W1829">
        <v>0</v>
      </c>
      <c r="X1829">
        <v>0</v>
      </c>
      <c r="Y1829">
        <v>1311.74</v>
      </c>
      <c r="Z1829">
        <f t="shared" si="57"/>
        <v>2511.7399999999998</v>
      </c>
    </row>
    <row r="1830" spans="1:26" x14ac:dyDescent="0.3">
      <c r="A1830">
        <v>1</v>
      </c>
      <c r="B1830">
        <v>88909</v>
      </c>
      <c r="C1830" t="s">
        <v>453</v>
      </c>
      <c r="D1830" t="s">
        <v>39</v>
      </c>
      <c r="E1830">
        <v>29393</v>
      </c>
      <c r="F1830" s="2">
        <v>41720</v>
      </c>
      <c r="G1830" s="2">
        <v>31793</v>
      </c>
      <c r="H1830">
        <v>38</v>
      </c>
      <c r="I1830" t="s">
        <v>27</v>
      </c>
      <c r="J1830" s="2"/>
      <c r="K1830" t="s">
        <v>1351</v>
      </c>
      <c r="L1830">
        <v>42</v>
      </c>
      <c r="M1830" t="s">
        <v>29</v>
      </c>
      <c r="N1830" t="s">
        <v>33</v>
      </c>
      <c r="O1830">
        <f t="shared" si="56"/>
        <v>1100</v>
      </c>
      <c r="P1830">
        <v>900</v>
      </c>
      <c r="Q1830">
        <v>200</v>
      </c>
      <c r="R1830">
        <v>0</v>
      </c>
      <c r="S1830">
        <v>0</v>
      </c>
      <c r="T1830">
        <v>0</v>
      </c>
      <c r="U1830">
        <v>0</v>
      </c>
      <c r="V1830">
        <v>0</v>
      </c>
      <c r="W1830">
        <v>0</v>
      </c>
      <c r="X1830">
        <v>0</v>
      </c>
      <c r="Y1830">
        <v>1299.8499999999999</v>
      </c>
      <c r="Z1830">
        <f t="shared" si="57"/>
        <v>2399.85</v>
      </c>
    </row>
    <row r="1831" spans="1:26" x14ac:dyDescent="0.3">
      <c r="A1831">
        <v>1</v>
      </c>
      <c r="B1831">
        <v>88948</v>
      </c>
      <c r="C1831" t="s">
        <v>1424</v>
      </c>
      <c r="D1831" t="s">
        <v>32</v>
      </c>
      <c r="E1831">
        <v>21275</v>
      </c>
      <c r="F1831" s="2">
        <v>41729</v>
      </c>
      <c r="G1831" s="2">
        <v>31900</v>
      </c>
      <c r="H1831">
        <v>38</v>
      </c>
      <c r="I1831" t="s">
        <v>27</v>
      </c>
      <c r="J1831" s="2"/>
      <c r="K1831" t="s">
        <v>1351</v>
      </c>
      <c r="L1831">
        <v>42</v>
      </c>
      <c r="M1831" t="s">
        <v>59</v>
      </c>
      <c r="N1831" t="s">
        <v>33</v>
      </c>
      <c r="O1831">
        <f t="shared" si="56"/>
        <v>1300</v>
      </c>
      <c r="P1831">
        <v>1100</v>
      </c>
      <c r="Q1831">
        <v>200</v>
      </c>
      <c r="R1831">
        <v>0</v>
      </c>
      <c r="S1831">
        <v>0</v>
      </c>
      <c r="T1831">
        <v>0</v>
      </c>
      <c r="U1831">
        <v>0</v>
      </c>
      <c r="V1831">
        <v>0</v>
      </c>
      <c r="W1831">
        <v>0</v>
      </c>
      <c r="X1831">
        <v>0</v>
      </c>
      <c r="Y1831">
        <v>1333.93</v>
      </c>
      <c r="Z1831">
        <f t="shared" si="57"/>
        <v>2633.9300000000003</v>
      </c>
    </row>
    <row r="1832" spans="1:26" x14ac:dyDescent="0.3">
      <c r="A1832">
        <v>1</v>
      </c>
      <c r="B1832">
        <v>88958</v>
      </c>
      <c r="C1832" t="s">
        <v>699</v>
      </c>
      <c r="D1832" t="s">
        <v>32</v>
      </c>
      <c r="E1832">
        <v>21268</v>
      </c>
      <c r="F1832" s="2">
        <v>41736</v>
      </c>
      <c r="G1832" s="2">
        <v>31787</v>
      </c>
      <c r="H1832">
        <v>38</v>
      </c>
      <c r="I1832" t="s">
        <v>27</v>
      </c>
      <c r="J1832" s="2"/>
      <c r="K1832" t="s">
        <v>1351</v>
      </c>
      <c r="L1832">
        <v>42</v>
      </c>
      <c r="M1832" t="s">
        <v>59</v>
      </c>
      <c r="N1832" t="s">
        <v>71</v>
      </c>
      <c r="O1832">
        <f t="shared" si="56"/>
        <v>1300</v>
      </c>
      <c r="P1832">
        <v>1100</v>
      </c>
      <c r="Q1832">
        <v>200</v>
      </c>
      <c r="R1832">
        <v>0</v>
      </c>
      <c r="S1832">
        <v>0</v>
      </c>
      <c r="T1832">
        <v>0</v>
      </c>
      <c r="U1832">
        <v>0</v>
      </c>
      <c r="V1832">
        <v>0</v>
      </c>
      <c r="W1832">
        <v>0</v>
      </c>
      <c r="X1832">
        <v>0</v>
      </c>
      <c r="Y1832">
        <v>1333.93</v>
      </c>
      <c r="Z1832">
        <f t="shared" si="57"/>
        <v>2633.9300000000003</v>
      </c>
    </row>
    <row r="1833" spans="1:26" x14ac:dyDescent="0.3">
      <c r="A1833">
        <v>1</v>
      </c>
      <c r="B1833">
        <v>88959</v>
      </c>
      <c r="C1833" t="s">
        <v>1425</v>
      </c>
      <c r="D1833" t="s">
        <v>32</v>
      </c>
      <c r="E1833">
        <v>21268</v>
      </c>
      <c r="F1833" s="2">
        <v>41736</v>
      </c>
      <c r="G1833" s="2">
        <v>33055</v>
      </c>
      <c r="H1833">
        <v>35</v>
      </c>
      <c r="I1833" t="s">
        <v>27</v>
      </c>
      <c r="J1833" s="2"/>
      <c r="K1833" t="s">
        <v>1351</v>
      </c>
      <c r="L1833">
        <v>42</v>
      </c>
      <c r="M1833" t="s">
        <v>59</v>
      </c>
      <c r="N1833" t="s">
        <v>71</v>
      </c>
      <c r="O1833">
        <f t="shared" si="56"/>
        <v>1450</v>
      </c>
      <c r="P1833">
        <v>1200</v>
      </c>
      <c r="Q1833">
        <v>250</v>
      </c>
      <c r="R1833">
        <v>0</v>
      </c>
      <c r="S1833">
        <v>0</v>
      </c>
      <c r="T1833">
        <v>0</v>
      </c>
      <c r="U1833">
        <v>0</v>
      </c>
      <c r="V1833">
        <v>150</v>
      </c>
      <c r="W1833">
        <v>0</v>
      </c>
      <c r="X1833">
        <v>0</v>
      </c>
      <c r="Y1833">
        <v>1366.04</v>
      </c>
      <c r="Z1833">
        <f t="shared" si="57"/>
        <v>2816.04</v>
      </c>
    </row>
    <row r="1834" spans="1:26" x14ac:dyDescent="0.3">
      <c r="A1834">
        <v>1</v>
      </c>
      <c r="B1834">
        <v>88963</v>
      </c>
      <c r="C1834" t="s">
        <v>1426</v>
      </c>
      <c r="D1834" t="s">
        <v>32</v>
      </c>
      <c r="E1834">
        <v>21275</v>
      </c>
      <c r="F1834" s="2">
        <v>41738</v>
      </c>
      <c r="G1834" s="2">
        <v>28938</v>
      </c>
      <c r="H1834">
        <v>46</v>
      </c>
      <c r="I1834" t="s">
        <v>27</v>
      </c>
      <c r="J1834" s="2"/>
      <c r="K1834" t="s">
        <v>1351</v>
      </c>
      <c r="L1834">
        <v>42</v>
      </c>
      <c r="M1834" t="s">
        <v>29</v>
      </c>
      <c r="N1834" t="s">
        <v>51</v>
      </c>
      <c r="O1834">
        <f t="shared" si="56"/>
        <v>1100</v>
      </c>
      <c r="P1834">
        <v>900</v>
      </c>
      <c r="Q1834">
        <v>200</v>
      </c>
      <c r="R1834">
        <v>0</v>
      </c>
      <c r="S1834">
        <v>0</v>
      </c>
      <c r="T1834">
        <v>0</v>
      </c>
      <c r="U1834">
        <v>0</v>
      </c>
      <c r="V1834">
        <v>0</v>
      </c>
      <c r="W1834">
        <v>0</v>
      </c>
      <c r="X1834">
        <v>0</v>
      </c>
      <c r="Y1834">
        <v>1285.26</v>
      </c>
      <c r="Z1834">
        <f t="shared" si="57"/>
        <v>2385.2600000000002</v>
      </c>
    </row>
    <row r="1835" spans="1:26" x14ac:dyDescent="0.3">
      <c r="A1835">
        <v>1</v>
      </c>
      <c r="B1835">
        <v>88968</v>
      </c>
      <c r="C1835" t="s">
        <v>1427</v>
      </c>
      <c r="D1835" t="s">
        <v>32</v>
      </c>
      <c r="E1835">
        <v>21275</v>
      </c>
      <c r="F1835" s="2">
        <v>41738</v>
      </c>
      <c r="G1835" s="2">
        <v>33076</v>
      </c>
      <c r="H1835">
        <v>35</v>
      </c>
      <c r="I1835" t="s">
        <v>27</v>
      </c>
      <c r="J1835" s="2"/>
      <c r="K1835" t="s">
        <v>1351</v>
      </c>
      <c r="L1835">
        <v>42</v>
      </c>
      <c r="M1835" t="s">
        <v>29</v>
      </c>
      <c r="N1835" t="s">
        <v>200</v>
      </c>
      <c r="O1835">
        <f t="shared" si="56"/>
        <v>1100</v>
      </c>
      <c r="P1835">
        <v>900</v>
      </c>
      <c r="Q1835">
        <v>200</v>
      </c>
      <c r="R1835">
        <v>0</v>
      </c>
      <c r="S1835">
        <v>0</v>
      </c>
      <c r="T1835">
        <v>0</v>
      </c>
      <c r="U1835">
        <v>0</v>
      </c>
      <c r="V1835">
        <v>0</v>
      </c>
      <c r="W1835">
        <v>0</v>
      </c>
      <c r="X1835">
        <v>0</v>
      </c>
      <c r="Y1835">
        <v>1285.26</v>
      </c>
      <c r="Z1835">
        <f t="shared" si="57"/>
        <v>2385.2600000000002</v>
      </c>
    </row>
    <row r="1836" spans="1:26" x14ac:dyDescent="0.3">
      <c r="A1836">
        <v>1</v>
      </c>
      <c r="B1836">
        <v>88969</v>
      </c>
      <c r="C1836" t="s">
        <v>1428</v>
      </c>
      <c r="D1836" t="s">
        <v>32</v>
      </c>
      <c r="E1836">
        <v>21268</v>
      </c>
      <c r="F1836" s="2">
        <v>41738</v>
      </c>
      <c r="G1836" s="2">
        <v>29952</v>
      </c>
      <c r="H1836">
        <v>43</v>
      </c>
      <c r="I1836" t="s">
        <v>27</v>
      </c>
      <c r="J1836" s="2"/>
      <c r="K1836" t="s">
        <v>1351</v>
      </c>
      <c r="L1836">
        <v>42</v>
      </c>
      <c r="M1836" t="s">
        <v>29</v>
      </c>
      <c r="N1836" t="s">
        <v>51</v>
      </c>
      <c r="O1836">
        <f t="shared" si="56"/>
        <v>1100</v>
      </c>
      <c r="P1836">
        <v>900</v>
      </c>
      <c r="Q1836">
        <v>200</v>
      </c>
      <c r="R1836">
        <v>0</v>
      </c>
      <c r="S1836">
        <v>0</v>
      </c>
      <c r="T1836">
        <v>0</v>
      </c>
      <c r="U1836">
        <v>0</v>
      </c>
      <c r="V1836">
        <v>0</v>
      </c>
      <c r="W1836">
        <v>0</v>
      </c>
      <c r="X1836">
        <v>0</v>
      </c>
      <c r="Y1836">
        <v>1285.26</v>
      </c>
      <c r="Z1836">
        <f t="shared" si="57"/>
        <v>2385.2600000000002</v>
      </c>
    </row>
    <row r="1837" spans="1:26" x14ac:dyDescent="0.3">
      <c r="A1837">
        <v>1</v>
      </c>
      <c r="B1837">
        <v>88993</v>
      </c>
      <c r="C1837" t="s">
        <v>25</v>
      </c>
      <c r="D1837" t="s">
        <v>32</v>
      </c>
      <c r="E1837">
        <v>21276</v>
      </c>
      <c r="F1837" s="2">
        <v>41739</v>
      </c>
      <c r="G1837" s="2">
        <v>27830</v>
      </c>
      <c r="H1837">
        <v>49</v>
      </c>
      <c r="I1837" t="s">
        <v>27</v>
      </c>
      <c r="J1837" s="2"/>
      <c r="K1837" t="s">
        <v>1351</v>
      </c>
      <c r="L1837">
        <v>42</v>
      </c>
      <c r="M1837" t="s">
        <v>29</v>
      </c>
      <c r="N1837" t="s">
        <v>33</v>
      </c>
      <c r="O1837">
        <f t="shared" si="56"/>
        <v>1100</v>
      </c>
      <c r="P1837">
        <v>900</v>
      </c>
      <c r="Q1837">
        <v>200</v>
      </c>
      <c r="R1837">
        <v>0</v>
      </c>
      <c r="S1837">
        <v>0</v>
      </c>
      <c r="T1837">
        <v>0</v>
      </c>
      <c r="U1837">
        <v>0</v>
      </c>
      <c r="V1837">
        <v>0</v>
      </c>
      <c r="W1837">
        <v>0</v>
      </c>
      <c r="X1837">
        <v>0</v>
      </c>
      <c r="Y1837">
        <v>1285.26</v>
      </c>
      <c r="Z1837">
        <f t="shared" si="57"/>
        <v>2385.2600000000002</v>
      </c>
    </row>
    <row r="1838" spans="1:26" x14ac:dyDescent="0.3">
      <c r="A1838">
        <v>1</v>
      </c>
      <c r="B1838">
        <v>89015</v>
      </c>
      <c r="C1838" t="s">
        <v>25</v>
      </c>
      <c r="D1838" t="s">
        <v>32</v>
      </c>
      <c r="E1838">
        <v>21275</v>
      </c>
      <c r="F1838" s="2">
        <v>41740</v>
      </c>
      <c r="G1838" s="2">
        <v>32692</v>
      </c>
      <c r="H1838">
        <v>36</v>
      </c>
      <c r="I1838" t="s">
        <v>27</v>
      </c>
      <c r="J1838" s="2"/>
      <c r="K1838" t="s">
        <v>1351</v>
      </c>
      <c r="L1838">
        <v>42</v>
      </c>
      <c r="M1838" t="s">
        <v>29</v>
      </c>
      <c r="N1838" t="s">
        <v>33</v>
      </c>
      <c r="O1838">
        <f t="shared" si="56"/>
        <v>1100</v>
      </c>
      <c r="P1838">
        <v>900</v>
      </c>
      <c r="Q1838">
        <v>200</v>
      </c>
      <c r="R1838">
        <v>0</v>
      </c>
      <c r="S1838">
        <v>0</v>
      </c>
      <c r="T1838">
        <v>0</v>
      </c>
      <c r="U1838">
        <v>0</v>
      </c>
      <c r="V1838">
        <v>0</v>
      </c>
      <c r="W1838">
        <v>0</v>
      </c>
      <c r="X1838">
        <v>0</v>
      </c>
      <c r="Y1838">
        <v>1285.26</v>
      </c>
      <c r="Z1838">
        <f t="shared" si="57"/>
        <v>2385.2600000000002</v>
      </c>
    </row>
    <row r="1839" spans="1:26" x14ac:dyDescent="0.3">
      <c r="A1839">
        <v>1</v>
      </c>
      <c r="B1839">
        <v>89016</v>
      </c>
      <c r="C1839" t="s">
        <v>620</v>
      </c>
      <c r="D1839" t="s">
        <v>39</v>
      </c>
      <c r="E1839">
        <v>29391</v>
      </c>
      <c r="F1839" s="2">
        <v>41740</v>
      </c>
      <c r="G1839" s="2">
        <v>29637</v>
      </c>
      <c r="H1839">
        <v>44</v>
      </c>
      <c r="I1839" t="s">
        <v>27</v>
      </c>
      <c r="J1839" s="2"/>
      <c r="K1839" t="s">
        <v>1351</v>
      </c>
      <c r="L1839">
        <v>42</v>
      </c>
      <c r="M1839" t="s">
        <v>29</v>
      </c>
      <c r="N1839" t="s">
        <v>33</v>
      </c>
      <c r="O1839">
        <f t="shared" si="56"/>
        <v>1100</v>
      </c>
      <c r="P1839">
        <v>900</v>
      </c>
      <c r="Q1839">
        <v>200</v>
      </c>
      <c r="R1839">
        <v>0</v>
      </c>
      <c r="S1839">
        <v>0</v>
      </c>
      <c r="T1839">
        <v>0</v>
      </c>
      <c r="U1839">
        <v>0</v>
      </c>
      <c r="V1839">
        <v>0</v>
      </c>
      <c r="W1839">
        <v>0</v>
      </c>
      <c r="X1839">
        <v>0</v>
      </c>
      <c r="Y1839">
        <v>1285.26</v>
      </c>
      <c r="Z1839">
        <f t="shared" si="57"/>
        <v>2385.2600000000002</v>
      </c>
    </row>
    <row r="1840" spans="1:26" x14ac:dyDescent="0.3">
      <c r="A1840">
        <v>1</v>
      </c>
      <c r="B1840">
        <v>89024</v>
      </c>
      <c r="C1840" t="s">
        <v>1429</v>
      </c>
      <c r="D1840" t="s">
        <v>32</v>
      </c>
      <c r="E1840">
        <v>21275</v>
      </c>
      <c r="F1840" s="2">
        <v>41737</v>
      </c>
      <c r="G1840" s="2">
        <v>29221</v>
      </c>
      <c r="H1840">
        <v>45</v>
      </c>
      <c r="I1840" t="s">
        <v>27</v>
      </c>
      <c r="J1840" s="2"/>
      <c r="K1840" t="s">
        <v>1351</v>
      </c>
      <c r="L1840">
        <v>42</v>
      </c>
      <c r="M1840" t="s">
        <v>29</v>
      </c>
      <c r="N1840" t="s">
        <v>121</v>
      </c>
      <c r="O1840">
        <f t="shared" si="56"/>
        <v>900</v>
      </c>
      <c r="P1840">
        <v>700</v>
      </c>
      <c r="Q1840">
        <v>200</v>
      </c>
      <c r="R1840">
        <v>0</v>
      </c>
      <c r="S1840">
        <v>0</v>
      </c>
      <c r="T1840">
        <v>0</v>
      </c>
      <c r="U1840">
        <v>0</v>
      </c>
      <c r="V1840">
        <v>0</v>
      </c>
      <c r="W1840">
        <v>0</v>
      </c>
      <c r="X1840">
        <v>0</v>
      </c>
      <c r="Y1840">
        <v>1240.8699999999999</v>
      </c>
      <c r="Z1840">
        <f t="shared" si="57"/>
        <v>2140.87</v>
      </c>
    </row>
    <row r="1841" spans="1:26" x14ac:dyDescent="0.3">
      <c r="A1841">
        <v>1</v>
      </c>
      <c r="B1841">
        <v>89041</v>
      </c>
      <c r="C1841" t="s">
        <v>1430</v>
      </c>
      <c r="D1841" t="s">
        <v>32</v>
      </c>
      <c r="E1841">
        <v>21275</v>
      </c>
      <c r="F1841" s="2">
        <v>41737</v>
      </c>
      <c r="G1841" s="2">
        <v>32272</v>
      </c>
      <c r="H1841">
        <v>37</v>
      </c>
      <c r="I1841" t="s">
        <v>27</v>
      </c>
      <c r="J1841" s="2"/>
      <c r="K1841" t="s">
        <v>1351</v>
      </c>
      <c r="L1841">
        <v>42</v>
      </c>
      <c r="M1841" t="s">
        <v>29</v>
      </c>
      <c r="N1841" t="s">
        <v>200</v>
      </c>
      <c r="O1841">
        <f t="shared" si="56"/>
        <v>1100</v>
      </c>
      <c r="P1841">
        <v>900</v>
      </c>
      <c r="Q1841">
        <v>200</v>
      </c>
      <c r="R1841">
        <v>0</v>
      </c>
      <c r="S1841">
        <v>0</v>
      </c>
      <c r="T1841">
        <v>0</v>
      </c>
      <c r="U1841">
        <v>0</v>
      </c>
      <c r="V1841">
        <v>0</v>
      </c>
      <c r="W1841">
        <v>0</v>
      </c>
      <c r="X1841">
        <v>0</v>
      </c>
      <c r="Y1841">
        <v>1285.26</v>
      </c>
      <c r="Z1841">
        <f t="shared" si="57"/>
        <v>2385.2600000000002</v>
      </c>
    </row>
    <row r="1842" spans="1:26" x14ac:dyDescent="0.3">
      <c r="A1842">
        <v>1</v>
      </c>
      <c r="B1842">
        <v>89042</v>
      </c>
      <c r="C1842" t="s">
        <v>1431</v>
      </c>
      <c r="D1842" t="s">
        <v>44</v>
      </c>
      <c r="E1842">
        <v>10025</v>
      </c>
      <c r="F1842" s="2">
        <v>41737</v>
      </c>
      <c r="G1842" s="2">
        <v>29966</v>
      </c>
      <c r="H1842">
        <v>43</v>
      </c>
      <c r="I1842" t="s">
        <v>27</v>
      </c>
      <c r="J1842" s="2"/>
      <c r="K1842" t="s">
        <v>1351</v>
      </c>
      <c r="L1842">
        <v>42</v>
      </c>
      <c r="M1842" t="s">
        <v>29</v>
      </c>
      <c r="N1842" t="s">
        <v>200</v>
      </c>
      <c r="O1842">
        <f t="shared" si="56"/>
        <v>1100</v>
      </c>
      <c r="P1842">
        <v>900</v>
      </c>
      <c r="Q1842">
        <v>200</v>
      </c>
      <c r="R1842">
        <v>0</v>
      </c>
      <c r="S1842">
        <v>0</v>
      </c>
      <c r="T1842">
        <v>0</v>
      </c>
      <c r="U1842">
        <v>0</v>
      </c>
      <c r="V1842">
        <v>0</v>
      </c>
      <c r="W1842">
        <v>0</v>
      </c>
      <c r="X1842">
        <v>0</v>
      </c>
      <c r="Y1842">
        <v>1285.26</v>
      </c>
      <c r="Z1842">
        <f t="shared" si="57"/>
        <v>2385.2600000000002</v>
      </c>
    </row>
    <row r="1843" spans="1:26" x14ac:dyDescent="0.3">
      <c r="A1843">
        <v>1</v>
      </c>
      <c r="B1843">
        <v>89043</v>
      </c>
      <c r="C1843" t="s">
        <v>222</v>
      </c>
      <c r="D1843" t="s">
        <v>32</v>
      </c>
      <c r="E1843">
        <v>21276</v>
      </c>
      <c r="F1843" s="2">
        <v>41737</v>
      </c>
      <c r="G1843" s="2">
        <v>29812</v>
      </c>
      <c r="H1843">
        <v>44</v>
      </c>
      <c r="I1843" t="s">
        <v>27</v>
      </c>
      <c r="J1843" s="2"/>
      <c r="K1843" t="s">
        <v>1351</v>
      </c>
      <c r="L1843">
        <v>42</v>
      </c>
      <c r="M1843" t="s">
        <v>29</v>
      </c>
      <c r="N1843" t="s">
        <v>33</v>
      </c>
      <c r="O1843">
        <f t="shared" si="56"/>
        <v>1100</v>
      </c>
      <c r="P1843">
        <v>900</v>
      </c>
      <c r="Q1843">
        <v>200</v>
      </c>
      <c r="R1843">
        <v>0</v>
      </c>
      <c r="S1843">
        <v>0</v>
      </c>
      <c r="T1843">
        <v>0</v>
      </c>
      <c r="U1843">
        <v>0</v>
      </c>
      <c r="V1843">
        <v>0</v>
      </c>
      <c r="W1843">
        <v>0</v>
      </c>
      <c r="X1843">
        <v>0</v>
      </c>
      <c r="Y1843">
        <v>1285.26</v>
      </c>
      <c r="Z1843">
        <f t="shared" si="57"/>
        <v>2385.2600000000002</v>
      </c>
    </row>
    <row r="1844" spans="1:26" x14ac:dyDescent="0.3">
      <c r="A1844">
        <v>1</v>
      </c>
      <c r="B1844">
        <v>89046</v>
      </c>
      <c r="C1844" t="s">
        <v>681</v>
      </c>
      <c r="D1844" t="s">
        <v>32</v>
      </c>
      <c r="E1844">
        <v>21280</v>
      </c>
      <c r="F1844" s="2">
        <v>41743</v>
      </c>
      <c r="G1844" s="2">
        <v>31017</v>
      </c>
      <c r="H1844">
        <v>41</v>
      </c>
      <c r="I1844" t="s">
        <v>27</v>
      </c>
      <c r="J1844" s="2"/>
      <c r="K1844" t="s">
        <v>1351</v>
      </c>
      <c r="L1844">
        <v>42</v>
      </c>
      <c r="M1844" t="s">
        <v>59</v>
      </c>
      <c r="N1844" t="s">
        <v>51</v>
      </c>
      <c r="O1844">
        <f t="shared" si="56"/>
        <v>1300</v>
      </c>
      <c r="P1844">
        <v>1100</v>
      </c>
      <c r="Q1844">
        <v>200</v>
      </c>
      <c r="R1844">
        <v>0</v>
      </c>
      <c r="S1844">
        <v>0</v>
      </c>
      <c r="T1844">
        <v>0</v>
      </c>
      <c r="U1844">
        <v>0</v>
      </c>
      <c r="V1844">
        <v>0</v>
      </c>
      <c r="W1844">
        <v>0</v>
      </c>
      <c r="X1844">
        <v>0</v>
      </c>
      <c r="Y1844">
        <v>1333.93</v>
      </c>
      <c r="Z1844">
        <f t="shared" si="57"/>
        <v>2633.9300000000003</v>
      </c>
    </row>
    <row r="1845" spans="1:26" x14ac:dyDescent="0.3">
      <c r="A1845">
        <v>1</v>
      </c>
      <c r="B1845">
        <v>89075</v>
      </c>
      <c r="C1845" t="s">
        <v>25</v>
      </c>
      <c r="D1845" t="s">
        <v>39</v>
      </c>
      <c r="E1845">
        <v>29391</v>
      </c>
      <c r="F1845" s="2">
        <v>41747</v>
      </c>
      <c r="G1845" s="2">
        <v>27468</v>
      </c>
      <c r="H1845">
        <v>50</v>
      </c>
      <c r="I1845" t="s">
        <v>27</v>
      </c>
      <c r="J1845" s="2"/>
      <c r="K1845" t="s">
        <v>1351</v>
      </c>
      <c r="L1845">
        <v>42</v>
      </c>
      <c r="M1845" t="s">
        <v>29</v>
      </c>
      <c r="N1845" t="s">
        <v>51</v>
      </c>
      <c r="O1845">
        <f t="shared" si="56"/>
        <v>1100</v>
      </c>
      <c r="P1845">
        <v>900</v>
      </c>
      <c r="Q1845">
        <v>200</v>
      </c>
      <c r="R1845">
        <v>0</v>
      </c>
      <c r="S1845">
        <v>0</v>
      </c>
      <c r="T1845">
        <v>0</v>
      </c>
      <c r="U1845">
        <v>0</v>
      </c>
      <c r="V1845">
        <v>0</v>
      </c>
      <c r="W1845">
        <v>0</v>
      </c>
      <c r="X1845">
        <v>0</v>
      </c>
      <c r="Y1845">
        <v>1285.26</v>
      </c>
      <c r="Z1845">
        <f t="shared" si="57"/>
        <v>2385.2600000000002</v>
      </c>
    </row>
    <row r="1846" spans="1:26" x14ac:dyDescent="0.3">
      <c r="A1846">
        <v>1</v>
      </c>
      <c r="B1846">
        <v>89082</v>
      </c>
      <c r="C1846" t="s">
        <v>25</v>
      </c>
      <c r="D1846" t="s">
        <v>32</v>
      </c>
      <c r="E1846">
        <v>21276</v>
      </c>
      <c r="F1846" s="2">
        <v>41747</v>
      </c>
      <c r="G1846" s="2">
        <v>34008</v>
      </c>
      <c r="H1846">
        <v>32</v>
      </c>
      <c r="I1846" t="s">
        <v>27</v>
      </c>
      <c r="J1846" s="2"/>
      <c r="K1846" t="s">
        <v>1351</v>
      </c>
      <c r="L1846">
        <v>42</v>
      </c>
      <c r="M1846" t="s">
        <v>29</v>
      </c>
      <c r="N1846" t="s">
        <v>33</v>
      </c>
      <c r="O1846">
        <f t="shared" si="56"/>
        <v>1100</v>
      </c>
      <c r="P1846">
        <v>900</v>
      </c>
      <c r="Q1846">
        <v>200</v>
      </c>
      <c r="R1846">
        <v>0</v>
      </c>
      <c r="S1846">
        <v>0</v>
      </c>
      <c r="T1846">
        <v>0</v>
      </c>
      <c r="U1846">
        <v>0</v>
      </c>
      <c r="V1846">
        <v>0</v>
      </c>
      <c r="W1846">
        <v>0</v>
      </c>
      <c r="X1846">
        <v>0</v>
      </c>
      <c r="Y1846">
        <v>1285.26</v>
      </c>
      <c r="Z1846">
        <f t="shared" si="57"/>
        <v>2385.2600000000002</v>
      </c>
    </row>
    <row r="1847" spans="1:26" x14ac:dyDescent="0.3">
      <c r="A1847">
        <v>1</v>
      </c>
      <c r="B1847">
        <v>89085</v>
      </c>
      <c r="C1847" t="s">
        <v>1432</v>
      </c>
      <c r="D1847" t="s">
        <v>32</v>
      </c>
      <c r="E1847">
        <v>21268</v>
      </c>
      <c r="F1847" s="2">
        <v>41747</v>
      </c>
      <c r="G1847" s="2">
        <v>29587</v>
      </c>
      <c r="H1847">
        <v>44</v>
      </c>
      <c r="I1847" t="s">
        <v>27</v>
      </c>
      <c r="J1847" s="2"/>
      <c r="K1847" t="s">
        <v>1351</v>
      </c>
      <c r="L1847">
        <v>42</v>
      </c>
      <c r="M1847" t="s">
        <v>29</v>
      </c>
      <c r="N1847" t="s">
        <v>200</v>
      </c>
      <c r="O1847">
        <f t="shared" si="56"/>
        <v>1100</v>
      </c>
      <c r="P1847">
        <v>900</v>
      </c>
      <c r="Q1847">
        <v>200</v>
      </c>
      <c r="R1847">
        <v>0</v>
      </c>
      <c r="S1847">
        <v>0</v>
      </c>
      <c r="T1847">
        <v>0</v>
      </c>
      <c r="U1847">
        <v>0</v>
      </c>
      <c r="V1847">
        <v>0</v>
      </c>
      <c r="W1847">
        <v>0</v>
      </c>
      <c r="X1847">
        <v>0</v>
      </c>
      <c r="Y1847">
        <v>1285.26</v>
      </c>
      <c r="Z1847">
        <f t="shared" si="57"/>
        <v>2385.2600000000002</v>
      </c>
    </row>
    <row r="1848" spans="1:26" x14ac:dyDescent="0.3">
      <c r="A1848">
        <v>1</v>
      </c>
      <c r="B1848">
        <v>89094</v>
      </c>
      <c r="C1848" t="s">
        <v>302</v>
      </c>
      <c r="D1848" t="s">
        <v>32</v>
      </c>
      <c r="E1848">
        <v>21268</v>
      </c>
      <c r="F1848" s="2">
        <v>41746</v>
      </c>
      <c r="G1848" s="2">
        <v>30549</v>
      </c>
      <c r="H1848">
        <v>42</v>
      </c>
      <c r="I1848" t="s">
        <v>27</v>
      </c>
      <c r="J1848" s="2"/>
      <c r="K1848" t="s">
        <v>1351</v>
      </c>
      <c r="L1848">
        <v>42</v>
      </c>
      <c r="M1848" t="s">
        <v>29</v>
      </c>
      <c r="N1848" t="s">
        <v>224</v>
      </c>
      <c r="O1848">
        <f t="shared" si="56"/>
        <v>1300</v>
      </c>
      <c r="P1848">
        <v>1100</v>
      </c>
      <c r="Q1848">
        <v>200</v>
      </c>
      <c r="R1848">
        <v>0</v>
      </c>
      <c r="S1848">
        <v>0</v>
      </c>
      <c r="T1848">
        <v>0</v>
      </c>
      <c r="U1848">
        <v>0</v>
      </c>
      <c r="V1848">
        <v>200</v>
      </c>
      <c r="W1848">
        <v>0</v>
      </c>
      <c r="X1848">
        <v>0</v>
      </c>
      <c r="Y1848">
        <v>1329.63</v>
      </c>
      <c r="Z1848">
        <f t="shared" si="57"/>
        <v>2629.63</v>
      </c>
    </row>
    <row r="1849" spans="1:26" x14ac:dyDescent="0.3">
      <c r="A1849">
        <v>1</v>
      </c>
      <c r="B1849">
        <v>89101</v>
      </c>
      <c r="C1849" t="s">
        <v>222</v>
      </c>
      <c r="D1849" t="s">
        <v>44</v>
      </c>
      <c r="E1849">
        <v>10025</v>
      </c>
      <c r="F1849" s="2">
        <v>41747</v>
      </c>
      <c r="G1849" s="2">
        <v>27030</v>
      </c>
      <c r="H1849">
        <v>51</v>
      </c>
      <c r="I1849" t="s">
        <v>27</v>
      </c>
      <c r="J1849" s="2"/>
      <c r="K1849" t="s">
        <v>1351</v>
      </c>
      <c r="L1849">
        <v>42</v>
      </c>
      <c r="M1849" t="s">
        <v>29</v>
      </c>
      <c r="N1849" t="s">
        <v>121</v>
      </c>
      <c r="O1849">
        <f t="shared" si="56"/>
        <v>900</v>
      </c>
      <c r="P1849">
        <v>700</v>
      </c>
      <c r="Q1849">
        <v>200</v>
      </c>
      <c r="R1849">
        <v>0</v>
      </c>
      <c r="S1849">
        <v>0</v>
      </c>
      <c r="T1849">
        <v>0</v>
      </c>
      <c r="U1849">
        <v>0</v>
      </c>
      <c r="V1849">
        <v>0</v>
      </c>
      <c r="W1849">
        <v>0</v>
      </c>
      <c r="X1849">
        <v>0</v>
      </c>
      <c r="Y1849">
        <v>1240.8699999999999</v>
      </c>
      <c r="Z1849">
        <f t="shared" si="57"/>
        <v>2140.87</v>
      </c>
    </row>
    <row r="1850" spans="1:26" x14ac:dyDescent="0.3">
      <c r="A1850">
        <v>1</v>
      </c>
      <c r="B1850">
        <v>89196</v>
      </c>
      <c r="C1850" t="s">
        <v>1433</v>
      </c>
      <c r="D1850" t="s">
        <v>32</v>
      </c>
      <c r="E1850">
        <v>21268</v>
      </c>
      <c r="F1850" s="2">
        <v>41757</v>
      </c>
      <c r="G1850" s="2">
        <v>30682</v>
      </c>
      <c r="H1850">
        <v>41</v>
      </c>
      <c r="I1850" t="s">
        <v>27</v>
      </c>
      <c r="J1850" s="2"/>
      <c r="K1850" t="s">
        <v>1351</v>
      </c>
      <c r="L1850">
        <v>42</v>
      </c>
      <c r="M1850" t="s">
        <v>29</v>
      </c>
      <c r="N1850" t="s">
        <v>200</v>
      </c>
      <c r="O1850">
        <f t="shared" si="56"/>
        <v>1100</v>
      </c>
      <c r="P1850">
        <v>900</v>
      </c>
      <c r="Q1850">
        <v>200</v>
      </c>
      <c r="R1850">
        <v>0</v>
      </c>
      <c r="S1850">
        <v>0</v>
      </c>
      <c r="T1850">
        <v>0</v>
      </c>
      <c r="U1850">
        <v>0</v>
      </c>
      <c r="V1850">
        <v>0</v>
      </c>
      <c r="W1850">
        <v>0</v>
      </c>
      <c r="X1850">
        <v>0</v>
      </c>
      <c r="Y1850">
        <v>1285.26</v>
      </c>
      <c r="Z1850">
        <f t="shared" si="57"/>
        <v>2385.2600000000002</v>
      </c>
    </row>
    <row r="1851" spans="1:26" x14ac:dyDescent="0.3">
      <c r="A1851">
        <v>1</v>
      </c>
      <c r="B1851">
        <v>89198</v>
      </c>
      <c r="C1851" t="s">
        <v>1434</v>
      </c>
      <c r="D1851" t="s">
        <v>32</v>
      </c>
      <c r="E1851">
        <v>21279</v>
      </c>
      <c r="F1851" s="2">
        <v>41757</v>
      </c>
      <c r="G1851" s="2">
        <v>33547</v>
      </c>
      <c r="H1851">
        <v>34</v>
      </c>
      <c r="I1851" t="s">
        <v>27</v>
      </c>
      <c r="J1851" s="2"/>
      <c r="K1851" t="s">
        <v>1351</v>
      </c>
      <c r="L1851">
        <v>42</v>
      </c>
      <c r="M1851" t="s">
        <v>29</v>
      </c>
      <c r="N1851" t="s">
        <v>224</v>
      </c>
      <c r="O1851">
        <f t="shared" si="56"/>
        <v>1100</v>
      </c>
      <c r="P1851">
        <v>900</v>
      </c>
      <c r="Q1851">
        <v>200</v>
      </c>
      <c r="R1851">
        <v>0</v>
      </c>
      <c r="S1851">
        <v>0</v>
      </c>
      <c r="T1851">
        <v>0</v>
      </c>
      <c r="U1851">
        <v>0</v>
      </c>
      <c r="V1851">
        <v>0</v>
      </c>
      <c r="W1851">
        <v>0</v>
      </c>
      <c r="X1851">
        <v>0</v>
      </c>
      <c r="Y1851">
        <v>1285.26</v>
      </c>
      <c r="Z1851">
        <f t="shared" si="57"/>
        <v>2385.2600000000002</v>
      </c>
    </row>
    <row r="1852" spans="1:26" x14ac:dyDescent="0.3">
      <c r="A1852">
        <v>1</v>
      </c>
      <c r="B1852">
        <v>89223</v>
      </c>
      <c r="C1852" t="s">
        <v>943</v>
      </c>
      <c r="D1852" t="s">
        <v>39</v>
      </c>
      <c r="E1852">
        <v>29391</v>
      </c>
      <c r="F1852" s="2">
        <v>41761</v>
      </c>
      <c r="G1852" s="2">
        <v>29578</v>
      </c>
      <c r="H1852">
        <v>45</v>
      </c>
      <c r="I1852" t="s">
        <v>27</v>
      </c>
      <c r="J1852" s="2"/>
      <c r="K1852" t="s">
        <v>1351</v>
      </c>
      <c r="L1852">
        <v>42</v>
      </c>
      <c r="M1852" t="s">
        <v>29</v>
      </c>
      <c r="N1852" t="s">
        <v>51</v>
      </c>
      <c r="O1852">
        <f t="shared" si="56"/>
        <v>1100</v>
      </c>
      <c r="P1852">
        <v>900</v>
      </c>
      <c r="Q1852">
        <v>200</v>
      </c>
      <c r="R1852">
        <v>0</v>
      </c>
      <c r="S1852">
        <v>0</v>
      </c>
      <c r="T1852">
        <v>0</v>
      </c>
      <c r="U1852">
        <v>0</v>
      </c>
      <c r="V1852">
        <v>0</v>
      </c>
      <c r="W1852">
        <v>0</v>
      </c>
      <c r="X1852">
        <v>0</v>
      </c>
      <c r="Y1852">
        <v>1285.26</v>
      </c>
      <c r="Z1852">
        <f t="shared" si="57"/>
        <v>2385.2600000000002</v>
      </c>
    </row>
    <row r="1853" spans="1:26" x14ac:dyDescent="0.3">
      <c r="A1853">
        <v>1</v>
      </c>
      <c r="B1853">
        <v>89227</v>
      </c>
      <c r="C1853" t="s">
        <v>1435</v>
      </c>
      <c r="D1853" t="s">
        <v>32</v>
      </c>
      <c r="E1853">
        <v>21275</v>
      </c>
      <c r="F1853" s="2">
        <v>41761</v>
      </c>
      <c r="G1853" s="2">
        <v>33693</v>
      </c>
      <c r="H1853">
        <v>33</v>
      </c>
      <c r="I1853" t="s">
        <v>27</v>
      </c>
      <c r="J1853" s="2"/>
      <c r="K1853" t="s">
        <v>1351</v>
      </c>
      <c r="L1853">
        <v>42</v>
      </c>
      <c r="M1853" t="s">
        <v>29</v>
      </c>
      <c r="N1853" t="s">
        <v>51</v>
      </c>
      <c r="O1853">
        <f t="shared" si="56"/>
        <v>1100</v>
      </c>
      <c r="P1853">
        <v>900</v>
      </c>
      <c r="Q1853">
        <v>200</v>
      </c>
      <c r="R1853">
        <v>0</v>
      </c>
      <c r="S1853">
        <v>0</v>
      </c>
      <c r="T1853">
        <v>0</v>
      </c>
      <c r="U1853">
        <v>0</v>
      </c>
      <c r="V1853">
        <v>0</v>
      </c>
      <c r="W1853">
        <v>0</v>
      </c>
      <c r="X1853">
        <v>0</v>
      </c>
      <c r="Y1853">
        <v>1285.26</v>
      </c>
      <c r="Z1853">
        <f t="shared" si="57"/>
        <v>2385.2600000000002</v>
      </c>
    </row>
    <row r="1854" spans="1:26" x14ac:dyDescent="0.3">
      <c r="A1854">
        <v>1</v>
      </c>
      <c r="B1854">
        <v>89228</v>
      </c>
      <c r="C1854" t="s">
        <v>960</v>
      </c>
      <c r="D1854" t="s">
        <v>32</v>
      </c>
      <c r="E1854">
        <v>21268</v>
      </c>
      <c r="F1854" s="2">
        <v>41761</v>
      </c>
      <c r="G1854" s="2">
        <v>28491</v>
      </c>
      <c r="H1854">
        <v>47</v>
      </c>
      <c r="I1854" t="s">
        <v>27</v>
      </c>
      <c r="J1854" s="2"/>
      <c r="K1854" t="s">
        <v>1351</v>
      </c>
      <c r="L1854">
        <v>42</v>
      </c>
      <c r="M1854" t="s">
        <v>29</v>
      </c>
      <c r="N1854" t="s">
        <v>33</v>
      </c>
      <c r="O1854">
        <f t="shared" si="56"/>
        <v>1100</v>
      </c>
      <c r="P1854">
        <v>900</v>
      </c>
      <c r="Q1854">
        <v>200</v>
      </c>
      <c r="R1854">
        <v>0</v>
      </c>
      <c r="S1854">
        <v>0</v>
      </c>
      <c r="T1854">
        <v>0</v>
      </c>
      <c r="U1854">
        <v>0</v>
      </c>
      <c r="V1854">
        <v>0</v>
      </c>
      <c r="W1854">
        <v>0</v>
      </c>
      <c r="X1854">
        <v>0</v>
      </c>
      <c r="Y1854">
        <v>1285.26</v>
      </c>
      <c r="Z1854">
        <f t="shared" si="57"/>
        <v>2385.2600000000002</v>
      </c>
    </row>
    <row r="1855" spans="1:26" x14ac:dyDescent="0.3">
      <c r="A1855">
        <v>1</v>
      </c>
      <c r="B1855">
        <v>89231</v>
      </c>
      <c r="C1855" t="s">
        <v>1436</v>
      </c>
      <c r="D1855" t="s">
        <v>32</v>
      </c>
      <c r="E1855">
        <v>21268</v>
      </c>
      <c r="F1855" s="2">
        <v>41761</v>
      </c>
      <c r="G1855" s="2">
        <v>27142</v>
      </c>
      <c r="H1855">
        <v>51</v>
      </c>
      <c r="I1855" t="s">
        <v>27</v>
      </c>
      <c r="J1855" s="2"/>
      <c r="K1855" t="s">
        <v>1351</v>
      </c>
      <c r="L1855">
        <v>42</v>
      </c>
      <c r="M1855" t="s">
        <v>29</v>
      </c>
      <c r="N1855" t="s">
        <v>33</v>
      </c>
      <c r="O1855">
        <f t="shared" ref="O1855:O1918" si="58">P1855+Q1855+R1855+S1855+T1855+U1855+W1855+X1855</f>
        <v>1100</v>
      </c>
      <c r="P1855">
        <v>900</v>
      </c>
      <c r="Q1855">
        <v>200</v>
      </c>
      <c r="R1855">
        <v>0</v>
      </c>
      <c r="S1855">
        <v>0</v>
      </c>
      <c r="T1855">
        <v>0</v>
      </c>
      <c r="U1855">
        <v>0</v>
      </c>
      <c r="V1855">
        <v>0</v>
      </c>
      <c r="W1855">
        <v>0</v>
      </c>
      <c r="X1855">
        <v>0</v>
      </c>
      <c r="Y1855">
        <v>1285.26</v>
      </c>
      <c r="Z1855">
        <f t="shared" ref="Z1855:Z1918" si="59">Y1855+O1855</f>
        <v>2385.2600000000002</v>
      </c>
    </row>
    <row r="1856" spans="1:26" x14ac:dyDescent="0.3">
      <c r="A1856">
        <v>1</v>
      </c>
      <c r="B1856">
        <v>89235</v>
      </c>
      <c r="C1856" t="s">
        <v>43</v>
      </c>
      <c r="D1856" t="s">
        <v>32</v>
      </c>
      <c r="E1856">
        <v>21268</v>
      </c>
      <c r="F1856" s="2">
        <v>41761</v>
      </c>
      <c r="G1856" s="2">
        <v>32551</v>
      </c>
      <c r="H1856">
        <v>36</v>
      </c>
      <c r="I1856" t="s">
        <v>27</v>
      </c>
      <c r="J1856" s="2"/>
      <c r="K1856" t="s">
        <v>1351</v>
      </c>
      <c r="L1856">
        <v>42</v>
      </c>
      <c r="M1856" t="s">
        <v>29</v>
      </c>
      <c r="N1856" t="s">
        <v>190</v>
      </c>
      <c r="O1856">
        <f t="shared" si="58"/>
        <v>1100</v>
      </c>
      <c r="P1856">
        <v>900</v>
      </c>
      <c r="Q1856">
        <v>200</v>
      </c>
      <c r="R1856">
        <v>0</v>
      </c>
      <c r="S1856">
        <v>0</v>
      </c>
      <c r="T1856">
        <v>0</v>
      </c>
      <c r="U1856">
        <v>0</v>
      </c>
      <c r="V1856">
        <v>0</v>
      </c>
      <c r="W1856">
        <v>0</v>
      </c>
      <c r="X1856">
        <v>0</v>
      </c>
      <c r="Y1856">
        <v>1285.26</v>
      </c>
      <c r="Z1856">
        <f t="shared" si="59"/>
        <v>2385.2600000000002</v>
      </c>
    </row>
    <row r="1857" spans="1:26" x14ac:dyDescent="0.3">
      <c r="A1857">
        <v>1</v>
      </c>
      <c r="B1857">
        <v>89246</v>
      </c>
      <c r="C1857" t="s">
        <v>1437</v>
      </c>
      <c r="D1857" t="s">
        <v>39</v>
      </c>
      <c r="E1857">
        <v>29398</v>
      </c>
      <c r="F1857" s="2">
        <v>41761</v>
      </c>
      <c r="G1857" s="2">
        <v>28095</v>
      </c>
      <c r="H1857">
        <v>49</v>
      </c>
      <c r="I1857" t="s">
        <v>27</v>
      </c>
      <c r="J1857" s="2"/>
      <c r="K1857" t="s">
        <v>1351</v>
      </c>
      <c r="L1857">
        <v>42</v>
      </c>
      <c r="M1857" t="s">
        <v>59</v>
      </c>
      <c r="N1857" t="s">
        <v>33</v>
      </c>
      <c r="O1857">
        <f t="shared" si="58"/>
        <v>1200</v>
      </c>
      <c r="P1857">
        <v>1000</v>
      </c>
      <c r="Q1857">
        <v>200</v>
      </c>
      <c r="R1857">
        <v>0</v>
      </c>
      <c r="S1857">
        <v>0</v>
      </c>
      <c r="T1857">
        <v>0</v>
      </c>
      <c r="U1857">
        <v>0</v>
      </c>
      <c r="V1857">
        <v>0</v>
      </c>
      <c r="W1857">
        <v>0</v>
      </c>
      <c r="X1857">
        <v>0</v>
      </c>
      <c r="Y1857">
        <v>1311.74</v>
      </c>
      <c r="Z1857">
        <f t="shared" si="59"/>
        <v>2511.7399999999998</v>
      </c>
    </row>
    <row r="1858" spans="1:26" x14ac:dyDescent="0.3">
      <c r="A1858">
        <v>1</v>
      </c>
      <c r="B1858">
        <v>89248</v>
      </c>
      <c r="C1858" t="s">
        <v>413</v>
      </c>
      <c r="D1858" t="s">
        <v>32</v>
      </c>
      <c r="E1858">
        <v>21275</v>
      </c>
      <c r="F1858" s="2">
        <v>41761</v>
      </c>
      <c r="G1858" s="2">
        <v>32098</v>
      </c>
      <c r="H1858">
        <v>38</v>
      </c>
      <c r="I1858" t="s">
        <v>27</v>
      </c>
      <c r="J1858" s="2"/>
      <c r="K1858" t="s">
        <v>1351</v>
      </c>
      <c r="L1858">
        <v>42</v>
      </c>
      <c r="M1858" t="s">
        <v>59</v>
      </c>
      <c r="N1858" t="s">
        <v>33</v>
      </c>
      <c r="O1858">
        <f t="shared" si="58"/>
        <v>1150</v>
      </c>
      <c r="P1858">
        <v>950</v>
      </c>
      <c r="Q1858">
        <v>200</v>
      </c>
      <c r="R1858">
        <v>0</v>
      </c>
      <c r="S1858">
        <v>0</v>
      </c>
      <c r="T1858">
        <v>0</v>
      </c>
      <c r="U1858">
        <v>0</v>
      </c>
      <c r="V1858">
        <v>0</v>
      </c>
      <c r="W1858">
        <v>0</v>
      </c>
      <c r="X1858">
        <v>0</v>
      </c>
      <c r="Y1858">
        <v>1300.6400000000001</v>
      </c>
      <c r="Z1858">
        <f t="shared" si="59"/>
        <v>2450.6400000000003</v>
      </c>
    </row>
    <row r="1859" spans="1:26" x14ac:dyDescent="0.3">
      <c r="A1859">
        <v>1</v>
      </c>
      <c r="B1859">
        <v>89280</v>
      </c>
      <c r="C1859" t="s">
        <v>1438</v>
      </c>
      <c r="D1859" t="s">
        <v>32</v>
      </c>
      <c r="E1859">
        <v>21268</v>
      </c>
      <c r="F1859" s="2">
        <v>41765</v>
      </c>
      <c r="G1859" s="2">
        <v>32509</v>
      </c>
      <c r="H1859">
        <v>36</v>
      </c>
      <c r="I1859" t="s">
        <v>27</v>
      </c>
      <c r="J1859" s="2"/>
      <c r="K1859" t="s">
        <v>1351</v>
      </c>
      <c r="L1859">
        <v>42</v>
      </c>
      <c r="M1859" t="s">
        <v>59</v>
      </c>
      <c r="N1859" t="s">
        <v>121</v>
      </c>
      <c r="O1859">
        <f t="shared" si="58"/>
        <v>1000</v>
      </c>
      <c r="P1859">
        <v>800</v>
      </c>
      <c r="Q1859">
        <v>200</v>
      </c>
      <c r="R1859">
        <v>0</v>
      </c>
      <c r="S1859">
        <v>0</v>
      </c>
      <c r="T1859">
        <v>0</v>
      </c>
      <c r="U1859">
        <v>0</v>
      </c>
      <c r="V1859">
        <v>0</v>
      </c>
      <c r="W1859">
        <v>0</v>
      </c>
      <c r="X1859">
        <v>0</v>
      </c>
      <c r="Y1859">
        <v>1267.3599999999999</v>
      </c>
      <c r="Z1859">
        <f t="shared" si="59"/>
        <v>2267.3599999999997</v>
      </c>
    </row>
    <row r="1860" spans="1:26" x14ac:dyDescent="0.3">
      <c r="A1860">
        <v>1</v>
      </c>
      <c r="B1860">
        <v>89283</v>
      </c>
      <c r="C1860" t="s">
        <v>1439</v>
      </c>
      <c r="D1860" t="s">
        <v>32</v>
      </c>
      <c r="E1860">
        <v>21279</v>
      </c>
      <c r="F1860" s="2">
        <v>41765</v>
      </c>
      <c r="G1860" s="2">
        <v>32143</v>
      </c>
      <c r="H1860">
        <v>37</v>
      </c>
      <c r="I1860" t="s">
        <v>27</v>
      </c>
      <c r="J1860" s="2"/>
      <c r="K1860" t="s">
        <v>1351</v>
      </c>
      <c r="L1860">
        <v>42</v>
      </c>
      <c r="M1860" t="s">
        <v>59</v>
      </c>
      <c r="N1860" t="s">
        <v>121</v>
      </c>
      <c r="O1860">
        <f t="shared" si="58"/>
        <v>1000</v>
      </c>
      <c r="P1860">
        <v>800</v>
      </c>
      <c r="Q1860">
        <v>200</v>
      </c>
      <c r="R1860">
        <v>0</v>
      </c>
      <c r="S1860">
        <v>0</v>
      </c>
      <c r="T1860">
        <v>0</v>
      </c>
      <c r="U1860">
        <v>0</v>
      </c>
      <c r="V1860">
        <v>0</v>
      </c>
      <c r="W1860">
        <v>0</v>
      </c>
      <c r="X1860">
        <v>0</v>
      </c>
      <c r="Y1860">
        <v>1267.3599999999999</v>
      </c>
      <c r="Z1860">
        <f t="shared" si="59"/>
        <v>2267.3599999999997</v>
      </c>
    </row>
    <row r="1861" spans="1:26" x14ac:dyDescent="0.3">
      <c r="A1861">
        <v>1</v>
      </c>
      <c r="B1861">
        <v>89298</v>
      </c>
      <c r="C1861" t="s">
        <v>1440</v>
      </c>
      <c r="D1861" t="s">
        <v>39</v>
      </c>
      <c r="E1861">
        <v>29385</v>
      </c>
      <c r="F1861" s="2">
        <v>41767</v>
      </c>
      <c r="G1861" s="2">
        <v>27464</v>
      </c>
      <c r="H1861">
        <v>50</v>
      </c>
      <c r="I1861" t="s">
        <v>27</v>
      </c>
      <c r="J1861" s="2"/>
      <c r="K1861" t="s">
        <v>1351</v>
      </c>
      <c r="L1861">
        <v>42</v>
      </c>
      <c r="M1861" t="s">
        <v>59</v>
      </c>
      <c r="N1861" t="s">
        <v>33</v>
      </c>
      <c r="O1861">
        <f t="shared" si="58"/>
        <v>1250</v>
      </c>
      <c r="P1861">
        <v>1050</v>
      </c>
      <c r="Q1861">
        <v>200</v>
      </c>
      <c r="R1861">
        <v>0</v>
      </c>
      <c r="S1861">
        <v>0</v>
      </c>
      <c r="T1861">
        <v>0</v>
      </c>
      <c r="U1861">
        <v>0</v>
      </c>
      <c r="V1861">
        <v>0</v>
      </c>
      <c r="W1861">
        <v>0</v>
      </c>
      <c r="X1861">
        <v>0</v>
      </c>
      <c r="Y1861">
        <v>1322.84</v>
      </c>
      <c r="Z1861">
        <f t="shared" si="59"/>
        <v>2572.84</v>
      </c>
    </row>
    <row r="1862" spans="1:26" x14ac:dyDescent="0.3">
      <c r="A1862">
        <v>1</v>
      </c>
      <c r="B1862">
        <v>89302</v>
      </c>
      <c r="C1862" t="s">
        <v>699</v>
      </c>
      <c r="D1862" t="s">
        <v>32</v>
      </c>
      <c r="E1862">
        <v>21277</v>
      </c>
      <c r="F1862" s="2">
        <v>41767</v>
      </c>
      <c r="G1862" s="2">
        <v>29992</v>
      </c>
      <c r="H1862">
        <v>43</v>
      </c>
      <c r="I1862" t="s">
        <v>27</v>
      </c>
      <c r="J1862" s="2"/>
      <c r="K1862" t="s">
        <v>1351</v>
      </c>
      <c r="L1862">
        <v>42</v>
      </c>
      <c r="M1862" t="s">
        <v>59</v>
      </c>
      <c r="N1862" t="s">
        <v>200</v>
      </c>
      <c r="O1862">
        <f t="shared" si="58"/>
        <v>1200</v>
      </c>
      <c r="P1862">
        <v>1000</v>
      </c>
      <c r="Q1862">
        <v>200</v>
      </c>
      <c r="R1862">
        <v>0</v>
      </c>
      <c r="S1862">
        <v>0</v>
      </c>
      <c r="T1862">
        <v>0</v>
      </c>
      <c r="U1862">
        <v>0</v>
      </c>
      <c r="V1862">
        <v>0</v>
      </c>
      <c r="W1862">
        <v>0</v>
      </c>
      <c r="X1862">
        <v>0</v>
      </c>
      <c r="Y1862">
        <v>1311.74</v>
      </c>
      <c r="Z1862">
        <f t="shared" si="59"/>
        <v>2511.7399999999998</v>
      </c>
    </row>
    <row r="1863" spans="1:26" x14ac:dyDescent="0.3">
      <c r="A1863">
        <v>1</v>
      </c>
      <c r="B1863">
        <v>89305</v>
      </c>
      <c r="C1863" t="s">
        <v>63</v>
      </c>
      <c r="D1863" t="s">
        <v>39</v>
      </c>
      <c r="E1863">
        <v>29398</v>
      </c>
      <c r="F1863" s="2">
        <v>41768</v>
      </c>
      <c r="G1863" s="2">
        <v>30281</v>
      </c>
      <c r="H1863">
        <v>43</v>
      </c>
      <c r="I1863" t="s">
        <v>27</v>
      </c>
      <c r="J1863" s="2"/>
      <c r="K1863" t="s">
        <v>1351</v>
      </c>
      <c r="L1863">
        <v>42</v>
      </c>
      <c r="M1863" t="s">
        <v>59</v>
      </c>
      <c r="N1863" t="s">
        <v>33</v>
      </c>
      <c r="O1863">
        <f t="shared" si="58"/>
        <v>1200</v>
      </c>
      <c r="P1863">
        <v>1000</v>
      </c>
      <c r="Q1863">
        <v>200</v>
      </c>
      <c r="R1863">
        <v>0</v>
      </c>
      <c r="S1863">
        <v>0</v>
      </c>
      <c r="T1863">
        <v>0</v>
      </c>
      <c r="U1863">
        <v>0</v>
      </c>
      <c r="V1863">
        <v>0</v>
      </c>
      <c r="W1863">
        <v>0</v>
      </c>
      <c r="X1863">
        <v>0</v>
      </c>
      <c r="Y1863">
        <v>1311.74</v>
      </c>
      <c r="Z1863">
        <f t="shared" si="59"/>
        <v>2511.7399999999998</v>
      </c>
    </row>
    <row r="1864" spans="1:26" x14ac:dyDescent="0.3">
      <c r="A1864">
        <v>1</v>
      </c>
      <c r="B1864">
        <v>89311</v>
      </c>
      <c r="C1864" t="s">
        <v>689</v>
      </c>
      <c r="D1864" t="s">
        <v>32</v>
      </c>
      <c r="E1864">
        <v>21277</v>
      </c>
      <c r="F1864" s="2">
        <v>41768</v>
      </c>
      <c r="G1864" s="2">
        <v>32709</v>
      </c>
      <c r="H1864">
        <v>36</v>
      </c>
      <c r="I1864" t="s">
        <v>27</v>
      </c>
      <c r="J1864" s="2"/>
      <c r="K1864" t="s">
        <v>1351</v>
      </c>
      <c r="L1864">
        <v>42</v>
      </c>
      <c r="M1864" t="s">
        <v>59</v>
      </c>
      <c r="N1864" t="s">
        <v>214</v>
      </c>
      <c r="O1864">
        <f t="shared" si="58"/>
        <v>1250</v>
      </c>
      <c r="P1864">
        <v>1050</v>
      </c>
      <c r="Q1864">
        <v>200</v>
      </c>
      <c r="R1864">
        <v>0</v>
      </c>
      <c r="S1864">
        <v>0</v>
      </c>
      <c r="T1864">
        <v>0</v>
      </c>
      <c r="U1864">
        <v>0</v>
      </c>
      <c r="V1864">
        <v>0</v>
      </c>
      <c r="W1864">
        <v>0</v>
      </c>
      <c r="X1864">
        <v>0</v>
      </c>
      <c r="Y1864">
        <v>1322.84</v>
      </c>
      <c r="Z1864">
        <f t="shared" si="59"/>
        <v>2572.84</v>
      </c>
    </row>
    <row r="1865" spans="1:26" x14ac:dyDescent="0.3">
      <c r="A1865">
        <v>1</v>
      </c>
      <c r="B1865">
        <v>89315</v>
      </c>
      <c r="C1865" t="s">
        <v>63</v>
      </c>
      <c r="D1865" t="s">
        <v>32</v>
      </c>
      <c r="E1865">
        <v>21280</v>
      </c>
      <c r="F1865" s="2">
        <v>41768</v>
      </c>
      <c r="G1865" s="2">
        <v>30845</v>
      </c>
      <c r="H1865">
        <v>41</v>
      </c>
      <c r="I1865" t="s">
        <v>27</v>
      </c>
      <c r="J1865" s="2"/>
      <c r="K1865" t="s">
        <v>1351</v>
      </c>
      <c r="L1865">
        <v>42</v>
      </c>
      <c r="M1865" t="s">
        <v>59</v>
      </c>
      <c r="N1865" t="s">
        <v>51</v>
      </c>
      <c r="O1865">
        <f t="shared" si="58"/>
        <v>1200</v>
      </c>
      <c r="P1865">
        <v>1000</v>
      </c>
      <c r="Q1865">
        <v>200</v>
      </c>
      <c r="R1865">
        <v>0</v>
      </c>
      <c r="S1865">
        <v>0</v>
      </c>
      <c r="T1865">
        <v>0</v>
      </c>
      <c r="U1865">
        <v>0</v>
      </c>
      <c r="V1865">
        <v>0</v>
      </c>
      <c r="W1865">
        <v>0</v>
      </c>
      <c r="X1865">
        <v>0</v>
      </c>
      <c r="Y1865">
        <v>1311.74</v>
      </c>
      <c r="Z1865">
        <f t="shared" si="59"/>
        <v>2511.7399999999998</v>
      </c>
    </row>
    <row r="1866" spans="1:26" x14ac:dyDescent="0.3">
      <c r="A1866">
        <v>1</v>
      </c>
      <c r="B1866">
        <v>89316</v>
      </c>
      <c r="C1866" t="s">
        <v>846</v>
      </c>
      <c r="D1866" t="s">
        <v>32</v>
      </c>
      <c r="E1866">
        <v>21268</v>
      </c>
      <c r="F1866" s="2">
        <v>41768</v>
      </c>
      <c r="G1866" s="2">
        <v>32207</v>
      </c>
      <c r="H1866">
        <v>37</v>
      </c>
      <c r="I1866" t="s">
        <v>27</v>
      </c>
      <c r="J1866" s="2"/>
      <c r="K1866" t="s">
        <v>1351</v>
      </c>
      <c r="L1866">
        <v>42</v>
      </c>
      <c r="M1866" t="s">
        <v>59</v>
      </c>
      <c r="N1866" t="s">
        <v>1374</v>
      </c>
      <c r="O1866">
        <f t="shared" si="58"/>
        <v>1000</v>
      </c>
      <c r="P1866">
        <v>800</v>
      </c>
      <c r="Q1866">
        <v>200</v>
      </c>
      <c r="R1866">
        <v>0</v>
      </c>
      <c r="S1866">
        <v>0</v>
      </c>
      <c r="T1866">
        <v>0</v>
      </c>
      <c r="U1866">
        <v>0</v>
      </c>
      <c r="V1866">
        <v>0</v>
      </c>
      <c r="W1866">
        <v>0</v>
      </c>
      <c r="X1866">
        <v>0</v>
      </c>
      <c r="Y1866">
        <v>1267.3599999999999</v>
      </c>
      <c r="Z1866">
        <f t="shared" si="59"/>
        <v>2267.3599999999997</v>
      </c>
    </row>
    <row r="1867" spans="1:26" x14ac:dyDescent="0.3">
      <c r="A1867">
        <v>1</v>
      </c>
      <c r="B1867">
        <v>89343</v>
      </c>
      <c r="C1867" t="s">
        <v>1441</v>
      </c>
      <c r="D1867" t="s">
        <v>32</v>
      </c>
      <c r="E1867">
        <v>21268</v>
      </c>
      <c r="F1867" s="2">
        <v>41770</v>
      </c>
      <c r="G1867" s="2">
        <v>31778</v>
      </c>
      <c r="H1867">
        <v>38</v>
      </c>
      <c r="I1867" t="s">
        <v>27</v>
      </c>
      <c r="J1867" s="2"/>
      <c r="K1867" t="s">
        <v>1351</v>
      </c>
      <c r="L1867">
        <v>42</v>
      </c>
      <c r="M1867" t="s">
        <v>29</v>
      </c>
      <c r="N1867" t="s">
        <v>200</v>
      </c>
      <c r="O1867">
        <f t="shared" si="58"/>
        <v>1100</v>
      </c>
      <c r="P1867">
        <v>900</v>
      </c>
      <c r="Q1867">
        <v>200</v>
      </c>
      <c r="R1867">
        <v>0</v>
      </c>
      <c r="S1867">
        <v>0</v>
      </c>
      <c r="T1867">
        <v>0</v>
      </c>
      <c r="U1867">
        <v>0</v>
      </c>
      <c r="V1867">
        <v>0</v>
      </c>
      <c r="W1867">
        <v>0</v>
      </c>
      <c r="X1867">
        <v>0</v>
      </c>
      <c r="Y1867">
        <v>1285.26</v>
      </c>
      <c r="Z1867">
        <f t="shared" si="59"/>
        <v>2385.2600000000002</v>
      </c>
    </row>
    <row r="1868" spans="1:26" x14ac:dyDescent="0.3">
      <c r="A1868">
        <v>1</v>
      </c>
      <c r="B1868">
        <v>89352</v>
      </c>
      <c r="C1868" t="s">
        <v>448</v>
      </c>
      <c r="D1868" t="s">
        <v>39</v>
      </c>
      <c r="E1868">
        <v>29391</v>
      </c>
      <c r="F1868" s="2">
        <v>41770</v>
      </c>
      <c r="G1868" s="2">
        <v>32083</v>
      </c>
      <c r="H1868">
        <v>38</v>
      </c>
      <c r="I1868" t="s">
        <v>27</v>
      </c>
      <c r="J1868" s="2"/>
      <c r="K1868" t="s">
        <v>1351</v>
      </c>
      <c r="L1868">
        <v>42</v>
      </c>
      <c r="M1868" t="s">
        <v>29</v>
      </c>
      <c r="N1868" t="s">
        <v>51</v>
      </c>
      <c r="O1868">
        <f t="shared" si="58"/>
        <v>1100</v>
      </c>
      <c r="P1868">
        <v>900</v>
      </c>
      <c r="Q1868">
        <v>200</v>
      </c>
      <c r="R1868">
        <v>0</v>
      </c>
      <c r="S1868">
        <v>0</v>
      </c>
      <c r="T1868">
        <v>0</v>
      </c>
      <c r="U1868">
        <v>0</v>
      </c>
      <c r="V1868">
        <v>0</v>
      </c>
      <c r="W1868">
        <v>0</v>
      </c>
      <c r="X1868">
        <v>0</v>
      </c>
      <c r="Y1868">
        <v>1285.26</v>
      </c>
      <c r="Z1868">
        <f t="shared" si="59"/>
        <v>2385.2600000000002</v>
      </c>
    </row>
    <row r="1869" spans="1:26" x14ac:dyDescent="0.3">
      <c r="A1869">
        <v>1</v>
      </c>
      <c r="B1869">
        <v>89355</v>
      </c>
      <c r="C1869" t="s">
        <v>25</v>
      </c>
      <c r="D1869" t="s">
        <v>39</v>
      </c>
      <c r="E1869">
        <v>29391</v>
      </c>
      <c r="F1869" s="2">
        <v>41770</v>
      </c>
      <c r="G1869" s="2">
        <v>33604</v>
      </c>
      <c r="H1869">
        <v>33</v>
      </c>
      <c r="I1869" t="s">
        <v>27</v>
      </c>
      <c r="J1869" s="2"/>
      <c r="K1869" t="s">
        <v>1351</v>
      </c>
      <c r="L1869">
        <v>42</v>
      </c>
      <c r="M1869" t="s">
        <v>29</v>
      </c>
      <c r="N1869" t="s">
        <v>51</v>
      </c>
      <c r="O1869">
        <f t="shared" si="58"/>
        <v>1100</v>
      </c>
      <c r="P1869">
        <v>900</v>
      </c>
      <c r="Q1869">
        <v>200</v>
      </c>
      <c r="R1869">
        <v>0</v>
      </c>
      <c r="S1869">
        <v>0</v>
      </c>
      <c r="T1869">
        <v>0</v>
      </c>
      <c r="U1869">
        <v>0</v>
      </c>
      <c r="V1869">
        <v>0</v>
      </c>
      <c r="W1869">
        <v>0</v>
      </c>
      <c r="X1869">
        <v>0</v>
      </c>
      <c r="Y1869">
        <v>1285.26</v>
      </c>
      <c r="Z1869">
        <f t="shared" si="59"/>
        <v>2385.2600000000002</v>
      </c>
    </row>
    <row r="1870" spans="1:26" x14ac:dyDescent="0.3">
      <c r="A1870">
        <v>1</v>
      </c>
      <c r="B1870">
        <v>89371</v>
      </c>
      <c r="C1870" t="s">
        <v>1442</v>
      </c>
      <c r="D1870" t="s">
        <v>32</v>
      </c>
      <c r="E1870">
        <v>21268</v>
      </c>
      <c r="F1870" s="2">
        <v>41770</v>
      </c>
      <c r="G1870" s="2">
        <v>31048</v>
      </c>
      <c r="H1870">
        <v>40</v>
      </c>
      <c r="I1870" t="s">
        <v>27</v>
      </c>
      <c r="J1870" s="2"/>
      <c r="K1870" t="s">
        <v>1351</v>
      </c>
      <c r="L1870">
        <v>42</v>
      </c>
      <c r="M1870" t="s">
        <v>29</v>
      </c>
      <c r="N1870" t="s">
        <v>229</v>
      </c>
      <c r="O1870">
        <f t="shared" si="58"/>
        <v>1200</v>
      </c>
      <c r="P1870">
        <v>1000</v>
      </c>
      <c r="Q1870">
        <v>200</v>
      </c>
      <c r="R1870">
        <v>0</v>
      </c>
      <c r="S1870">
        <v>0</v>
      </c>
      <c r="T1870">
        <v>0</v>
      </c>
      <c r="U1870">
        <v>0</v>
      </c>
      <c r="V1870">
        <v>0</v>
      </c>
      <c r="W1870">
        <v>0</v>
      </c>
      <c r="X1870">
        <v>0</v>
      </c>
      <c r="Y1870">
        <v>1307.44</v>
      </c>
      <c r="Z1870">
        <f t="shared" si="59"/>
        <v>2507.44</v>
      </c>
    </row>
    <row r="1871" spans="1:26" x14ac:dyDescent="0.3">
      <c r="A1871">
        <v>1</v>
      </c>
      <c r="B1871">
        <v>89372</v>
      </c>
      <c r="C1871" t="s">
        <v>25</v>
      </c>
      <c r="D1871" t="s">
        <v>32</v>
      </c>
      <c r="E1871">
        <v>21275</v>
      </c>
      <c r="F1871" s="2">
        <v>41770</v>
      </c>
      <c r="G1871" s="2">
        <v>30239</v>
      </c>
      <c r="H1871">
        <v>43</v>
      </c>
      <c r="I1871" t="s">
        <v>27</v>
      </c>
      <c r="J1871" s="2"/>
      <c r="K1871" t="s">
        <v>1351</v>
      </c>
      <c r="L1871">
        <v>42</v>
      </c>
      <c r="M1871" t="s">
        <v>29</v>
      </c>
      <c r="N1871" t="s">
        <v>33</v>
      </c>
      <c r="O1871">
        <f t="shared" si="58"/>
        <v>1100</v>
      </c>
      <c r="P1871">
        <v>900</v>
      </c>
      <c r="Q1871">
        <v>200</v>
      </c>
      <c r="R1871">
        <v>0</v>
      </c>
      <c r="S1871">
        <v>0</v>
      </c>
      <c r="T1871">
        <v>0</v>
      </c>
      <c r="U1871">
        <v>0</v>
      </c>
      <c r="V1871">
        <v>0</v>
      </c>
      <c r="W1871">
        <v>0</v>
      </c>
      <c r="X1871">
        <v>0</v>
      </c>
      <c r="Y1871">
        <v>1285.26</v>
      </c>
      <c r="Z1871">
        <f t="shared" si="59"/>
        <v>2385.2600000000002</v>
      </c>
    </row>
    <row r="1872" spans="1:26" x14ac:dyDescent="0.3">
      <c r="A1872">
        <v>1</v>
      </c>
      <c r="B1872">
        <v>89426</v>
      </c>
      <c r="C1872" t="s">
        <v>614</v>
      </c>
      <c r="D1872" t="s">
        <v>32</v>
      </c>
      <c r="E1872">
        <v>21277</v>
      </c>
      <c r="F1872" s="2">
        <v>41777</v>
      </c>
      <c r="G1872" s="2">
        <v>29952</v>
      </c>
      <c r="H1872">
        <v>43</v>
      </c>
      <c r="I1872" t="s">
        <v>27</v>
      </c>
      <c r="J1872" s="2"/>
      <c r="K1872" t="s">
        <v>1351</v>
      </c>
      <c r="L1872">
        <v>42</v>
      </c>
      <c r="M1872" t="s">
        <v>29</v>
      </c>
      <c r="N1872" t="s">
        <v>33</v>
      </c>
      <c r="O1872">
        <f t="shared" si="58"/>
        <v>1100</v>
      </c>
      <c r="P1872">
        <v>900</v>
      </c>
      <c r="Q1872">
        <v>200</v>
      </c>
      <c r="R1872">
        <v>0</v>
      </c>
      <c r="S1872">
        <v>0</v>
      </c>
      <c r="T1872">
        <v>0</v>
      </c>
      <c r="U1872">
        <v>0</v>
      </c>
      <c r="V1872">
        <v>0</v>
      </c>
      <c r="W1872">
        <v>0</v>
      </c>
      <c r="X1872">
        <v>0</v>
      </c>
      <c r="Y1872">
        <v>1285.26</v>
      </c>
      <c r="Z1872">
        <f t="shared" si="59"/>
        <v>2385.2600000000002</v>
      </c>
    </row>
    <row r="1873" spans="1:26" x14ac:dyDescent="0.3">
      <c r="A1873">
        <v>1</v>
      </c>
      <c r="B1873">
        <v>89452</v>
      </c>
      <c r="C1873" t="s">
        <v>25</v>
      </c>
      <c r="D1873" t="s">
        <v>44</v>
      </c>
      <c r="E1873">
        <v>10019</v>
      </c>
      <c r="F1873" s="2">
        <v>41777</v>
      </c>
      <c r="G1873" s="2">
        <v>31821</v>
      </c>
      <c r="H1873">
        <v>38</v>
      </c>
      <c r="I1873" t="s">
        <v>27</v>
      </c>
      <c r="J1873" s="2"/>
      <c r="K1873" t="s">
        <v>1351</v>
      </c>
      <c r="L1873">
        <v>42</v>
      </c>
      <c r="M1873" t="s">
        <v>29</v>
      </c>
      <c r="N1873" t="s">
        <v>200</v>
      </c>
      <c r="O1873">
        <f t="shared" si="58"/>
        <v>1100</v>
      </c>
      <c r="P1873">
        <v>900</v>
      </c>
      <c r="Q1873">
        <v>200</v>
      </c>
      <c r="R1873">
        <v>0</v>
      </c>
      <c r="S1873">
        <v>0</v>
      </c>
      <c r="T1873">
        <v>0</v>
      </c>
      <c r="U1873">
        <v>0</v>
      </c>
      <c r="V1873">
        <v>0</v>
      </c>
      <c r="W1873">
        <v>0</v>
      </c>
      <c r="X1873">
        <v>0</v>
      </c>
      <c r="Y1873">
        <v>1285.26</v>
      </c>
      <c r="Z1873">
        <f t="shared" si="59"/>
        <v>2385.2600000000002</v>
      </c>
    </row>
    <row r="1874" spans="1:26" x14ac:dyDescent="0.3">
      <c r="A1874">
        <v>1</v>
      </c>
      <c r="B1874">
        <v>89480</v>
      </c>
      <c r="C1874" t="s">
        <v>448</v>
      </c>
      <c r="D1874" t="s">
        <v>32</v>
      </c>
      <c r="E1874">
        <v>21275</v>
      </c>
      <c r="F1874" s="2">
        <v>41778</v>
      </c>
      <c r="G1874" s="2">
        <v>33675</v>
      </c>
      <c r="H1874">
        <v>33</v>
      </c>
      <c r="I1874" t="s">
        <v>27</v>
      </c>
      <c r="J1874" s="2"/>
      <c r="K1874" t="s">
        <v>1351</v>
      </c>
      <c r="L1874">
        <v>42</v>
      </c>
      <c r="M1874" t="s">
        <v>29</v>
      </c>
      <c r="N1874" t="s">
        <v>229</v>
      </c>
      <c r="O1874">
        <f t="shared" si="58"/>
        <v>1700</v>
      </c>
      <c r="P1874">
        <v>1070</v>
      </c>
      <c r="Q1874">
        <v>280</v>
      </c>
      <c r="R1874">
        <v>0</v>
      </c>
      <c r="S1874">
        <v>0</v>
      </c>
      <c r="T1874">
        <v>0</v>
      </c>
      <c r="U1874">
        <v>0</v>
      </c>
      <c r="V1874">
        <v>350</v>
      </c>
      <c r="W1874">
        <v>0</v>
      </c>
      <c r="X1874">
        <v>350</v>
      </c>
      <c r="Y1874">
        <v>1408.37</v>
      </c>
      <c r="Z1874">
        <f t="shared" si="59"/>
        <v>3108.37</v>
      </c>
    </row>
    <row r="1875" spans="1:26" x14ac:dyDescent="0.3">
      <c r="A1875">
        <v>1</v>
      </c>
      <c r="B1875">
        <v>89483</v>
      </c>
      <c r="C1875" t="s">
        <v>1443</v>
      </c>
      <c r="D1875" t="s">
        <v>32</v>
      </c>
      <c r="E1875">
        <v>21268</v>
      </c>
      <c r="F1875" s="2">
        <v>41780</v>
      </c>
      <c r="G1875" s="2">
        <v>29641</v>
      </c>
      <c r="H1875">
        <v>44</v>
      </c>
      <c r="I1875" t="s">
        <v>27</v>
      </c>
      <c r="J1875" s="2"/>
      <c r="K1875" t="s">
        <v>1351</v>
      </c>
      <c r="L1875">
        <v>42</v>
      </c>
      <c r="M1875" t="s">
        <v>59</v>
      </c>
      <c r="N1875" t="s">
        <v>200</v>
      </c>
      <c r="O1875">
        <f t="shared" si="58"/>
        <v>1200</v>
      </c>
      <c r="P1875">
        <v>1000</v>
      </c>
      <c r="Q1875">
        <v>200</v>
      </c>
      <c r="R1875">
        <v>0</v>
      </c>
      <c r="S1875">
        <v>0</v>
      </c>
      <c r="T1875">
        <v>0</v>
      </c>
      <c r="U1875">
        <v>0</v>
      </c>
      <c r="V1875">
        <v>0</v>
      </c>
      <c r="W1875">
        <v>0</v>
      </c>
      <c r="X1875">
        <v>0</v>
      </c>
      <c r="Y1875">
        <v>1311.74</v>
      </c>
      <c r="Z1875">
        <f t="shared" si="59"/>
        <v>2511.7399999999998</v>
      </c>
    </row>
    <row r="1876" spans="1:26" x14ac:dyDescent="0.3">
      <c r="A1876">
        <v>1</v>
      </c>
      <c r="B1876">
        <v>89511</v>
      </c>
      <c r="C1876" t="s">
        <v>124</v>
      </c>
      <c r="D1876" t="s">
        <v>32</v>
      </c>
      <c r="E1876">
        <v>21268</v>
      </c>
      <c r="F1876" s="2">
        <v>41784</v>
      </c>
      <c r="G1876" s="2">
        <v>27760</v>
      </c>
      <c r="H1876">
        <v>49</v>
      </c>
      <c r="I1876" t="s">
        <v>27</v>
      </c>
      <c r="J1876" s="2"/>
      <c r="K1876" t="s">
        <v>1351</v>
      </c>
      <c r="L1876">
        <v>42</v>
      </c>
      <c r="M1876" t="s">
        <v>29</v>
      </c>
      <c r="N1876" t="s">
        <v>51</v>
      </c>
      <c r="O1876">
        <f t="shared" si="58"/>
        <v>1150</v>
      </c>
      <c r="P1876">
        <v>950</v>
      </c>
      <c r="Q1876">
        <v>200</v>
      </c>
      <c r="R1876">
        <v>0</v>
      </c>
      <c r="S1876">
        <v>0</v>
      </c>
      <c r="T1876">
        <v>0</v>
      </c>
      <c r="U1876">
        <v>0</v>
      </c>
      <c r="V1876">
        <v>0</v>
      </c>
      <c r="W1876">
        <v>0</v>
      </c>
      <c r="X1876">
        <v>0</v>
      </c>
      <c r="Y1876">
        <v>1296.3399999999999</v>
      </c>
      <c r="Z1876">
        <f t="shared" si="59"/>
        <v>2446.34</v>
      </c>
    </row>
    <row r="1877" spans="1:26" x14ac:dyDescent="0.3">
      <c r="A1877">
        <v>1</v>
      </c>
      <c r="B1877">
        <v>89526</v>
      </c>
      <c r="C1877" t="s">
        <v>1444</v>
      </c>
      <c r="D1877" t="s">
        <v>39</v>
      </c>
      <c r="E1877">
        <v>29392</v>
      </c>
      <c r="F1877" s="2">
        <v>41787</v>
      </c>
      <c r="G1877" s="2">
        <v>31210</v>
      </c>
      <c r="H1877">
        <v>40</v>
      </c>
      <c r="I1877" t="s">
        <v>27</v>
      </c>
      <c r="J1877" s="2"/>
      <c r="K1877" t="s">
        <v>1351</v>
      </c>
      <c r="L1877">
        <v>42</v>
      </c>
      <c r="M1877" t="s">
        <v>59</v>
      </c>
      <c r="N1877" t="s">
        <v>33</v>
      </c>
      <c r="O1877">
        <f t="shared" si="58"/>
        <v>1150</v>
      </c>
      <c r="P1877">
        <v>950</v>
      </c>
      <c r="Q1877">
        <v>200</v>
      </c>
      <c r="R1877">
        <v>0</v>
      </c>
      <c r="S1877">
        <v>0</v>
      </c>
      <c r="T1877">
        <v>0</v>
      </c>
      <c r="U1877">
        <v>0</v>
      </c>
      <c r="V1877">
        <v>0</v>
      </c>
      <c r="W1877">
        <v>0</v>
      </c>
      <c r="X1877">
        <v>0</v>
      </c>
      <c r="Y1877">
        <v>1300.6400000000001</v>
      </c>
      <c r="Z1877">
        <f t="shared" si="59"/>
        <v>2450.6400000000003</v>
      </c>
    </row>
    <row r="1878" spans="1:26" x14ac:dyDescent="0.3">
      <c r="A1878">
        <v>1</v>
      </c>
      <c r="B1878">
        <v>89542</v>
      </c>
      <c r="C1878" t="s">
        <v>1445</v>
      </c>
      <c r="D1878" t="s">
        <v>32</v>
      </c>
      <c r="E1878">
        <v>21280</v>
      </c>
      <c r="F1878" s="2">
        <v>41789</v>
      </c>
      <c r="G1878" s="2">
        <v>30112</v>
      </c>
      <c r="H1878">
        <v>43</v>
      </c>
      <c r="I1878" t="s">
        <v>27</v>
      </c>
      <c r="J1878" s="2"/>
      <c r="K1878" t="s">
        <v>1351</v>
      </c>
      <c r="L1878">
        <v>42</v>
      </c>
      <c r="M1878" t="s">
        <v>29</v>
      </c>
      <c r="N1878" t="s">
        <v>33</v>
      </c>
      <c r="O1878">
        <f t="shared" si="58"/>
        <v>1100</v>
      </c>
      <c r="P1878">
        <v>900</v>
      </c>
      <c r="Q1878">
        <v>200</v>
      </c>
      <c r="R1878">
        <v>0</v>
      </c>
      <c r="S1878">
        <v>0</v>
      </c>
      <c r="T1878">
        <v>0</v>
      </c>
      <c r="U1878">
        <v>0</v>
      </c>
      <c r="V1878">
        <v>0</v>
      </c>
      <c r="W1878">
        <v>0</v>
      </c>
      <c r="X1878">
        <v>0</v>
      </c>
      <c r="Y1878">
        <v>1285.26</v>
      </c>
      <c r="Z1878">
        <f t="shared" si="59"/>
        <v>2385.2600000000002</v>
      </c>
    </row>
    <row r="1879" spans="1:26" x14ac:dyDescent="0.3">
      <c r="A1879">
        <v>1</v>
      </c>
      <c r="B1879">
        <v>89549</v>
      </c>
      <c r="C1879" t="s">
        <v>1446</v>
      </c>
      <c r="D1879" t="s">
        <v>32</v>
      </c>
      <c r="E1879">
        <v>21275</v>
      </c>
      <c r="F1879" s="2">
        <v>41789</v>
      </c>
      <c r="G1879" s="2">
        <v>31048</v>
      </c>
      <c r="H1879">
        <v>40</v>
      </c>
      <c r="I1879" t="s">
        <v>27</v>
      </c>
      <c r="J1879" s="2"/>
      <c r="K1879" t="s">
        <v>1351</v>
      </c>
      <c r="L1879">
        <v>42</v>
      </c>
      <c r="M1879" t="s">
        <v>29</v>
      </c>
      <c r="N1879" t="s">
        <v>33</v>
      </c>
      <c r="O1879">
        <f t="shared" si="58"/>
        <v>1100</v>
      </c>
      <c r="P1879">
        <v>900</v>
      </c>
      <c r="Q1879">
        <v>200</v>
      </c>
      <c r="R1879">
        <v>0</v>
      </c>
      <c r="S1879">
        <v>0</v>
      </c>
      <c r="T1879">
        <v>0</v>
      </c>
      <c r="U1879">
        <v>0</v>
      </c>
      <c r="V1879">
        <v>0</v>
      </c>
      <c r="W1879">
        <v>0</v>
      </c>
      <c r="X1879">
        <v>0</v>
      </c>
      <c r="Y1879">
        <v>1285.26</v>
      </c>
      <c r="Z1879">
        <f t="shared" si="59"/>
        <v>2385.2600000000002</v>
      </c>
    </row>
    <row r="1880" spans="1:26" x14ac:dyDescent="0.3">
      <c r="A1880">
        <v>1</v>
      </c>
      <c r="B1880">
        <v>89564</v>
      </c>
      <c r="C1880" t="s">
        <v>25</v>
      </c>
      <c r="D1880" t="s">
        <v>32</v>
      </c>
      <c r="E1880">
        <v>21277</v>
      </c>
      <c r="F1880" s="2">
        <v>41789</v>
      </c>
      <c r="G1880" s="2">
        <v>32661</v>
      </c>
      <c r="H1880">
        <v>36</v>
      </c>
      <c r="I1880" t="s">
        <v>27</v>
      </c>
      <c r="J1880" s="2"/>
      <c r="K1880" t="s">
        <v>1351</v>
      </c>
      <c r="L1880">
        <v>42</v>
      </c>
      <c r="M1880" t="s">
        <v>29</v>
      </c>
      <c r="N1880" t="s">
        <v>121</v>
      </c>
      <c r="O1880">
        <f t="shared" si="58"/>
        <v>900</v>
      </c>
      <c r="P1880">
        <v>700</v>
      </c>
      <c r="Q1880">
        <v>200</v>
      </c>
      <c r="R1880">
        <v>0</v>
      </c>
      <c r="S1880">
        <v>0</v>
      </c>
      <c r="T1880">
        <v>0</v>
      </c>
      <c r="U1880">
        <v>0</v>
      </c>
      <c r="V1880">
        <v>0</v>
      </c>
      <c r="W1880">
        <v>0</v>
      </c>
      <c r="X1880">
        <v>0</v>
      </c>
      <c r="Y1880">
        <v>1240.8699999999999</v>
      </c>
      <c r="Z1880">
        <f t="shared" si="59"/>
        <v>2140.87</v>
      </c>
    </row>
    <row r="1881" spans="1:26" x14ac:dyDescent="0.3">
      <c r="A1881">
        <v>1</v>
      </c>
      <c r="B1881">
        <v>89571</v>
      </c>
      <c r="C1881" t="s">
        <v>1447</v>
      </c>
      <c r="D1881" t="s">
        <v>39</v>
      </c>
      <c r="E1881">
        <v>29391</v>
      </c>
      <c r="F1881" s="2">
        <v>41790</v>
      </c>
      <c r="G1881" s="2">
        <v>29751</v>
      </c>
      <c r="H1881">
        <v>44</v>
      </c>
      <c r="I1881" t="s">
        <v>27</v>
      </c>
      <c r="J1881" s="2"/>
      <c r="K1881" t="s">
        <v>1351</v>
      </c>
      <c r="L1881">
        <v>42</v>
      </c>
      <c r="M1881" t="s">
        <v>29</v>
      </c>
      <c r="N1881" t="s">
        <v>51</v>
      </c>
      <c r="O1881">
        <f t="shared" si="58"/>
        <v>1100</v>
      </c>
      <c r="P1881">
        <v>900</v>
      </c>
      <c r="Q1881">
        <v>200</v>
      </c>
      <c r="R1881">
        <v>0</v>
      </c>
      <c r="S1881">
        <v>0</v>
      </c>
      <c r="T1881">
        <v>0</v>
      </c>
      <c r="U1881">
        <v>0</v>
      </c>
      <c r="V1881">
        <v>0</v>
      </c>
      <c r="W1881">
        <v>0</v>
      </c>
      <c r="X1881">
        <v>0</v>
      </c>
      <c r="Y1881">
        <v>1285.26</v>
      </c>
      <c r="Z1881">
        <f t="shared" si="59"/>
        <v>2385.2600000000002</v>
      </c>
    </row>
    <row r="1882" spans="1:26" x14ac:dyDescent="0.3">
      <c r="A1882">
        <v>1</v>
      </c>
      <c r="B1882">
        <v>89573</v>
      </c>
      <c r="C1882" t="s">
        <v>585</v>
      </c>
      <c r="D1882" t="s">
        <v>32</v>
      </c>
      <c r="E1882">
        <v>21277</v>
      </c>
      <c r="F1882" s="2">
        <v>41790</v>
      </c>
      <c r="G1882" s="2">
        <v>27353</v>
      </c>
      <c r="H1882">
        <v>51</v>
      </c>
      <c r="I1882" t="s">
        <v>27</v>
      </c>
      <c r="J1882" s="2"/>
      <c r="K1882" t="s">
        <v>1351</v>
      </c>
      <c r="L1882">
        <v>42</v>
      </c>
      <c r="M1882" t="s">
        <v>29</v>
      </c>
      <c r="N1882" t="s">
        <v>33</v>
      </c>
      <c r="O1882">
        <f t="shared" si="58"/>
        <v>1100</v>
      </c>
      <c r="P1882">
        <v>900</v>
      </c>
      <c r="Q1882">
        <v>200</v>
      </c>
      <c r="R1882">
        <v>0</v>
      </c>
      <c r="S1882">
        <v>0</v>
      </c>
      <c r="T1882">
        <v>0</v>
      </c>
      <c r="U1882">
        <v>0</v>
      </c>
      <c r="V1882">
        <v>0</v>
      </c>
      <c r="W1882">
        <v>0</v>
      </c>
      <c r="X1882">
        <v>0</v>
      </c>
      <c r="Y1882">
        <v>1285.26</v>
      </c>
      <c r="Z1882">
        <f t="shared" si="59"/>
        <v>2385.2600000000002</v>
      </c>
    </row>
    <row r="1883" spans="1:26" x14ac:dyDescent="0.3">
      <c r="A1883">
        <v>1</v>
      </c>
      <c r="B1883">
        <v>89581</v>
      </c>
      <c r="C1883" t="s">
        <v>1350</v>
      </c>
      <c r="D1883" t="s">
        <v>32</v>
      </c>
      <c r="E1883">
        <v>21276</v>
      </c>
      <c r="F1883" s="2">
        <v>41792</v>
      </c>
      <c r="G1883" s="2">
        <v>32207</v>
      </c>
      <c r="H1883">
        <v>37</v>
      </c>
      <c r="I1883" t="s">
        <v>27</v>
      </c>
      <c r="J1883" s="2"/>
      <c r="K1883" t="s">
        <v>1351</v>
      </c>
      <c r="L1883">
        <v>42</v>
      </c>
      <c r="M1883" t="s">
        <v>59</v>
      </c>
      <c r="N1883" t="s">
        <v>33</v>
      </c>
      <c r="O1883">
        <f t="shared" si="58"/>
        <v>1100</v>
      </c>
      <c r="P1883">
        <v>900</v>
      </c>
      <c r="Q1883">
        <v>200</v>
      </c>
      <c r="R1883">
        <v>0</v>
      </c>
      <c r="S1883">
        <v>0</v>
      </c>
      <c r="T1883">
        <v>0</v>
      </c>
      <c r="U1883">
        <v>0</v>
      </c>
      <c r="V1883">
        <v>0</v>
      </c>
      <c r="W1883">
        <v>0</v>
      </c>
      <c r="X1883">
        <v>0</v>
      </c>
      <c r="Y1883">
        <v>1289.56</v>
      </c>
      <c r="Z1883">
        <f t="shared" si="59"/>
        <v>2389.56</v>
      </c>
    </row>
    <row r="1884" spans="1:26" x14ac:dyDescent="0.3">
      <c r="A1884">
        <v>1</v>
      </c>
      <c r="B1884">
        <v>89600</v>
      </c>
      <c r="C1884" t="s">
        <v>1448</v>
      </c>
      <c r="D1884" t="s">
        <v>32</v>
      </c>
      <c r="E1884">
        <v>21276</v>
      </c>
      <c r="F1884" s="2">
        <v>41793</v>
      </c>
      <c r="G1884" s="2">
        <v>27547</v>
      </c>
      <c r="H1884">
        <v>50</v>
      </c>
      <c r="I1884" t="s">
        <v>27</v>
      </c>
      <c r="J1884" s="2"/>
      <c r="K1884" t="s">
        <v>1351</v>
      </c>
      <c r="L1884">
        <v>42</v>
      </c>
      <c r="M1884" t="s">
        <v>59</v>
      </c>
      <c r="N1884" t="s">
        <v>51</v>
      </c>
      <c r="O1884">
        <f t="shared" si="58"/>
        <v>1100</v>
      </c>
      <c r="P1884">
        <v>900</v>
      </c>
      <c r="Q1884">
        <v>200</v>
      </c>
      <c r="R1884">
        <v>0</v>
      </c>
      <c r="S1884">
        <v>0</v>
      </c>
      <c r="T1884">
        <v>0</v>
      </c>
      <c r="U1884">
        <v>0</v>
      </c>
      <c r="V1884">
        <v>0</v>
      </c>
      <c r="W1884">
        <v>0</v>
      </c>
      <c r="X1884">
        <v>0</v>
      </c>
      <c r="Y1884">
        <v>1289.56</v>
      </c>
      <c r="Z1884">
        <f t="shared" si="59"/>
        <v>2389.56</v>
      </c>
    </row>
    <row r="1885" spans="1:26" x14ac:dyDescent="0.3">
      <c r="A1885">
        <v>1</v>
      </c>
      <c r="B1885">
        <v>89623</v>
      </c>
      <c r="C1885" t="s">
        <v>1322</v>
      </c>
      <c r="D1885" t="s">
        <v>32</v>
      </c>
      <c r="E1885">
        <v>21275</v>
      </c>
      <c r="F1885" s="2">
        <v>41798</v>
      </c>
      <c r="G1885" s="2">
        <v>24268</v>
      </c>
      <c r="H1885">
        <v>59</v>
      </c>
      <c r="I1885" t="s">
        <v>27</v>
      </c>
      <c r="J1885" s="2"/>
      <c r="K1885" t="s">
        <v>1351</v>
      </c>
      <c r="L1885">
        <v>42</v>
      </c>
      <c r="M1885" t="s">
        <v>59</v>
      </c>
      <c r="N1885" t="s">
        <v>200</v>
      </c>
      <c r="O1885">
        <f t="shared" si="58"/>
        <v>1250</v>
      </c>
      <c r="P1885">
        <v>1050</v>
      </c>
      <c r="Q1885">
        <v>200</v>
      </c>
      <c r="R1885">
        <v>0</v>
      </c>
      <c r="S1885">
        <v>0</v>
      </c>
      <c r="T1885">
        <v>0</v>
      </c>
      <c r="U1885">
        <v>0</v>
      </c>
      <c r="V1885">
        <v>0</v>
      </c>
      <c r="W1885">
        <v>0</v>
      </c>
      <c r="X1885">
        <v>0</v>
      </c>
      <c r="Y1885">
        <v>1322.84</v>
      </c>
      <c r="Z1885">
        <f t="shared" si="59"/>
        <v>2572.84</v>
      </c>
    </row>
    <row r="1886" spans="1:26" x14ac:dyDescent="0.3">
      <c r="A1886">
        <v>1</v>
      </c>
      <c r="B1886">
        <v>89630</v>
      </c>
      <c r="C1886" t="s">
        <v>1449</v>
      </c>
      <c r="D1886" t="s">
        <v>32</v>
      </c>
      <c r="E1886">
        <v>21275</v>
      </c>
      <c r="F1886" s="2">
        <v>41798</v>
      </c>
      <c r="G1886" s="2">
        <v>30296</v>
      </c>
      <c r="H1886">
        <v>43</v>
      </c>
      <c r="I1886" t="s">
        <v>27</v>
      </c>
      <c r="J1886" s="2"/>
      <c r="K1886" t="s">
        <v>1351</v>
      </c>
      <c r="L1886">
        <v>42</v>
      </c>
      <c r="M1886" t="s">
        <v>59</v>
      </c>
      <c r="N1886" t="s">
        <v>51</v>
      </c>
      <c r="O1886">
        <f t="shared" si="58"/>
        <v>1200</v>
      </c>
      <c r="P1886">
        <v>1000</v>
      </c>
      <c r="Q1886">
        <v>200</v>
      </c>
      <c r="R1886">
        <v>0</v>
      </c>
      <c r="S1886">
        <v>0</v>
      </c>
      <c r="T1886">
        <v>0</v>
      </c>
      <c r="U1886">
        <v>0</v>
      </c>
      <c r="V1886">
        <v>0</v>
      </c>
      <c r="W1886">
        <v>0</v>
      </c>
      <c r="X1886">
        <v>0</v>
      </c>
      <c r="Y1886">
        <v>1311.74</v>
      </c>
      <c r="Z1886">
        <f t="shared" si="59"/>
        <v>2511.7399999999998</v>
      </c>
    </row>
    <row r="1887" spans="1:26" x14ac:dyDescent="0.3">
      <c r="A1887">
        <v>1</v>
      </c>
      <c r="B1887">
        <v>89632</v>
      </c>
      <c r="C1887" t="s">
        <v>696</v>
      </c>
      <c r="D1887" t="s">
        <v>32</v>
      </c>
      <c r="E1887">
        <v>21275</v>
      </c>
      <c r="F1887" s="2">
        <v>41798</v>
      </c>
      <c r="G1887" s="2">
        <v>32396</v>
      </c>
      <c r="H1887">
        <v>37</v>
      </c>
      <c r="I1887" t="s">
        <v>27</v>
      </c>
      <c r="J1887" s="2"/>
      <c r="K1887" t="s">
        <v>1351</v>
      </c>
      <c r="L1887">
        <v>42</v>
      </c>
      <c r="M1887" t="s">
        <v>59</v>
      </c>
      <c r="N1887" t="s">
        <v>51</v>
      </c>
      <c r="O1887">
        <f t="shared" si="58"/>
        <v>1300</v>
      </c>
      <c r="P1887">
        <v>1100</v>
      </c>
      <c r="Q1887">
        <v>200</v>
      </c>
      <c r="R1887">
        <v>0</v>
      </c>
      <c r="S1887">
        <v>0</v>
      </c>
      <c r="T1887">
        <v>0</v>
      </c>
      <c r="U1887">
        <v>0</v>
      </c>
      <c r="V1887">
        <v>0</v>
      </c>
      <c r="W1887">
        <v>0</v>
      </c>
      <c r="X1887">
        <v>0</v>
      </c>
      <c r="Y1887">
        <v>1333.93</v>
      </c>
      <c r="Z1887">
        <f t="shared" si="59"/>
        <v>2633.9300000000003</v>
      </c>
    </row>
    <row r="1888" spans="1:26" x14ac:dyDescent="0.3">
      <c r="A1888">
        <v>1</v>
      </c>
      <c r="B1888">
        <v>89650</v>
      </c>
      <c r="C1888" t="s">
        <v>1450</v>
      </c>
      <c r="D1888" t="s">
        <v>32</v>
      </c>
      <c r="E1888">
        <v>21275</v>
      </c>
      <c r="F1888" s="2">
        <v>41799</v>
      </c>
      <c r="G1888" s="2">
        <v>28559</v>
      </c>
      <c r="H1888">
        <v>47</v>
      </c>
      <c r="I1888" t="s">
        <v>27</v>
      </c>
      <c r="J1888" s="2"/>
      <c r="K1888" t="s">
        <v>1351</v>
      </c>
      <c r="L1888">
        <v>42</v>
      </c>
      <c r="M1888" t="s">
        <v>29</v>
      </c>
      <c r="N1888" t="s">
        <v>33</v>
      </c>
      <c r="O1888">
        <f t="shared" si="58"/>
        <v>1200</v>
      </c>
      <c r="P1888">
        <v>1000</v>
      </c>
      <c r="Q1888">
        <v>200</v>
      </c>
      <c r="R1888">
        <v>0</v>
      </c>
      <c r="S1888">
        <v>0</v>
      </c>
      <c r="T1888">
        <v>0</v>
      </c>
      <c r="U1888">
        <v>0</v>
      </c>
      <c r="V1888">
        <v>0</v>
      </c>
      <c r="W1888">
        <v>0</v>
      </c>
      <c r="X1888">
        <v>0</v>
      </c>
      <c r="Y1888">
        <v>1307.44</v>
      </c>
      <c r="Z1888">
        <f t="shared" si="59"/>
        <v>2507.44</v>
      </c>
    </row>
    <row r="1889" spans="1:26" x14ac:dyDescent="0.3">
      <c r="A1889">
        <v>1</v>
      </c>
      <c r="B1889">
        <v>89652</v>
      </c>
      <c r="C1889" t="s">
        <v>1451</v>
      </c>
      <c r="D1889" t="s">
        <v>39</v>
      </c>
      <c r="E1889">
        <v>29390</v>
      </c>
      <c r="F1889" s="2">
        <v>41799</v>
      </c>
      <c r="G1889" s="2">
        <v>32973</v>
      </c>
      <c r="H1889">
        <v>35</v>
      </c>
      <c r="I1889" t="s">
        <v>27</v>
      </c>
      <c r="J1889" s="2"/>
      <c r="K1889" t="s">
        <v>1351</v>
      </c>
      <c r="L1889">
        <v>42</v>
      </c>
      <c r="M1889" t="s">
        <v>29</v>
      </c>
      <c r="N1889" t="s">
        <v>121</v>
      </c>
      <c r="O1889">
        <f t="shared" si="58"/>
        <v>900</v>
      </c>
      <c r="P1889">
        <v>700</v>
      </c>
      <c r="Q1889">
        <v>200</v>
      </c>
      <c r="R1889">
        <v>0</v>
      </c>
      <c r="S1889">
        <v>0</v>
      </c>
      <c r="T1889">
        <v>0</v>
      </c>
      <c r="U1889">
        <v>0</v>
      </c>
      <c r="V1889">
        <v>0</v>
      </c>
      <c r="W1889">
        <v>0</v>
      </c>
      <c r="X1889">
        <v>0</v>
      </c>
      <c r="Y1889">
        <v>1240.8699999999999</v>
      </c>
      <c r="Z1889">
        <f t="shared" si="59"/>
        <v>2140.87</v>
      </c>
    </row>
    <row r="1890" spans="1:26" x14ac:dyDescent="0.3">
      <c r="A1890">
        <v>1</v>
      </c>
      <c r="B1890">
        <v>89658</v>
      </c>
      <c r="C1890" t="s">
        <v>1452</v>
      </c>
      <c r="D1890" t="s">
        <v>32</v>
      </c>
      <c r="E1890">
        <v>21268</v>
      </c>
      <c r="F1890" s="2">
        <v>41799</v>
      </c>
      <c r="G1890" s="2">
        <v>32311</v>
      </c>
      <c r="H1890">
        <v>37</v>
      </c>
      <c r="I1890" t="s">
        <v>27</v>
      </c>
      <c r="J1890" s="2"/>
      <c r="K1890" t="s">
        <v>1351</v>
      </c>
      <c r="L1890">
        <v>42</v>
      </c>
      <c r="M1890" t="s">
        <v>29</v>
      </c>
      <c r="N1890" t="s">
        <v>200</v>
      </c>
      <c r="O1890">
        <f t="shared" si="58"/>
        <v>1100</v>
      </c>
      <c r="P1890">
        <v>900</v>
      </c>
      <c r="Q1890">
        <v>200</v>
      </c>
      <c r="R1890">
        <v>0</v>
      </c>
      <c r="S1890">
        <v>0</v>
      </c>
      <c r="T1890">
        <v>0</v>
      </c>
      <c r="U1890">
        <v>0</v>
      </c>
      <c r="V1890">
        <v>0</v>
      </c>
      <c r="W1890">
        <v>0</v>
      </c>
      <c r="X1890">
        <v>0</v>
      </c>
      <c r="Y1890">
        <v>1285.26</v>
      </c>
      <c r="Z1890">
        <f t="shared" si="59"/>
        <v>2385.2600000000002</v>
      </c>
    </row>
    <row r="1891" spans="1:26" x14ac:dyDescent="0.3">
      <c r="A1891">
        <v>1</v>
      </c>
      <c r="B1891">
        <v>89664</v>
      </c>
      <c r="C1891" t="s">
        <v>1453</v>
      </c>
      <c r="D1891" t="s">
        <v>32</v>
      </c>
      <c r="E1891">
        <v>21277</v>
      </c>
      <c r="F1891" s="2">
        <v>41799</v>
      </c>
      <c r="G1891" s="2">
        <v>33335</v>
      </c>
      <c r="H1891">
        <v>34</v>
      </c>
      <c r="I1891" t="s">
        <v>27</v>
      </c>
      <c r="J1891" s="2"/>
      <c r="K1891" t="s">
        <v>1351</v>
      </c>
      <c r="L1891">
        <v>42</v>
      </c>
      <c r="M1891" t="s">
        <v>29</v>
      </c>
      <c r="N1891" t="s">
        <v>33</v>
      </c>
      <c r="O1891">
        <f t="shared" si="58"/>
        <v>1150</v>
      </c>
      <c r="P1891">
        <v>950</v>
      </c>
      <c r="Q1891">
        <v>200</v>
      </c>
      <c r="R1891">
        <v>0</v>
      </c>
      <c r="S1891">
        <v>0</v>
      </c>
      <c r="T1891">
        <v>0</v>
      </c>
      <c r="U1891">
        <v>0</v>
      </c>
      <c r="V1891">
        <v>0</v>
      </c>
      <c r="W1891">
        <v>0</v>
      </c>
      <c r="X1891">
        <v>0</v>
      </c>
      <c r="Y1891">
        <v>1296.3399999999999</v>
      </c>
      <c r="Z1891">
        <f t="shared" si="59"/>
        <v>2446.34</v>
      </c>
    </row>
    <row r="1892" spans="1:26" x14ac:dyDescent="0.3">
      <c r="A1892">
        <v>1</v>
      </c>
      <c r="B1892">
        <v>89670</v>
      </c>
      <c r="C1892" t="s">
        <v>535</v>
      </c>
      <c r="D1892" t="s">
        <v>32</v>
      </c>
      <c r="E1892">
        <v>21268</v>
      </c>
      <c r="F1892" s="2">
        <v>41799</v>
      </c>
      <c r="G1892" s="2">
        <v>32591</v>
      </c>
      <c r="H1892">
        <v>36</v>
      </c>
      <c r="I1892" t="s">
        <v>27</v>
      </c>
      <c r="J1892" s="2"/>
      <c r="K1892" t="s">
        <v>1351</v>
      </c>
      <c r="L1892">
        <v>42</v>
      </c>
      <c r="M1892" t="s">
        <v>29</v>
      </c>
      <c r="N1892" t="s">
        <v>33</v>
      </c>
      <c r="O1892">
        <f t="shared" si="58"/>
        <v>1150</v>
      </c>
      <c r="P1892">
        <v>950</v>
      </c>
      <c r="Q1892">
        <v>200</v>
      </c>
      <c r="R1892">
        <v>0</v>
      </c>
      <c r="S1892">
        <v>0</v>
      </c>
      <c r="T1892">
        <v>0</v>
      </c>
      <c r="U1892">
        <v>0</v>
      </c>
      <c r="V1892">
        <v>0</v>
      </c>
      <c r="W1892">
        <v>0</v>
      </c>
      <c r="X1892">
        <v>0</v>
      </c>
      <c r="Y1892">
        <v>1296.3399999999999</v>
      </c>
      <c r="Z1892">
        <f t="shared" si="59"/>
        <v>2446.34</v>
      </c>
    </row>
    <row r="1893" spans="1:26" x14ac:dyDescent="0.3">
      <c r="A1893">
        <v>1</v>
      </c>
      <c r="B1893">
        <v>89672</v>
      </c>
      <c r="C1893" t="s">
        <v>1454</v>
      </c>
      <c r="D1893" t="s">
        <v>32</v>
      </c>
      <c r="E1893">
        <v>21275</v>
      </c>
      <c r="F1893" s="2">
        <v>41799</v>
      </c>
      <c r="G1893" s="2">
        <v>32874</v>
      </c>
      <c r="H1893">
        <v>35</v>
      </c>
      <c r="I1893" t="s">
        <v>27</v>
      </c>
      <c r="J1893" s="2"/>
      <c r="K1893" t="s">
        <v>1351</v>
      </c>
      <c r="L1893">
        <v>42</v>
      </c>
      <c r="M1893" t="s">
        <v>29</v>
      </c>
      <c r="N1893" t="s">
        <v>51</v>
      </c>
      <c r="O1893">
        <f t="shared" si="58"/>
        <v>1100</v>
      </c>
      <c r="P1893">
        <v>900</v>
      </c>
      <c r="Q1893">
        <v>200</v>
      </c>
      <c r="R1893">
        <v>0</v>
      </c>
      <c r="S1893">
        <v>0</v>
      </c>
      <c r="T1893">
        <v>0</v>
      </c>
      <c r="U1893">
        <v>0</v>
      </c>
      <c r="V1893">
        <v>0</v>
      </c>
      <c r="W1893">
        <v>0</v>
      </c>
      <c r="X1893">
        <v>0</v>
      </c>
      <c r="Y1893">
        <v>1285.26</v>
      </c>
      <c r="Z1893">
        <f t="shared" si="59"/>
        <v>2385.2600000000002</v>
      </c>
    </row>
    <row r="1894" spans="1:26" x14ac:dyDescent="0.3">
      <c r="A1894">
        <v>1</v>
      </c>
      <c r="B1894">
        <v>89673</v>
      </c>
      <c r="C1894" t="s">
        <v>1455</v>
      </c>
      <c r="D1894" t="s">
        <v>32</v>
      </c>
      <c r="E1894">
        <v>21268</v>
      </c>
      <c r="F1894" s="2">
        <v>41799</v>
      </c>
      <c r="G1894" s="2">
        <v>33457</v>
      </c>
      <c r="H1894">
        <v>34</v>
      </c>
      <c r="I1894" t="s">
        <v>27</v>
      </c>
      <c r="J1894" s="2"/>
      <c r="K1894" t="s">
        <v>1351</v>
      </c>
      <c r="L1894">
        <v>42</v>
      </c>
      <c r="M1894" t="s">
        <v>29</v>
      </c>
      <c r="N1894" t="s">
        <v>51</v>
      </c>
      <c r="O1894">
        <f t="shared" si="58"/>
        <v>1100</v>
      </c>
      <c r="P1894">
        <v>900</v>
      </c>
      <c r="Q1894">
        <v>200</v>
      </c>
      <c r="R1894">
        <v>0</v>
      </c>
      <c r="S1894">
        <v>0</v>
      </c>
      <c r="T1894">
        <v>0</v>
      </c>
      <c r="U1894">
        <v>0</v>
      </c>
      <c r="V1894">
        <v>0</v>
      </c>
      <c r="W1894">
        <v>0</v>
      </c>
      <c r="X1894">
        <v>0</v>
      </c>
      <c r="Y1894">
        <v>1285.26</v>
      </c>
      <c r="Z1894">
        <f t="shared" si="59"/>
        <v>2385.2600000000002</v>
      </c>
    </row>
    <row r="1895" spans="1:26" x14ac:dyDescent="0.3">
      <c r="A1895">
        <v>1</v>
      </c>
      <c r="B1895">
        <v>89689</v>
      </c>
      <c r="C1895" t="s">
        <v>1032</v>
      </c>
      <c r="D1895" t="s">
        <v>39</v>
      </c>
      <c r="E1895">
        <v>29391</v>
      </c>
      <c r="F1895" s="2">
        <v>41803</v>
      </c>
      <c r="G1895" s="2">
        <v>28490</v>
      </c>
      <c r="H1895">
        <v>48</v>
      </c>
      <c r="I1895" t="s">
        <v>27</v>
      </c>
      <c r="J1895" s="2"/>
      <c r="K1895" t="s">
        <v>1351</v>
      </c>
      <c r="L1895">
        <v>42</v>
      </c>
      <c r="M1895" t="s">
        <v>59</v>
      </c>
      <c r="N1895" t="s">
        <v>67</v>
      </c>
      <c r="O1895">
        <f t="shared" si="58"/>
        <v>3000</v>
      </c>
      <c r="P1895">
        <v>2700</v>
      </c>
      <c r="Q1895">
        <v>300</v>
      </c>
      <c r="R1895">
        <v>0</v>
      </c>
      <c r="S1895">
        <v>0</v>
      </c>
      <c r="T1895">
        <v>0</v>
      </c>
      <c r="U1895">
        <v>0</v>
      </c>
      <c r="V1895">
        <v>0</v>
      </c>
      <c r="W1895">
        <v>0</v>
      </c>
      <c r="X1895">
        <v>0</v>
      </c>
      <c r="Y1895">
        <v>1708.82</v>
      </c>
      <c r="Z1895">
        <f t="shared" si="59"/>
        <v>4708.82</v>
      </c>
    </row>
    <row r="1896" spans="1:26" x14ac:dyDescent="0.3">
      <c r="A1896">
        <v>1</v>
      </c>
      <c r="B1896">
        <v>89701</v>
      </c>
      <c r="C1896" t="s">
        <v>1456</v>
      </c>
      <c r="D1896" t="s">
        <v>32</v>
      </c>
      <c r="E1896">
        <v>21275</v>
      </c>
      <c r="F1896" s="2">
        <v>41803</v>
      </c>
      <c r="G1896" s="2">
        <v>26665</v>
      </c>
      <c r="H1896">
        <v>52</v>
      </c>
      <c r="I1896" t="s">
        <v>27</v>
      </c>
      <c r="J1896" s="2"/>
      <c r="K1896" t="s">
        <v>1351</v>
      </c>
      <c r="L1896">
        <v>42</v>
      </c>
      <c r="M1896" t="s">
        <v>29</v>
      </c>
      <c r="N1896" t="s">
        <v>121</v>
      </c>
      <c r="O1896">
        <f t="shared" si="58"/>
        <v>900</v>
      </c>
      <c r="P1896">
        <v>700</v>
      </c>
      <c r="Q1896">
        <v>200</v>
      </c>
      <c r="R1896">
        <v>0</v>
      </c>
      <c r="S1896">
        <v>0</v>
      </c>
      <c r="T1896">
        <v>0</v>
      </c>
      <c r="U1896">
        <v>0</v>
      </c>
      <c r="V1896">
        <v>0</v>
      </c>
      <c r="W1896">
        <v>0</v>
      </c>
      <c r="X1896">
        <v>0</v>
      </c>
      <c r="Y1896">
        <v>1240.8699999999999</v>
      </c>
      <c r="Z1896">
        <f t="shared" si="59"/>
        <v>2140.87</v>
      </c>
    </row>
    <row r="1897" spans="1:26" x14ac:dyDescent="0.3">
      <c r="A1897">
        <v>1</v>
      </c>
      <c r="B1897">
        <v>89714</v>
      </c>
      <c r="C1897" t="s">
        <v>135</v>
      </c>
      <c r="D1897" t="s">
        <v>39</v>
      </c>
      <c r="E1897">
        <v>29393</v>
      </c>
      <c r="F1897" s="2">
        <v>41806</v>
      </c>
      <c r="G1897" s="2">
        <v>31965</v>
      </c>
      <c r="H1897">
        <v>38</v>
      </c>
      <c r="I1897" t="s">
        <v>27</v>
      </c>
      <c r="J1897" s="2"/>
      <c r="K1897" t="s">
        <v>1351</v>
      </c>
      <c r="L1897">
        <v>30</v>
      </c>
      <c r="M1897" t="s">
        <v>204</v>
      </c>
      <c r="N1897" t="s">
        <v>637</v>
      </c>
      <c r="O1897">
        <f t="shared" si="58"/>
        <v>4000</v>
      </c>
      <c r="P1897">
        <v>3500</v>
      </c>
      <c r="Q1897">
        <v>300</v>
      </c>
      <c r="R1897">
        <v>0</v>
      </c>
      <c r="S1897">
        <v>0</v>
      </c>
      <c r="T1897">
        <v>0</v>
      </c>
      <c r="U1897">
        <v>0</v>
      </c>
      <c r="V1897">
        <v>0</v>
      </c>
      <c r="W1897">
        <v>0</v>
      </c>
      <c r="X1897">
        <v>200</v>
      </c>
      <c r="Y1897">
        <v>1980.09</v>
      </c>
      <c r="Z1897">
        <f t="shared" si="59"/>
        <v>5980.09</v>
      </c>
    </row>
    <row r="1898" spans="1:26" x14ac:dyDescent="0.3">
      <c r="A1898">
        <v>1</v>
      </c>
      <c r="B1898">
        <v>89728</v>
      </c>
      <c r="C1898" t="s">
        <v>1457</v>
      </c>
      <c r="D1898" t="s">
        <v>32</v>
      </c>
      <c r="E1898">
        <v>21268</v>
      </c>
      <c r="F1898" s="2">
        <v>41806</v>
      </c>
      <c r="G1898" s="2">
        <v>32144</v>
      </c>
      <c r="H1898">
        <v>37</v>
      </c>
      <c r="I1898" t="s">
        <v>27</v>
      </c>
      <c r="J1898" s="2"/>
      <c r="K1898" t="s">
        <v>1351</v>
      </c>
      <c r="L1898">
        <v>42</v>
      </c>
      <c r="M1898" t="s">
        <v>59</v>
      </c>
      <c r="N1898" t="s">
        <v>33</v>
      </c>
      <c r="O1898">
        <f t="shared" si="58"/>
        <v>1200</v>
      </c>
      <c r="P1898">
        <v>1000</v>
      </c>
      <c r="Q1898">
        <v>200</v>
      </c>
      <c r="R1898">
        <v>0</v>
      </c>
      <c r="S1898">
        <v>0</v>
      </c>
      <c r="T1898">
        <v>0</v>
      </c>
      <c r="U1898">
        <v>0</v>
      </c>
      <c r="V1898">
        <v>0</v>
      </c>
      <c r="W1898">
        <v>0</v>
      </c>
      <c r="X1898">
        <v>0</v>
      </c>
      <c r="Y1898">
        <v>1311.74</v>
      </c>
      <c r="Z1898">
        <f t="shared" si="59"/>
        <v>2511.7399999999998</v>
      </c>
    </row>
    <row r="1899" spans="1:26" x14ac:dyDescent="0.3">
      <c r="A1899">
        <v>1</v>
      </c>
      <c r="B1899">
        <v>89737</v>
      </c>
      <c r="C1899" t="s">
        <v>1458</v>
      </c>
      <c r="D1899" t="s">
        <v>32</v>
      </c>
      <c r="E1899">
        <v>21275</v>
      </c>
      <c r="F1899" s="2">
        <v>41807</v>
      </c>
      <c r="G1899" s="2">
        <v>33095</v>
      </c>
      <c r="H1899">
        <v>35</v>
      </c>
      <c r="I1899" t="s">
        <v>27</v>
      </c>
      <c r="J1899" s="2"/>
      <c r="K1899" t="s">
        <v>1351</v>
      </c>
      <c r="L1899">
        <v>42</v>
      </c>
      <c r="M1899" t="s">
        <v>59</v>
      </c>
      <c r="N1899" t="s">
        <v>121</v>
      </c>
      <c r="O1899">
        <f t="shared" si="58"/>
        <v>1000</v>
      </c>
      <c r="P1899">
        <v>800</v>
      </c>
      <c r="Q1899">
        <v>200</v>
      </c>
      <c r="R1899">
        <v>0</v>
      </c>
      <c r="S1899">
        <v>0</v>
      </c>
      <c r="T1899">
        <v>0</v>
      </c>
      <c r="U1899">
        <v>0</v>
      </c>
      <c r="V1899">
        <v>0</v>
      </c>
      <c r="W1899">
        <v>0</v>
      </c>
      <c r="X1899">
        <v>0</v>
      </c>
      <c r="Y1899">
        <v>1267.3599999999999</v>
      </c>
      <c r="Z1899">
        <f t="shared" si="59"/>
        <v>2267.3599999999997</v>
      </c>
    </row>
    <row r="1900" spans="1:26" x14ac:dyDescent="0.3">
      <c r="A1900">
        <v>1</v>
      </c>
      <c r="B1900">
        <v>89741</v>
      </c>
      <c r="C1900" t="s">
        <v>1347</v>
      </c>
      <c r="D1900" t="s">
        <v>32</v>
      </c>
      <c r="E1900">
        <v>21275</v>
      </c>
      <c r="F1900" s="2">
        <v>41807</v>
      </c>
      <c r="G1900" s="2">
        <v>32874</v>
      </c>
      <c r="H1900">
        <v>35</v>
      </c>
      <c r="I1900" t="s">
        <v>27</v>
      </c>
      <c r="J1900" s="2"/>
      <c r="K1900" t="s">
        <v>1351</v>
      </c>
      <c r="L1900">
        <v>42</v>
      </c>
      <c r="M1900" t="s">
        <v>59</v>
      </c>
      <c r="N1900" t="s">
        <v>121</v>
      </c>
      <c r="O1900">
        <f t="shared" si="58"/>
        <v>1000</v>
      </c>
      <c r="P1900">
        <v>800</v>
      </c>
      <c r="Q1900">
        <v>200</v>
      </c>
      <c r="R1900">
        <v>0</v>
      </c>
      <c r="S1900">
        <v>0</v>
      </c>
      <c r="T1900">
        <v>0</v>
      </c>
      <c r="U1900">
        <v>0</v>
      </c>
      <c r="V1900">
        <v>0</v>
      </c>
      <c r="W1900">
        <v>0</v>
      </c>
      <c r="X1900">
        <v>0</v>
      </c>
      <c r="Y1900">
        <v>1267.3599999999999</v>
      </c>
      <c r="Z1900">
        <f t="shared" si="59"/>
        <v>2267.3599999999997</v>
      </c>
    </row>
    <row r="1901" spans="1:26" x14ac:dyDescent="0.3">
      <c r="A1901">
        <v>1</v>
      </c>
      <c r="B1901">
        <v>89756</v>
      </c>
      <c r="C1901" t="s">
        <v>707</v>
      </c>
      <c r="D1901" t="s">
        <v>32</v>
      </c>
      <c r="E1901">
        <v>21268</v>
      </c>
      <c r="F1901" s="2">
        <v>41811</v>
      </c>
      <c r="G1901" s="2">
        <v>30683</v>
      </c>
      <c r="H1901">
        <v>41</v>
      </c>
      <c r="I1901" t="s">
        <v>27</v>
      </c>
      <c r="J1901" s="2"/>
      <c r="K1901" t="s">
        <v>1351</v>
      </c>
      <c r="L1901">
        <v>42</v>
      </c>
      <c r="M1901" t="s">
        <v>59</v>
      </c>
      <c r="N1901" t="s">
        <v>33</v>
      </c>
      <c r="O1901">
        <f t="shared" si="58"/>
        <v>1150</v>
      </c>
      <c r="P1901">
        <v>950</v>
      </c>
      <c r="Q1901">
        <v>200</v>
      </c>
      <c r="R1901">
        <v>0</v>
      </c>
      <c r="S1901">
        <v>0</v>
      </c>
      <c r="T1901">
        <v>0</v>
      </c>
      <c r="U1901">
        <v>0</v>
      </c>
      <c r="V1901">
        <v>0</v>
      </c>
      <c r="W1901">
        <v>0</v>
      </c>
      <c r="X1901">
        <v>0</v>
      </c>
      <c r="Y1901">
        <v>1300.6400000000001</v>
      </c>
      <c r="Z1901">
        <f t="shared" si="59"/>
        <v>2450.6400000000003</v>
      </c>
    </row>
    <row r="1902" spans="1:26" x14ac:dyDescent="0.3">
      <c r="A1902">
        <v>1</v>
      </c>
      <c r="B1902">
        <v>89762</v>
      </c>
      <c r="C1902" t="s">
        <v>1459</v>
      </c>
      <c r="D1902" t="s">
        <v>35</v>
      </c>
      <c r="E1902">
        <v>11084</v>
      </c>
      <c r="F1902" s="2">
        <v>41811</v>
      </c>
      <c r="G1902" s="2">
        <v>30635</v>
      </c>
      <c r="H1902">
        <v>42</v>
      </c>
      <c r="I1902" t="s">
        <v>27</v>
      </c>
      <c r="J1902" s="2"/>
      <c r="K1902" t="s">
        <v>1351</v>
      </c>
      <c r="L1902">
        <v>42</v>
      </c>
      <c r="M1902" t="s">
        <v>29</v>
      </c>
      <c r="N1902" t="s">
        <v>285</v>
      </c>
      <c r="O1902">
        <f t="shared" si="58"/>
        <v>1300</v>
      </c>
      <c r="P1902">
        <v>1100</v>
      </c>
      <c r="Q1902">
        <v>200</v>
      </c>
      <c r="R1902">
        <v>0</v>
      </c>
      <c r="S1902">
        <v>0</v>
      </c>
      <c r="T1902">
        <v>0</v>
      </c>
      <c r="U1902">
        <v>0</v>
      </c>
      <c r="V1902">
        <v>0</v>
      </c>
      <c r="W1902">
        <v>0</v>
      </c>
      <c r="X1902">
        <v>0</v>
      </c>
      <c r="Y1902">
        <v>1329.63</v>
      </c>
      <c r="Z1902">
        <f t="shared" si="59"/>
        <v>2629.63</v>
      </c>
    </row>
    <row r="1903" spans="1:26" x14ac:dyDescent="0.3">
      <c r="A1903">
        <v>1</v>
      </c>
      <c r="B1903">
        <v>89770</v>
      </c>
      <c r="C1903" t="s">
        <v>58</v>
      </c>
      <c r="D1903" t="s">
        <v>44</v>
      </c>
      <c r="E1903">
        <v>10027</v>
      </c>
      <c r="F1903" s="2">
        <v>41818</v>
      </c>
      <c r="G1903" s="2">
        <v>29992</v>
      </c>
      <c r="H1903">
        <v>43</v>
      </c>
      <c r="I1903" t="s">
        <v>27</v>
      </c>
      <c r="J1903" s="2"/>
      <c r="K1903" t="s">
        <v>1351</v>
      </c>
      <c r="L1903">
        <v>30</v>
      </c>
      <c r="M1903" t="s">
        <v>118</v>
      </c>
      <c r="N1903" t="s">
        <v>517</v>
      </c>
      <c r="O1903">
        <f t="shared" si="58"/>
        <v>5000</v>
      </c>
      <c r="P1903">
        <v>3000</v>
      </c>
      <c r="Q1903">
        <v>300</v>
      </c>
      <c r="R1903">
        <v>1000</v>
      </c>
      <c r="S1903">
        <v>300</v>
      </c>
      <c r="T1903">
        <v>0</v>
      </c>
      <c r="U1903">
        <v>0</v>
      </c>
      <c r="V1903">
        <v>1000</v>
      </c>
      <c r="W1903">
        <v>0</v>
      </c>
      <c r="X1903">
        <v>400</v>
      </c>
      <c r="Y1903">
        <v>1461.16</v>
      </c>
      <c r="Z1903">
        <f t="shared" si="59"/>
        <v>6461.16</v>
      </c>
    </row>
    <row r="1904" spans="1:26" x14ac:dyDescent="0.3">
      <c r="A1904">
        <v>1</v>
      </c>
      <c r="B1904">
        <v>89796</v>
      </c>
      <c r="C1904" t="s">
        <v>662</v>
      </c>
      <c r="D1904" t="s">
        <v>32</v>
      </c>
      <c r="E1904">
        <v>21276</v>
      </c>
      <c r="F1904" s="2">
        <v>41817</v>
      </c>
      <c r="G1904" s="2">
        <v>33748</v>
      </c>
      <c r="H1904">
        <v>33</v>
      </c>
      <c r="I1904" t="s">
        <v>27</v>
      </c>
      <c r="J1904" s="2"/>
      <c r="K1904" t="s">
        <v>1351</v>
      </c>
      <c r="L1904">
        <v>42</v>
      </c>
      <c r="M1904" t="s">
        <v>29</v>
      </c>
      <c r="N1904" t="s">
        <v>121</v>
      </c>
      <c r="O1904">
        <f t="shared" si="58"/>
        <v>900</v>
      </c>
      <c r="P1904">
        <v>700</v>
      </c>
      <c r="Q1904">
        <v>200</v>
      </c>
      <c r="R1904">
        <v>0</v>
      </c>
      <c r="S1904">
        <v>0</v>
      </c>
      <c r="T1904">
        <v>0</v>
      </c>
      <c r="U1904">
        <v>0</v>
      </c>
      <c r="V1904">
        <v>0</v>
      </c>
      <c r="W1904">
        <v>0</v>
      </c>
      <c r="X1904">
        <v>0</v>
      </c>
      <c r="Y1904">
        <v>1240.8699999999999</v>
      </c>
      <c r="Z1904">
        <f t="shared" si="59"/>
        <v>2140.87</v>
      </c>
    </row>
    <row r="1905" spans="1:26" x14ac:dyDescent="0.3">
      <c r="A1905">
        <v>1</v>
      </c>
      <c r="B1905">
        <v>89800</v>
      </c>
      <c r="C1905" t="s">
        <v>523</v>
      </c>
      <c r="D1905" t="s">
        <v>44</v>
      </c>
      <c r="E1905">
        <v>10027</v>
      </c>
      <c r="F1905" s="2">
        <v>41817</v>
      </c>
      <c r="G1905" s="2">
        <v>31506</v>
      </c>
      <c r="H1905">
        <v>39</v>
      </c>
      <c r="I1905" t="s">
        <v>27</v>
      </c>
      <c r="J1905" s="2"/>
      <c r="K1905" t="s">
        <v>1351</v>
      </c>
      <c r="L1905">
        <v>42</v>
      </c>
      <c r="M1905" t="s">
        <v>29</v>
      </c>
      <c r="N1905" t="s">
        <v>190</v>
      </c>
      <c r="O1905">
        <f t="shared" si="58"/>
        <v>1100</v>
      </c>
      <c r="P1905">
        <v>900</v>
      </c>
      <c r="Q1905">
        <v>200</v>
      </c>
      <c r="R1905">
        <v>0</v>
      </c>
      <c r="S1905">
        <v>0</v>
      </c>
      <c r="T1905">
        <v>0</v>
      </c>
      <c r="U1905">
        <v>0</v>
      </c>
      <c r="V1905">
        <v>0</v>
      </c>
      <c r="W1905">
        <v>0</v>
      </c>
      <c r="X1905">
        <v>0</v>
      </c>
      <c r="Y1905">
        <v>1285.26</v>
      </c>
      <c r="Z1905">
        <f t="shared" si="59"/>
        <v>2385.2600000000002</v>
      </c>
    </row>
    <row r="1906" spans="1:26" x14ac:dyDescent="0.3">
      <c r="A1906">
        <v>1</v>
      </c>
      <c r="B1906">
        <v>89806</v>
      </c>
      <c r="C1906" t="s">
        <v>1460</v>
      </c>
      <c r="D1906" t="s">
        <v>32</v>
      </c>
      <c r="E1906">
        <v>21268</v>
      </c>
      <c r="F1906" s="2">
        <v>41819</v>
      </c>
      <c r="G1906" s="2">
        <v>31431</v>
      </c>
      <c r="H1906">
        <v>39</v>
      </c>
      <c r="I1906" t="s">
        <v>27</v>
      </c>
      <c r="J1906" s="2"/>
      <c r="K1906" t="s">
        <v>1351</v>
      </c>
      <c r="L1906">
        <v>42</v>
      </c>
      <c r="M1906" t="s">
        <v>59</v>
      </c>
      <c r="N1906" t="s">
        <v>33</v>
      </c>
      <c r="O1906">
        <f t="shared" si="58"/>
        <v>1200</v>
      </c>
      <c r="P1906">
        <v>1000</v>
      </c>
      <c r="Q1906">
        <v>200</v>
      </c>
      <c r="R1906">
        <v>0</v>
      </c>
      <c r="S1906">
        <v>0</v>
      </c>
      <c r="T1906">
        <v>0</v>
      </c>
      <c r="U1906">
        <v>0</v>
      </c>
      <c r="V1906">
        <v>0</v>
      </c>
      <c r="W1906">
        <v>0</v>
      </c>
      <c r="X1906">
        <v>0</v>
      </c>
      <c r="Y1906">
        <v>1311.74</v>
      </c>
      <c r="Z1906">
        <f t="shared" si="59"/>
        <v>2511.7399999999998</v>
      </c>
    </row>
    <row r="1907" spans="1:26" x14ac:dyDescent="0.3">
      <c r="A1907">
        <v>1</v>
      </c>
      <c r="B1907">
        <v>89844</v>
      </c>
      <c r="C1907" t="s">
        <v>413</v>
      </c>
      <c r="D1907" t="s">
        <v>32</v>
      </c>
      <c r="E1907">
        <v>21277</v>
      </c>
      <c r="F1907" s="2">
        <v>41829</v>
      </c>
      <c r="G1907" s="2">
        <v>28855</v>
      </c>
      <c r="H1907">
        <v>47</v>
      </c>
      <c r="I1907" t="s">
        <v>27</v>
      </c>
      <c r="J1907" s="2"/>
      <c r="K1907" t="s">
        <v>1351</v>
      </c>
      <c r="L1907">
        <v>42</v>
      </c>
      <c r="M1907" t="s">
        <v>59</v>
      </c>
      <c r="N1907" t="s">
        <v>584</v>
      </c>
      <c r="O1907">
        <f t="shared" si="58"/>
        <v>1200</v>
      </c>
      <c r="P1907">
        <v>1000</v>
      </c>
      <c r="Q1907">
        <v>200</v>
      </c>
      <c r="R1907">
        <v>0</v>
      </c>
      <c r="S1907">
        <v>0</v>
      </c>
      <c r="T1907">
        <v>0</v>
      </c>
      <c r="U1907">
        <v>0</v>
      </c>
      <c r="V1907">
        <v>0</v>
      </c>
      <c r="W1907">
        <v>0</v>
      </c>
      <c r="X1907">
        <v>0</v>
      </c>
      <c r="Y1907">
        <v>1311.74</v>
      </c>
      <c r="Z1907">
        <f t="shared" si="59"/>
        <v>2511.7399999999998</v>
      </c>
    </row>
    <row r="1908" spans="1:26" x14ac:dyDescent="0.3">
      <c r="A1908">
        <v>1</v>
      </c>
      <c r="B1908">
        <v>89847</v>
      </c>
      <c r="C1908" t="s">
        <v>1461</v>
      </c>
      <c r="D1908" t="s">
        <v>32</v>
      </c>
      <c r="E1908">
        <v>21277</v>
      </c>
      <c r="F1908" s="2">
        <v>41828</v>
      </c>
      <c r="G1908" s="2">
        <v>29615</v>
      </c>
      <c r="H1908">
        <v>44</v>
      </c>
      <c r="I1908" t="s">
        <v>27</v>
      </c>
      <c r="J1908" s="2"/>
      <c r="K1908" t="s">
        <v>1351</v>
      </c>
      <c r="L1908">
        <v>42</v>
      </c>
      <c r="M1908" t="s">
        <v>59</v>
      </c>
      <c r="N1908" t="s">
        <v>30</v>
      </c>
      <c r="O1908">
        <f t="shared" si="58"/>
        <v>1200</v>
      </c>
      <c r="P1908">
        <v>1000</v>
      </c>
      <c r="Q1908">
        <v>200</v>
      </c>
      <c r="R1908">
        <v>0</v>
      </c>
      <c r="S1908">
        <v>0</v>
      </c>
      <c r="T1908">
        <v>0</v>
      </c>
      <c r="U1908">
        <v>0</v>
      </c>
      <c r="V1908">
        <v>0</v>
      </c>
      <c r="W1908">
        <v>0</v>
      </c>
      <c r="X1908">
        <v>0</v>
      </c>
      <c r="Y1908">
        <v>1311.74</v>
      </c>
      <c r="Z1908">
        <f t="shared" si="59"/>
        <v>2511.7399999999998</v>
      </c>
    </row>
    <row r="1909" spans="1:26" x14ac:dyDescent="0.3">
      <c r="A1909">
        <v>1</v>
      </c>
      <c r="B1909">
        <v>89848</v>
      </c>
      <c r="C1909" t="s">
        <v>25</v>
      </c>
      <c r="D1909" t="s">
        <v>39</v>
      </c>
      <c r="E1909">
        <v>29391</v>
      </c>
      <c r="F1909" s="2">
        <v>41829</v>
      </c>
      <c r="G1909" s="2">
        <v>33604</v>
      </c>
      <c r="H1909">
        <v>33</v>
      </c>
      <c r="I1909" t="s">
        <v>27</v>
      </c>
      <c r="J1909" s="2"/>
      <c r="K1909" t="s">
        <v>1351</v>
      </c>
      <c r="L1909">
        <v>42</v>
      </c>
      <c r="M1909" t="s">
        <v>29</v>
      </c>
      <c r="N1909" t="s">
        <v>51</v>
      </c>
      <c r="O1909">
        <f t="shared" si="58"/>
        <v>1500</v>
      </c>
      <c r="P1909">
        <v>900</v>
      </c>
      <c r="Q1909">
        <v>200</v>
      </c>
      <c r="R1909">
        <v>0</v>
      </c>
      <c r="S1909">
        <v>0</v>
      </c>
      <c r="T1909">
        <v>0</v>
      </c>
      <c r="U1909">
        <v>0</v>
      </c>
      <c r="V1909">
        <v>400</v>
      </c>
      <c r="W1909">
        <v>0</v>
      </c>
      <c r="X1909">
        <v>400</v>
      </c>
      <c r="Y1909">
        <v>1364.68</v>
      </c>
      <c r="Z1909">
        <f t="shared" si="59"/>
        <v>2864.6800000000003</v>
      </c>
    </row>
    <row r="1910" spans="1:26" x14ac:dyDescent="0.3">
      <c r="A1910">
        <v>1</v>
      </c>
      <c r="B1910">
        <v>89853</v>
      </c>
      <c r="C1910" t="s">
        <v>649</v>
      </c>
      <c r="D1910" t="s">
        <v>32</v>
      </c>
      <c r="E1910">
        <v>21276</v>
      </c>
      <c r="F1910" s="2">
        <v>41830</v>
      </c>
      <c r="G1910" s="2">
        <v>29402</v>
      </c>
      <c r="H1910">
        <v>45</v>
      </c>
      <c r="I1910" t="s">
        <v>27</v>
      </c>
      <c r="J1910" s="2"/>
      <c r="K1910" t="s">
        <v>1351</v>
      </c>
      <c r="L1910">
        <v>42</v>
      </c>
      <c r="M1910" t="s">
        <v>59</v>
      </c>
      <c r="N1910" t="s">
        <v>200</v>
      </c>
      <c r="O1910">
        <f t="shared" si="58"/>
        <v>1150</v>
      </c>
      <c r="P1910">
        <v>950</v>
      </c>
      <c r="Q1910">
        <v>200</v>
      </c>
      <c r="R1910">
        <v>0</v>
      </c>
      <c r="S1910">
        <v>0</v>
      </c>
      <c r="T1910">
        <v>0</v>
      </c>
      <c r="U1910">
        <v>0</v>
      </c>
      <c r="V1910">
        <v>0</v>
      </c>
      <c r="W1910">
        <v>0</v>
      </c>
      <c r="X1910">
        <v>0</v>
      </c>
      <c r="Y1910">
        <v>1300.6400000000001</v>
      </c>
      <c r="Z1910">
        <f t="shared" si="59"/>
        <v>2450.6400000000003</v>
      </c>
    </row>
    <row r="1911" spans="1:26" x14ac:dyDescent="0.3">
      <c r="A1911">
        <v>1</v>
      </c>
      <c r="B1911">
        <v>89858</v>
      </c>
      <c r="C1911" t="s">
        <v>1462</v>
      </c>
      <c r="D1911" t="s">
        <v>32</v>
      </c>
      <c r="E1911">
        <v>21276</v>
      </c>
      <c r="F1911" s="2">
        <v>41829</v>
      </c>
      <c r="G1911" s="2">
        <v>33270</v>
      </c>
      <c r="H1911">
        <v>34</v>
      </c>
      <c r="I1911" t="s">
        <v>27</v>
      </c>
      <c r="J1911" s="2"/>
      <c r="K1911" t="s">
        <v>1351</v>
      </c>
      <c r="L1911">
        <v>42</v>
      </c>
      <c r="M1911" t="s">
        <v>59</v>
      </c>
      <c r="N1911" t="s">
        <v>76</v>
      </c>
      <c r="O1911">
        <f t="shared" si="58"/>
        <v>1150</v>
      </c>
      <c r="P1911">
        <v>950</v>
      </c>
      <c r="Q1911">
        <v>200</v>
      </c>
      <c r="R1911">
        <v>0</v>
      </c>
      <c r="S1911">
        <v>0</v>
      </c>
      <c r="T1911">
        <v>0</v>
      </c>
      <c r="U1911">
        <v>0</v>
      </c>
      <c r="V1911">
        <v>0</v>
      </c>
      <c r="W1911">
        <v>0</v>
      </c>
      <c r="X1911">
        <v>0</v>
      </c>
      <c r="Y1911">
        <v>1300.6400000000001</v>
      </c>
      <c r="Z1911">
        <f t="shared" si="59"/>
        <v>2450.6400000000003</v>
      </c>
    </row>
    <row r="1912" spans="1:26" x14ac:dyDescent="0.3">
      <c r="A1912">
        <v>1</v>
      </c>
      <c r="B1912">
        <v>89860</v>
      </c>
      <c r="C1912" t="s">
        <v>1463</v>
      </c>
      <c r="D1912" t="s">
        <v>32</v>
      </c>
      <c r="E1912">
        <v>21277</v>
      </c>
      <c r="F1912" s="2">
        <v>41829</v>
      </c>
      <c r="G1912" s="2">
        <v>31048</v>
      </c>
      <c r="H1912">
        <v>40</v>
      </c>
      <c r="I1912" t="s">
        <v>27</v>
      </c>
      <c r="J1912" s="2"/>
      <c r="K1912" t="s">
        <v>1351</v>
      </c>
      <c r="L1912">
        <v>42</v>
      </c>
      <c r="M1912" t="s">
        <v>59</v>
      </c>
      <c r="N1912" t="s">
        <v>33</v>
      </c>
      <c r="O1912">
        <f t="shared" si="58"/>
        <v>1150</v>
      </c>
      <c r="P1912">
        <v>950</v>
      </c>
      <c r="Q1912">
        <v>200</v>
      </c>
      <c r="R1912">
        <v>0</v>
      </c>
      <c r="S1912">
        <v>0</v>
      </c>
      <c r="T1912">
        <v>0</v>
      </c>
      <c r="U1912">
        <v>0</v>
      </c>
      <c r="V1912">
        <v>0</v>
      </c>
      <c r="W1912">
        <v>0</v>
      </c>
      <c r="X1912">
        <v>0</v>
      </c>
      <c r="Y1912">
        <v>1300.6400000000001</v>
      </c>
      <c r="Z1912">
        <f t="shared" si="59"/>
        <v>2450.6400000000003</v>
      </c>
    </row>
    <row r="1913" spans="1:26" x14ac:dyDescent="0.3">
      <c r="A1913">
        <v>1</v>
      </c>
      <c r="B1913">
        <v>89867</v>
      </c>
      <c r="C1913" t="s">
        <v>1464</v>
      </c>
      <c r="D1913" t="s">
        <v>32</v>
      </c>
      <c r="E1913">
        <v>21268</v>
      </c>
      <c r="F1913" s="2">
        <v>41834</v>
      </c>
      <c r="G1913" s="2">
        <v>31306</v>
      </c>
      <c r="H1913">
        <v>40</v>
      </c>
      <c r="I1913" t="s">
        <v>27</v>
      </c>
      <c r="J1913" s="2"/>
      <c r="K1913" t="s">
        <v>1351</v>
      </c>
      <c r="L1913">
        <v>42</v>
      </c>
      <c r="M1913" t="s">
        <v>59</v>
      </c>
      <c r="N1913" t="s">
        <v>200</v>
      </c>
      <c r="O1913">
        <f t="shared" si="58"/>
        <v>1200</v>
      </c>
      <c r="P1913">
        <v>1000</v>
      </c>
      <c r="Q1913">
        <v>200</v>
      </c>
      <c r="R1913">
        <v>0</v>
      </c>
      <c r="S1913">
        <v>0</v>
      </c>
      <c r="T1913">
        <v>0</v>
      </c>
      <c r="U1913">
        <v>0</v>
      </c>
      <c r="V1913">
        <v>0</v>
      </c>
      <c r="W1913">
        <v>0</v>
      </c>
      <c r="X1913">
        <v>0</v>
      </c>
      <c r="Y1913">
        <v>1311.74</v>
      </c>
      <c r="Z1913">
        <f t="shared" si="59"/>
        <v>2511.7399999999998</v>
      </c>
    </row>
    <row r="1914" spans="1:26" x14ac:dyDescent="0.3">
      <c r="A1914">
        <v>1</v>
      </c>
      <c r="B1914">
        <v>89870</v>
      </c>
      <c r="C1914" t="s">
        <v>66</v>
      </c>
      <c r="D1914" t="s">
        <v>32</v>
      </c>
      <c r="E1914">
        <v>21268</v>
      </c>
      <c r="F1914" s="2">
        <v>41834</v>
      </c>
      <c r="G1914" s="2">
        <v>27554</v>
      </c>
      <c r="H1914">
        <v>50</v>
      </c>
      <c r="I1914" t="s">
        <v>27</v>
      </c>
      <c r="J1914" s="2"/>
      <c r="K1914" t="s">
        <v>1351</v>
      </c>
      <c r="L1914">
        <v>42</v>
      </c>
      <c r="M1914" t="s">
        <v>59</v>
      </c>
      <c r="N1914" t="s">
        <v>865</v>
      </c>
      <c r="O1914">
        <f t="shared" si="58"/>
        <v>1300</v>
      </c>
      <c r="P1914">
        <v>1100</v>
      </c>
      <c r="Q1914">
        <v>200</v>
      </c>
      <c r="R1914">
        <v>0</v>
      </c>
      <c r="S1914">
        <v>0</v>
      </c>
      <c r="T1914">
        <v>0</v>
      </c>
      <c r="U1914">
        <v>0</v>
      </c>
      <c r="V1914">
        <v>0</v>
      </c>
      <c r="W1914">
        <v>0</v>
      </c>
      <c r="X1914">
        <v>0</v>
      </c>
      <c r="Y1914">
        <v>1333.93</v>
      </c>
      <c r="Z1914">
        <f t="shared" si="59"/>
        <v>2633.9300000000003</v>
      </c>
    </row>
    <row r="1915" spans="1:26" x14ac:dyDescent="0.3">
      <c r="A1915">
        <v>1</v>
      </c>
      <c r="B1915">
        <v>89883</v>
      </c>
      <c r="C1915" t="s">
        <v>1465</v>
      </c>
      <c r="D1915" t="s">
        <v>32</v>
      </c>
      <c r="E1915">
        <v>21275</v>
      </c>
      <c r="F1915" s="2">
        <v>41836</v>
      </c>
      <c r="G1915" s="2">
        <v>25550</v>
      </c>
      <c r="H1915">
        <v>56</v>
      </c>
      <c r="I1915" t="s">
        <v>27</v>
      </c>
      <c r="J1915" s="2"/>
      <c r="K1915" t="s">
        <v>1351</v>
      </c>
      <c r="L1915">
        <v>42</v>
      </c>
      <c r="M1915" t="s">
        <v>29</v>
      </c>
      <c r="N1915" t="s">
        <v>115</v>
      </c>
      <c r="O1915">
        <f t="shared" si="58"/>
        <v>2600</v>
      </c>
      <c r="P1915">
        <v>2300</v>
      </c>
      <c r="Q1915">
        <v>300</v>
      </c>
      <c r="R1915">
        <v>0</v>
      </c>
      <c r="S1915">
        <v>0</v>
      </c>
      <c r="T1915">
        <v>0</v>
      </c>
      <c r="U1915">
        <v>0</v>
      </c>
      <c r="V1915">
        <v>0</v>
      </c>
      <c r="W1915">
        <v>0</v>
      </c>
      <c r="X1915">
        <v>0</v>
      </c>
      <c r="Y1915">
        <v>1615.77</v>
      </c>
      <c r="Z1915">
        <f t="shared" si="59"/>
        <v>4215.7700000000004</v>
      </c>
    </row>
    <row r="1916" spans="1:26" x14ac:dyDescent="0.3">
      <c r="A1916">
        <v>1</v>
      </c>
      <c r="B1916">
        <v>89888</v>
      </c>
      <c r="C1916" t="s">
        <v>1466</v>
      </c>
      <c r="D1916" t="s">
        <v>39</v>
      </c>
      <c r="E1916">
        <v>29391</v>
      </c>
      <c r="F1916" s="2">
        <v>41836</v>
      </c>
      <c r="G1916" s="2">
        <v>28145</v>
      </c>
      <c r="H1916">
        <v>48</v>
      </c>
      <c r="I1916" t="s">
        <v>27</v>
      </c>
      <c r="J1916" s="2"/>
      <c r="K1916" t="s">
        <v>1351</v>
      </c>
      <c r="L1916">
        <v>42</v>
      </c>
      <c r="M1916" t="s">
        <v>59</v>
      </c>
      <c r="N1916" t="s">
        <v>33</v>
      </c>
      <c r="O1916">
        <f t="shared" si="58"/>
        <v>1100</v>
      </c>
      <c r="P1916">
        <v>900</v>
      </c>
      <c r="Q1916">
        <v>200</v>
      </c>
      <c r="R1916">
        <v>0</v>
      </c>
      <c r="S1916">
        <v>0</v>
      </c>
      <c r="T1916">
        <v>0</v>
      </c>
      <c r="U1916">
        <v>0</v>
      </c>
      <c r="V1916">
        <v>0</v>
      </c>
      <c r="W1916">
        <v>0</v>
      </c>
      <c r="X1916">
        <v>0</v>
      </c>
      <c r="Y1916">
        <v>1289.56</v>
      </c>
      <c r="Z1916">
        <f t="shared" si="59"/>
        <v>2389.56</v>
      </c>
    </row>
    <row r="1917" spans="1:26" x14ac:dyDescent="0.3">
      <c r="A1917">
        <v>1</v>
      </c>
      <c r="B1917">
        <v>89892</v>
      </c>
      <c r="C1917" t="s">
        <v>1467</v>
      </c>
      <c r="D1917" t="s">
        <v>32</v>
      </c>
      <c r="E1917">
        <v>21268</v>
      </c>
      <c r="F1917" s="2">
        <v>41838</v>
      </c>
      <c r="G1917" s="2">
        <v>29997</v>
      </c>
      <c r="H1917">
        <v>43</v>
      </c>
      <c r="I1917" t="s">
        <v>27</v>
      </c>
      <c r="J1917" s="2"/>
      <c r="K1917" t="s">
        <v>1351</v>
      </c>
      <c r="L1917">
        <v>42</v>
      </c>
      <c r="M1917" t="s">
        <v>59</v>
      </c>
      <c r="N1917" t="s">
        <v>195</v>
      </c>
      <c r="O1917">
        <f t="shared" si="58"/>
        <v>1200</v>
      </c>
      <c r="P1917">
        <v>1000</v>
      </c>
      <c r="Q1917">
        <v>200</v>
      </c>
      <c r="R1917">
        <v>0</v>
      </c>
      <c r="S1917">
        <v>0</v>
      </c>
      <c r="T1917">
        <v>0</v>
      </c>
      <c r="U1917">
        <v>0</v>
      </c>
      <c r="V1917">
        <v>0</v>
      </c>
      <c r="W1917">
        <v>0</v>
      </c>
      <c r="X1917">
        <v>0</v>
      </c>
      <c r="Y1917">
        <v>1311.74</v>
      </c>
      <c r="Z1917">
        <f t="shared" si="59"/>
        <v>2511.7399999999998</v>
      </c>
    </row>
    <row r="1918" spans="1:26" x14ac:dyDescent="0.3">
      <c r="A1918">
        <v>1</v>
      </c>
      <c r="B1918">
        <v>89896</v>
      </c>
      <c r="C1918" t="s">
        <v>744</v>
      </c>
      <c r="D1918" t="s">
        <v>32</v>
      </c>
      <c r="E1918">
        <v>21268</v>
      </c>
      <c r="F1918" s="2">
        <v>41840</v>
      </c>
      <c r="G1918" s="2">
        <v>31243</v>
      </c>
      <c r="H1918">
        <v>40</v>
      </c>
      <c r="I1918" t="s">
        <v>27</v>
      </c>
      <c r="J1918" s="2"/>
      <c r="K1918" t="s">
        <v>1351</v>
      </c>
      <c r="L1918">
        <v>42</v>
      </c>
      <c r="M1918" t="s">
        <v>59</v>
      </c>
      <c r="N1918" t="s">
        <v>33</v>
      </c>
      <c r="O1918">
        <f t="shared" si="58"/>
        <v>1200</v>
      </c>
      <c r="P1918">
        <v>1000</v>
      </c>
      <c r="Q1918">
        <v>200</v>
      </c>
      <c r="R1918">
        <v>0</v>
      </c>
      <c r="S1918">
        <v>0</v>
      </c>
      <c r="T1918">
        <v>0</v>
      </c>
      <c r="U1918">
        <v>0</v>
      </c>
      <c r="V1918">
        <v>0</v>
      </c>
      <c r="W1918">
        <v>0</v>
      </c>
      <c r="X1918">
        <v>0</v>
      </c>
      <c r="Y1918">
        <v>1311.74</v>
      </c>
      <c r="Z1918">
        <f t="shared" si="59"/>
        <v>2511.7399999999998</v>
      </c>
    </row>
    <row r="1919" spans="1:26" x14ac:dyDescent="0.3">
      <c r="A1919">
        <v>1</v>
      </c>
      <c r="B1919">
        <v>89906</v>
      </c>
      <c r="C1919" t="s">
        <v>1468</v>
      </c>
      <c r="D1919" t="s">
        <v>32</v>
      </c>
      <c r="E1919">
        <v>21268</v>
      </c>
      <c r="F1919" s="2">
        <v>41840</v>
      </c>
      <c r="G1919" s="2">
        <v>31601</v>
      </c>
      <c r="H1919">
        <v>39</v>
      </c>
      <c r="I1919" t="s">
        <v>27</v>
      </c>
      <c r="J1919" s="2"/>
      <c r="K1919" t="s">
        <v>1351</v>
      </c>
      <c r="L1919">
        <v>42</v>
      </c>
      <c r="M1919" t="s">
        <v>59</v>
      </c>
      <c r="N1919" t="s">
        <v>51</v>
      </c>
      <c r="O1919">
        <f t="shared" ref="O1919:O1982" si="60">P1919+Q1919+R1919+S1919+T1919+U1919+W1919+X1919</f>
        <v>1200</v>
      </c>
      <c r="P1919">
        <v>1000</v>
      </c>
      <c r="Q1919">
        <v>200</v>
      </c>
      <c r="R1919">
        <v>0</v>
      </c>
      <c r="S1919">
        <v>0</v>
      </c>
      <c r="T1919">
        <v>0</v>
      </c>
      <c r="U1919">
        <v>0</v>
      </c>
      <c r="V1919">
        <v>0</v>
      </c>
      <c r="W1919">
        <v>0</v>
      </c>
      <c r="X1919">
        <v>0</v>
      </c>
      <c r="Y1919">
        <v>1311.74</v>
      </c>
      <c r="Z1919">
        <f t="shared" ref="Z1919:Z1982" si="61">Y1919+O1919</f>
        <v>2511.7399999999998</v>
      </c>
    </row>
    <row r="1920" spans="1:26" x14ac:dyDescent="0.3">
      <c r="A1920">
        <v>1</v>
      </c>
      <c r="B1920">
        <v>89907</v>
      </c>
      <c r="C1920" t="s">
        <v>1469</v>
      </c>
      <c r="D1920" t="s">
        <v>32</v>
      </c>
      <c r="E1920">
        <v>21268</v>
      </c>
      <c r="F1920" s="2">
        <v>41840</v>
      </c>
      <c r="G1920" s="2">
        <v>32336</v>
      </c>
      <c r="H1920">
        <v>37</v>
      </c>
      <c r="I1920" t="s">
        <v>27</v>
      </c>
      <c r="J1920" s="2"/>
      <c r="K1920" t="s">
        <v>1351</v>
      </c>
      <c r="L1920">
        <v>42</v>
      </c>
      <c r="M1920" t="s">
        <v>59</v>
      </c>
      <c r="N1920" t="s">
        <v>51</v>
      </c>
      <c r="O1920">
        <f t="shared" si="60"/>
        <v>1200</v>
      </c>
      <c r="P1920">
        <v>1000</v>
      </c>
      <c r="Q1920">
        <v>200</v>
      </c>
      <c r="R1920">
        <v>0</v>
      </c>
      <c r="S1920">
        <v>0</v>
      </c>
      <c r="T1920">
        <v>0</v>
      </c>
      <c r="U1920">
        <v>0</v>
      </c>
      <c r="V1920">
        <v>0</v>
      </c>
      <c r="W1920">
        <v>0</v>
      </c>
      <c r="X1920">
        <v>0</v>
      </c>
      <c r="Y1920">
        <v>1311.74</v>
      </c>
      <c r="Z1920">
        <f t="shared" si="61"/>
        <v>2511.7399999999998</v>
      </c>
    </row>
    <row r="1921" spans="1:26" x14ac:dyDescent="0.3">
      <c r="A1921">
        <v>1</v>
      </c>
      <c r="B1921">
        <v>89918</v>
      </c>
      <c r="C1921" t="s">
        <v>1470</v>
      </c>
      <c r="D1921" t="s">
        <v>32</v>
      </c>
      <c r="E1921">
        <v>21280</v>
      </c>
      <c r="F1921" s="2">
        <v>41843</v>
      </c>
      <c r="G1921" s="2">
        <v>31959</v>
      </c>
      <c r="H1921">
        <v>38</v>
      </c>
      <c r="I1921" t="s">
        <v>27</v>
      </c>
      <c r="J1921" s="2"/>
      <c r="K1921" t="s">
        <v>1351</v>
      </c>
      <c r="L1921">
        <v>42</v>
      </c>
      <c r="M1921" t="s">
        <v>59</v>
      </c>
      <c r="N1921" t="s">
        <v>990</v>
      </c>
      <c r="O1921">
        <f t="shared" si="60"/>
        <v>1300</v>
      </c>
      <c r="P1921">
        <v>1100</v>
      </c>
      <c r="Q1921">
        <v>200</v>
      </c>
      <c r="R1921">
        <v>0</v>
      </c>
      <c r="S1921">
        <v>0</v>
      </c>
      <c r="T1921">
        <v>0</v>
      </c>
      <c r="U1921">
        <v>0</v>
      </c>
      <c r="V1921">
        <v>0</v>
      </c>
      <c r="W1921">
        <v>0</v>
      </c>
      <c r="X1921">
        <v>0</v>
      </c>
      <c r="Y1921">
        <v>1333.93</v>
      </c>
      <c r="Z1921">
        <f t="shared" si="61"/>
        <v>2633.9300000000003</v>
      </c>
    </row>
    <row r="1922" spans="1:26" x14ac:dyDescent="0.3">
      <c r="A1922">
        <v>1</v>
      </c>
      <c r="B1922">
        <v>89922</v>
      </c>
      <c r="C1922" t="s">
        <v>1471</v>
      </c>
      <c r="D1922" t="s">
        <v>32</v>
      </c>
      <c r="E1922">
        <v>21268</v>
      </c>
      <c r="F1922" s="2">
        <v>41843</v>
      </c>
      <c r="G1922" s="2">
        <v>32143</v>
      </c>
      <c r="H1922">
        <v>37</v>
      </c>
      <c r="I1922" t="s">
        <v>27</v>
      </c>
      <c r="J1922" s="2"/>
      <c r="K1922" t="s">
        <v>1351</v>
      </c>
      <c r="L1922">
        <v>42</v>
      </c>
      <c r="M1922" t="s">
        <v>59</v>
      </c>
      <c r="N1922" t="s">
        <v>30</v>
      </c>
      <c r="O1922">
        <f t="shared" si="60"/>
        <v>1300</v>
      </c>
      <c r="P1922">
        <v>1100</v>
      </c>
      <c r="Q1922">
        <v>200</v>
      </c>
      <c r="R1922">
        <v>0</v>
      </c>
      <c r="S1922">
        <v>0</v>
      </c>
      <c r="T1922">
        <v>0</v>
      </c>
      <c r="U1922">
        <v>0</v>
      </c>
      <c r="V1922">
        <v>0</v>
      </c>
      <c r="W1922">
        <v>0</v>
      </c>
      <c r="X1922">
        <v>0</v>
      </c>
      <c r="Y1922">
        <v>1333.93</v>
      </c>
      <c r="Z1922">
        <f t="shared" si="61"/>
        <v>2633.9300000000003</v>
      </c>
    </row>
    <row r="1923" spans="1:26" x14ac:dyDescent="0.3">
      <c r="A1923">
        <v>1</v>
      </c>
      <c r="B1923">
        <v>89928</v>
      </c>
      <c r="C1923" t="s">
        <v>1472</v>
      </c>
      <c r="D1923" t="s">
        <v>32</v>
      </c>
      <c r="E1923">
        <v>21275</v>
      </c>
      <c r="F1923" s="2">
        <v>41841</v>
      </c>
      <c r="G1923" s="2">
        <v>33324</v>
      </c>
      <c r="H1923">
        <v>34</v>
      </c>
      <c r="I1923" t="s">
        <v>27</v>
      </c>
      <c r="J1923" s="2"/>
      <c r="K1923" t="s">
        <v>1351</v>
      </c>
      <c r="L1923">
        <v>42</v>
      </c>
      <c r="M1923" t="s">
        <v>29</v>
      </c>
      <c r="N1923" t="s">
        <v>33</v>
      </c>
      <c r="O1923">
        <f t="shared" si="60"/>
        <v>1100</v>
      </c>
      <c r="P1923">
        <v>900</v>
      </c>
      <c r="Q1923">
        <v>200</v>
      </c>
      <c r="R1923">
        <v>0</v>
      </c>
      <c r="S1923">
        <v>0</v>
      </c>
      <c r="T1923">
        <v>0</v>
      </c>
      <c r="U1923">
        <v>0</v>
      </c>
      <c r="V1923">
        <v>0</v>
      </c>
      <c r="W1923">
        <v>0</v>
      </c>
      <c r="X1923">
        <v>0</v>
      </c>
      <c r="Y1923">
        <v>1285.26</v>
      </c>
      <c r="Z1923">
        <f t="shared" si="61"/>
        <v>2385.2600000000002</v>
      </c>
    </row>
    <row r="1924" spans="1:26" x14ac:dyDescent="0.3">
      <c r="A1924">
        <v>1</v>
      </c>
      <c r="B1924">
        <v>89940</v>
      </c>
      <c r="C1924" t="s">
        <v>25</v>
      </c>
      <c r="D1924" t="s">
        <v>32</v>
      </c>
      <c r="E1924">
        <v>21275</v>
      </c>
      <c r="F1924" s="2">
        <v>41841</v>
      </c>
      <c r="G1924" s="2">
        <v>28491</v>
      </c>
      <c r="H1924">
        <v>47</v>
      </c>
      <c r="I1924" t="s">
        <v>27</v>
      </c>
      <c r="J1924" s="2"/>
      <c r="K1924" t="s">
        <v>1351</v>
      </c>
      <c r="L1924">
        <v>42</v>
      </c>
      <c r="M1924" t="s">
        <v>29</v>
      </c>
      <c r="N1924" t="s">
        <v>33</v>
      </c>
      <c r="O1924">
        <f t="shared" si="60"/>
        <v>1100</v>
      </c>
      <c r="P1924">
        <v>900</v>
      </c>
      <c r="Q1924">
        <v>200</v>
      </c>
      <c r="R1924">
        <v>0</v>
      </c>
      <c r="S1924">
        <v>0</v>
      </c>
      <c r="T1924">
        <v>0</v>
      </c>
      <c r="U1924">
        <v>0</v>
      </c>
      <c r="V1924">
        <v>0</v>
      </c>
      <c r="W1924">
        <v>0</v>
      </c>
      <c r="X1924">
        <v>0</v>
      </c>
      <c r="Y1924">
        <v>1285.26</v>
      </c>
      <c r="Z1924">
        <f t="shared" si="61"/>
        <v>2385.2600000000002</v>
      </c>
    </row>
    <row r="1925" spans="1:26" x14ac:dyDescent="0.3">
      <c r="A1925">
        <v>1</v>
      </c>
      <c r="B1925">
        <v>89952</v>
      </c>
      <c r="C1925" t="s">
        <v>1473</v>
      </c>
      <c r="D1925" t="s">
        <v>32</v>
      </c>
      <c r="E1925">
        <v>21279</v>
      </c>
      <c r="F1925" s="2">
        <v>41841</v>
      </c>
      <c r="G1925" s="2">
        <v>33970</v>
      </c>
      <c r="H1925">
        <v>32</v>
      </c>
      <c r="I1925" t="s">
        <v>27</v>
      </c>
      <c r="J1925" s="2"/>
      <c r="K1925" t="s">
        <v>1351</v>
      </c>
      <c r="L1925">
        <v>42</v>
      </c>
      <c r="M1925" t="s">
        <v>29</v>
      </c>
      <c r="N1925" t="s">
        <v>33</v>
      </c>
      <c r="O1925">
        <f t="shared" si="60"/>
        <v>1100</v>
      </c>
      <c r="P1925">
        <v>900</v>
      </c>
      <c r="Q1925">
        <v>200</v>
      </c>
      <c r="R1925">
        <v>0</v>
      </c>
      <c r="S1925">
        <v>0</v>
      </c>
      <c r="T1925">
        <v>0</v>
      </c>
      <c r="U1925">
        <v>0</v>
      </c>
      <c r="V1925">
        <v>0</v>
      </c>
      <c r="W1925">
        <v>0</v>
      </c>
      <c r="X1925">
        <v>0</v>
      </c>
      <c r="Y1925">
        <v>1285.26</v>
      </c>
      <c r="Z1925">
        <f t="shared" si="61"/>
        <v>2385.2600000000002</v>
      </c>
    </row>
    <row r="1926" spans="1:26" x14ac:dyDescent="0.3">
      <c r="A1926">
        <v>1</v>
      </c>
      <c r="B1926">
        <v>89961</v>
      </c>
      <c r="C1926" t="s">
        <v>1474</v>
      </c>
      <c r="D1926" t="s">
        <v>32</v>
      </c>
      <c r="E1926">
        <v>21275</v>
      </c>
      <c r="F1926" s="2">
        <v>41844</v>
      </c>
      <c r="G1926" s="2">
        <v>27388</v>
      </c>
      <c r="H1926">
        <v>51</v>
      </c>
      <c r="I1926" t="s">
        <v>27</v>
      </c>
      <c r="J1926" s="2"/>
      <c r="K1926" t="s">
        <v>1351</v>
      </c>
      <c r="L1926">
        <v>42</v>
      </c>
      <c r="M1926" t="s">
        <v>59</v>
      </c>
      <c r="N1926" t="s">
        <v>33</v>
      </c>
      <c r="O1926">
        <f t="shared" si="60"/>
        <v>1200</v>
      </c>
      <c r="P1926">
        <v>1000</v>
      </c>
      <c r="Q1926">
        <v>200</v>
      </c>
      <c r="R1926">
        <v>0</v>
      </c>
      <c r="S1926">
        <v>0</v>
      </c>
      <c r="T1926">
        <v>0</v>
      </c>
      <c r="U1926">
        <v>0</v>
      </c>
      <c r="V1926">
        <v>0</v>
      </c>
      <c r="W1926">
        <v>0</v>
      </c>
      <c r="X1926">
        <v>0</v>
      </c>
      <c r="Y1926">
        <v>1311.74</v>
      </c>
      <c r="Z1926">
        <f t="shared" si="61"/>
        <v>2511.7399999999998</v>
      </c>
    </row>
    <row r="1927" spans="1:26" x14ac:dyDescent="0.3">
      <c r="A1927">
        <v>1</v>
      </c>
      <c r="B1927">
        <v>89991</v>
      </c>
      <c r="C1927" t="s">
        <v>593</v>
      </c>
      <c r="D1927" t="s">
        <v>32</v>
      </c>
      <c r="E1927">
        <v>21268</v>
      </c>
      <c r="F1927" s="2">
        <v>41859</v>
      </c>
      <c r="G1927" s="2">
        <v>31543</v>
      </c>
      <c r="H1927">
        <v>39</v>
      </c>
      <c r="I1927" t="s">
        <v>27</v>
      </c>
      <c r="J1927" s="2"/>
      <c r="K1927" t="s">
        <v>1351</v>
      </c>
      <c r="L1927">
        <v>42</v>
      </c>
      <c r="M1927" t="s">
        <v>29</v>
      </c>
      <c r="N1927" t="s">
        <v>33</v>
      </c>
      <c r="O1927">
        <f t="shared" si="60"/>
        <v>1100</v>
      </c>
      <c r="P1927">
        <v>900</v>
      </c>
      <c r="Q1927">
        <v>200</v>
      </c>
      <c r="R1927">
        <v>0</v>
      </c>
      <c r="S1927">
        <v>0</v>
      </c>
      <c r="T1927">
        <v>0</v>
      </c>
      <c r="U1927">
        <v>0</v>
      </c>
      <c r="V1927">
        <v>0</v>
      </c>
      <c r="W1927">
        <v>0</v>
      </c>
      <c r="X1927">
        <v>0</v>
      </c>
      <c r="Y1927">
        <v>1285.26</v>
      </c>
      <c r="Z1927">
        <f t="shared" si="61"/>
        <v>2385.2600000000002</v>
      </c>
    </row>
    <row r="1928" spans="1:26" x14ac:dyDescent="0.3">
      <c r="A1928">
        <v>1</v>
      </c>
      <c r="B1928">
        <v>89993</v>
      </c>
      <c r="C1928" t="s">
        <v>25</v>
      </c>
      <c r="D1928" t="s">
        <v>39</v>
      </c>
      <c r="E1928">
        <v>29391</v>
      </c>
      <c r="F1928" s="2">
        <v>41859</v>
      </c>
      <c r="G1928" s="2">
        <v>31504</v>
      </c>
      <c r="H1928">
        <v>39</v>
      </c>
      <c r="I1928" t="s">
        <v>27</v>
      </c>
      <c r="J1928" s="2"/>
      <c r="K1928" t="s">
        <v>1351</v>
      </c>
      <c r="L1928">
        <v>42</v>
      </c>
      <c r="M1928" t="s">
        <v>29</v>
      </c>
      <c r="N1928" t="s">
        <v>51</v>
      </c>
      <c r="O1928">
        <f t="shared" si="60"/>
        <v>1100</v>
      </c>
      <c r="P1928">
        <v>900</v>
      </c>
      <c r="Q1928">
        <v>200</v>
      </c>
      <c r="R1928">
        <v>0</v>
      </c>
      <c r="S1928">
        <v>0</v>
      </c>
      <c r="T1928">
        <v>0</v>
      </c>
      <c r="U1928">
        <v>0</v>
      </c>
      <c r="V1928">
        <v>0</v>
      </c>
      <c r="W1928">
        <v>0</v>
      </c>
      <c r="X1928">
        <v>0</v>
      </c>
      <c r="Y1928">
        <v>1285.26</v>
      </c>
      <c r="Z1928">
        <f t="shared" si="61"/>
        <v>2385.2600000000002</v>
      </c>
    </row>
    <row r="1929" spans="1:26" x14ac:dyDescent="0.3">
      <c r="A1929">
        <v>1</v>
      </c>
      <c r="B1929">
        <v>90003</v>
      </c>
      <c r="C1929" t="s">
        <v>25</v>
      </c>
      <c r="D1929" t="s">
        <v>32</v>
      </c>
      <c r="E1929">
        <v>21268</v>
      </c>
      <c r="F1929" s="2">
        <v>42010</v>
      </c>
      <c r="G1929" s="2">
        <v>31644</v>
      </c>
      <c r="H1929">
        <v>39</v>
      </c>
      <c r="I1929" t="s">
        <v>27</v>
      </c>
      <c r="J1929" s="2"/>
      <c r="K1929" t="s">
        <v>1351</v>
      </c>
      <c r="L1929">
        <v>42</v>
      </c>
      <c r="M1929" t="s">
        <v>29</v>
      </c>
      <c r="N1929" t="s">
        <v>33</v>
      </c>
      <c r="O1929">
        <f t="shared" si="60"/>
        <v>1100</v>
      </c>
      <c r="P1929">
        <v>900</v>
      </c>
      <c r="Q1929">
        <v>200</v>
      </c>
      <c r="R1929">
        <v>0</v>
      </c>
      <c r="S1929">
        <v>0</v>
      </c>
      <c r="T1929">
        <v>0</v>
      </c>
      <c r="U1929">
        <v>0</v>
      </c>
      <c r="V1929">
        <v>0</v>
      </c>
      <c r="W1929">
        <v>0</v>
      </c>
      <c r="X1929">
        <v>0</v>
      </c>
      <c r="Y1929">
        <v>1285.26</v>
      </c>
      <c r="Z1929">
        <f t="shared" si="61"/>
        <v>2385.2600000000002</v>
      </c>
    </row>
    <row r="1930" spans="1:26" x14ac:dyDescent="0.3">
      <c r="A1930">
        <v>1</v>
      </c>
      <c r="B1930">
        <v>90014</v>
      </c>
      <c r="C1930" t="s">
        <v>1475</v>
      </c>
      <c r="D1930" t="s">
        <v>32</v>
      </c>
      <c r="E1930">
        <v>21268</v>
      </c>
      <c r="F1930" s="2">
        <v>42014</v>
      </c>
      <c r="G1930" s="2">
        <v>28759</v>
      </c>
      <c r="H1930">
        <v>47</v>
      </c>
      <c r="I1930" t="s">
        <v>27</v>
      </c>
      <c r="J1930" s="2"/>
      <c r="K1930" t="s">
        <v>1351</v>
      </c>
      <c r="L1930">
        <v>30</v>
      </c>
      <c r="M1930" t="s">
        <v>70</v>
      </c>
      <c r="N1930" t="s">
        <v>317</v>
      </c>
      <c r="O1930">
        <f t="shared" si="60"/>
        <v>6750</v>
      </c>
      <c r="P1930">
        <v>4000</v>
      </c>
      <c r="Q1930">
        <v>450</v>
      </c>
      <c r="R1930">
        <v>1250</v>
      </c>
      <c r="S1930">
        <v>432</v>
      </c>
      <c r="T1930">
        <v>0</v>
      </c>
      <c r="U1930">
        <v>0</v>
      </c>
      <c r="V1930">
        <v>750</v>
      </c>
      <c r="W1930">
        <v>0</v>
      </c>
      <c r="X1930">
        <v>618</v>
      </c>
      <c r="Y1930">
        <v>2669.47</v>
      </c>
      <c r="Z1930">
        <f t="shared" si="61"/>
        <v>9419.4699999999993</v>
      </c>
    </row>
    <row r="1931" spans="1:26" x14ac:dyDescent="0.3">
      <c r="A1931">
        <v>1</v>
      </c>
      <c r="B1931">
        <v>90030</v>
      </c>
      <c r="C1931" t="s">
        <v>1476</v>
      </c>
      <c r="D1931" t="s">
        <v>32</v>
      </c>
      <c r="E1931">
        <v>21268</v>
      </c>
      <c r="F1931" s="2">
        <v>42016</v>
      </c>
      <c r="G1931" s="2">
        <v>27793</v>
      </c>
      <c r="H1931">
        <v>49</v>
      </c>
      <c r="I1931" t="s">
        <v>27</v>
      </c>
      <c r="J1931" s="2"/>
      <c r="K1931" t="s">
        <v>1351</v>
      </c>
      <c r="L1931">
        <v>42</v>
      </c>
      <c r="M1931" t="s">
        <v>680</v>
      </c>
      <c r="N1931" t="s">
        <v>121</v>
      </c>
      <c r="O1931">
        <f t="shared" si="60"/>
        <v>1000</v>
      </c>
      <c r="P1931">
        <v>800</v>
      </c>
      <c r="Q1931">
        <v>200</v>
      </c>
      <c r="R1931">
        <v>0</v>
      </c>
      <c r="S1931">
        <v>0</v>
      </c>
      <c r="T1931">
        <v>0</v>
      </c>
      <c r="U1931">
        <v>0</v>
      </c>
      <c r="V1931">
        <v>0</v>
      </c>
      <c r="W1931">
        <v>0</v>
      </c>
      <c r="X1931">
        <v>0</v>
      </c>
      <c r="Y1931">
        <v>1256.81</v>
      </c>
      <c r="Z1931">
        <f t="shared" si="61"/>
        <v>2256.81</v>
      </c>
    </row>
    <row r="1932" spans="1:26" x14ac:dyDescent="0.3">
      <c r="A1932">
        <v>1</v>
      </c>
      <c r="B1932">
        <v>90048</v>
      </c>
      <c r="C1932" t="s">
        <v>99</v>
      </c>
      <c r="D1932" t="s">
        <v>32</v>
      </c>
      <c r="E1932">
        <v>21268</v>
      </c>
      <c r="F1932" s="2">
        <v>42020</v>
      </c>
      <c r="G1932" s="2">
        <v>29653</v>
      </c>
      <c r="H1932">
        <v>44</v>
      </c>
      <c r="I1932" t="s">
        <v>27</v>
      </c>
      <c r="J1932" s="2"/>
      <c r="K1932" t="s">
        <v>1351</v>
      </c>
      <c r="L1932">
        <v>42</v>
      </c>
      <c r="M1932" t="s">
        <v>59</v>
      </c>
      <c r="N1932" t="s">
        <v>33</v>
      </c>
      <c r="O1932">
        <f t="shared" si="60"/>
        <v>1100</v>
      </c>
      <c r="P1932">
        <v>900</v>
      </c>
      <c r="Q1932">
        <v>200</v>
      </c>
      <c r="R1932">
        <v>0</v>
      </c>
      <c r="S1932">
        <v>0</v>
      </c>
      <c r="T1932">
        <v>0</v>
      </c>
      <c r="U1932">
        <v>0</v>
      </c>
      <c r="V1932">
        <v>0</v>
      </c>
      <c r="W1932">
        <v>0</v>
      </c>
      <c r="X1932">
        <v>0</v>
      </c>
      <c r="Y1932">
        <v>1289.56</v>
      </c>
      <c r="Z1932">
        <f t="shared" si="61"/>
        <v>2389.56</v>
      </c>
    </row>
    <row r="1933" spans="1:26" x14ac:dyDescent="0.3">
      <c r="A1933">
        <v>1</v>
      </c>
      <c r="B1933">
        <v>90054</v>
      </c>
      <c r="C1933" t="s">
        <v>1344</v>
      </c>
      <c r="D1933" t="s">
        <v>39</v>
      </c>
      <c r="E1933">
        <v>29390</v>
      </c>
      <c r="F1933" s="2">
        <v>42020</v>
      </c>
      <c r="G1933" s="2">
        <v>28875</v>
      </c>
      <c r="H1933">
        <v>46</v>
      </c>
      <c r="I1933" t="s">
        <v>27</v>
      </c>
      <c r="J1933" s="2"/>
      <c r="K1933" t="s">
        <v>1351</v>
      </c>
      <c r="L1933">
        <v>42</v>
      </c>
      <c r="M1933" t="s">
        <v>59</v>
      </c>
      <c r="N1933" t="s">
        <v>200</v>
      </c>
      <c r="O1933">
        <f t="shared" si="60"/>
        <v>1200</v>
      </c>
      <c r="P1933">
        <v>1000</v>
      </c>
      <c r="Q1933">
        <v>200</v>
      </c>
      <c r="R1933">
        <v>0</v>
      </c>
      <c r="S1933">
        <v>0</v>
      </c>
      <c r="T1933">
        <v>0</v>
      </c>
      <c r="U1933">
        <v>0</v>
      </c>
      <c r="V1933">
        <v>0</v>
      </c>
      <c r="W1933">
        <v>0</v>
      </c>
      <c r="X1933">
        <v>0</v>
      </c>
      <c r="Y1933">
        <v>1311.74</v>
      </c>
      <c r="Z1933">
        <f t="shared" si="61"/>
        <v>2511.7399999999998</v>
      </c>
    </row>
    <row r="1934" spans="1:26" x14ac:dyDescent="0.3">
      <c r="A1934">
        <v>1</v>
      </c>
      <c r="B1934">
        <v>90057</v>
      </c>
      <c r="C1934" t="s">
        <v>1477</v>
      </c>
      <c r="D1934" t="s">
        <v>32</v>
      </c>
      <c r="E1934">
        <v>21268</v>
      </c>
      <c r="F1934" s="2">
        <v>42020</v>
      </c>
      <c r="G1934" s="2">
        <v>31675</v>
      </c>
      <c r="H1934">
        <v>39</v>
      </c>
      <c r="I1934" t="s">
        <v>27</v>
      </c>
      <c r="J1934" s="2"/>
      <c r="K1934" t="s">
        <v>1351</v>
      </c>
      <c r="L1934">
        <v>42</v>
      </c>
      <c r="M1934" t="s">
        <v>59</v>
      </c>
      <c r="N1934" t="s">
        <v>200</v>
      </c>
      <c r="O1934">
        <f t="shared" si="60"/>
        <v>1200</v>
      </c>
      <c r="P1934">
        <v>1000</v>
      </c>
      <c r="Q1934">
        <v>200</v>
      </c>
      <c r="R1934">
        <v>0</v>
      </c>
      <c r="S1934">
        <v>0</v>
      </c>
      <c r="T1934">
        <v>0</v>
      </c>
      <c r="U1934">
        <v>0</v>
      </c>
      <c r="V1934">
        <v>0</v>
      </c>
      <c r="W1934">
        <v>0</v>
      </c>
      <c r="X1934">
        <v>0</v>
      </c>
      <c r="Y1934">
        <v>1311.74</v>
      </c>
      <c r="Z1934">
        <f t="shared" si="61"/>
        <v>2511.7399999999998</v>
      </c>
    </row>
    <row r="1935" spans="1:26" x14ac:dyDescent="0.3">
      <c r="A1935">
        <v>1</v>
      </c>
      <c r="B1935">
        <v>90063</v>
      </c>
      <c r="C1935" t="s">
        <v>63</v>
      </c>
      <c r="D1935" t="s">
        <v>32</v>
      </c>
      <c r="E1935">
        <v>21279</v>
      </c>
      <c r="F1935" s="2">
        <v>42019</v>
      </c>
      <c r="G1935" s="2">
        <v>32204</v>
      </c>
      <c r="H1935">
        <v>37</v>
      </c>
      <c r="I1935" t="s">
        <v>27</v>
      </c>
      <c r="J1935" s="2"/>
      <c r="K1935" t="s">
        <v>1351</v>
      </c>
      <c r="L1935">
        <v>42</v>
      </c>
      <c r="M1935" t="s">
        <v>59</v>
      </c>
      <c r="N1935" t="s">
        <v>51</v>
      </c>
      <c r="O1935">
        <f t="shared" si="60"/>
        <v>1100</v>
      </c>
      <c r="P1935">
        <v>900</v>
      </c>
      <c r="Q1935">
        <v>200</v>
      </c>
      <c r="R1935">
        <v>0</v>
      </c>
      <c r="S1935">
        <v>0</v>
      </c>
      <c r="T1935">
        <v>0</v>
      </c>
      <c r="U1935">
        <v>0</v>
      </c>
      <c r="V1935">
        <v>0</v>
      </c>
      <c r="W1935">
        <v>0</v>
      </c>
      <c r="X1935">
        <v>0</v>
      </c>
      <c r="Y1935">
        <v>1289.56</v>
      </c>
      <c r="Z1935">
        <f t="shared" si="61"/>
        <v>2389.56</v>
      </c>
    </row>
    <row r="1936" spans="1:26" x14ac:dyDescent="0.3">
      <c r="A1936">
        <v>1</v>
      </c>
      <c r="B1936">
        <v>90066</v>
      </c>
      <c r="C1936" t="s">
        <v>1478</v>
      </c>
      <c r="D1936" t="s">
        <v>32</v>
      </c>
      <c r="E1936">
        <v>21268</v>
      </c>
      <c r="F1936" s="2">
        <v>42020</v>
      </c>
      <c r="G1936" s="2">
        <v>33835</v>
      </c>
      <c r="H1936">
        <v>33</v>
      </c>
      <c r="I1936" t="s">
        <v>27</v>
      </c>
      <c r="J1936" s="2"/>
      <c r="K1936" t="s">
        <v>1351</v>
      </c>
      <c r="L1936">
        <v>42</v>
      </c>
      <c r="M1936" t="s">
        <v>680</v>
      </c>
      <c r="N1936" t="s">
        <v>121</v>
      </c>
      <c r="O1936">
        <f t="shared" si="60"/>
        <v>1000</v>
      </c>
      <c r="P1936">
        <v>800</v>
      </c>
      <c r="Q1936">
        <v>200</v>
      </c>
      <c r="R1936">
        <v>0</v>
      </c>
      <c r="S1936">
        <v>0</v>
      </c>
      <c r="T1936">
        <v>0</v>
      </c>
      <c r="U1936">
        <v>0</v>
      </c>
      <c r="V1936">
        <v>0</v>
      </c>
      <c r="W1936">
        <v>0</v>
      </c>
      <c r="X1936">
        <v>0</v>
      </c>
      <c r="Y1936">
        <v>1256.81</v>
      </c>
      <c r="Z1936">
        <f t="shared" si="61"/>
        <v>2256.81</v>
      </c>
    </row>
    <row r="1937" spans="1:26" x14ac:dyDescent="0.3">
      <c r="A1937">
        <v>1</v>
      </c>
      <c r="B1937">
        <v>90074</v>
      </c>
      <c r="C1937" t="s">
        <v>1479</v>
      </c>
      <c r="D1937" t="s">
        <v>32</v>
      </c>
      <c r="E1937">
        <v>21268</v>
      </c>
      <c r="F1937" s="2">
        <v>42021</v>
      </c>
      <c r="G1937" s="2">
        <v>30127</v>
      </c>
      <c r="H1937">
        <v>43</v>
      </c>
      <c r="I1937" t="s">
        <v>27</v>
      </c>
      <c r="J1937" s="2"/>
      <c r="K1937" t="s">
        <v>1351</v>
      </c>
      <c r="L1937">
        <v>42</v>
      </c>
      <c r="M1937" t="s">
        <v>29</v>
      </c>
      <c r="N1937" t="s">
        <v>33</v>
      </c>
      <c r="O1937">
        <f t="shared" si="60"/>
        <v>1100</v>
      </c>
      <c r="P1937">
        <v>900</v>
      </c>
      <c r="Q1937">
        <v>200</v>
      </c>
      <c r="R1937">
        <v>0</v>
      </c>
      <c r="S1937">
        <v>0</v>
      </c>
      <c r="T1937">
        <v>0</v>
      </c>
      <c r="U1937">
        <v>0</v>
      </c>
      <c r="V1937">
        <v>0</v>
      </c>
      <c r="W1937">
        <v>0</v>
      </c>
      <c r="X1937">
        <v>0</v>
      </c>
      <c r="Y1937">
        <v>1285.26</v>
      </c>
      <c r="Z1937">
        <f t="shared" si="61"/>
        <v>2385.2600000000002</v>
      </c>
    </row>
    <row r="1938" spans="1:26" x14ac:dyDescent="0.3">
      <c r="A1938">
        <v>1</v>
      </c>
      <c r="B1938">
        <v>90078</v>
      </c>
      <c r="C1938" t="s">
        <v>1441</v>
      </c>
      <c r="D1938" t="s">
        <v>32</v>
      </c>
      <c r="E1938">
        <v>21277</v>
      </c>
      <c r="F1938" s="2">
        <v>42022</v>
      </c>
      <c r="G1938" s="2">
        <v>31855</v>
      </c>
      <c r="H1938">
        <v>38</v>
      </c>
      <c r="I1938" t="s">
        <v>27</v>
      </c>
      <c r="J1938" s="2"/>
      <c r="K1938" t="s">
        <v>1351</v>
      </c>
      <c r="L1938">
        <v>42</v>
      </c>
      <c r="M1938" t="s">
        <v>29</v>
      </c>
      <c r="N1938" t="s">
        <v>332</v>
      </c>
      <c r="O1938">
        <f t="shared" si="60"/>
        <v>1600</v>
      </c>
      <c r="P1938">
        <v>1400</v>
      </c>
      <c r="Q1938">
        <v>200</v>
      </c>
      <c r="R1938">
        <v>0</v>
      </c>
      <c r="S1938">
        <v>0</v>
      </c>
      <c r="T1938">
        <v>0</v>
      </c>
      <c r="U1938">
        <v>0</v>
      </c>
      <c r="V1938">
        <v>0</v>
      </c>
      <c r="W1938">
        <v>0</v>
      </c>
      <c r="X1938">
        <v>0</v>
      </c>
      <c r="Y1938">
        <v>1396.2</v>
      </c>
      <c r="Z1938">
        <f t="shared" si="61"/>
        <v>2996.2</v>
      </c>
    </row>
    <row r="1939" spans="1:26" x14ac:dyDescent="0.3">
      <c r="A1939">
        <v>1</v>
      </c>
      <c r="B1939">
        <v>90080</v>
      </c>
      <c r="C1939" t="s">
        <v>212</v>
      </c>
      <c r="D1939" t="s">
        <v>39</v>
      </c>
      <c r="E1939">
        <v>29393</v>
      </c>
      <c r="F1939" s="2">
        <v>42022</v>
      </c>
      <c r="G1939" s="2">
        <v>29440</v>
      </c>
      <c r="H1939">
        <v>45</v>
      </c>
      <c r="I1939" t="s">
        <v>27</v>
      </c>
      <c r="J1939" s="2"/>
      <c r="K1939" t="s">
        <v>1351</v>
      </c>
      <c r="L1939">
        <v>42</v>
      </c>
      <c r="M1939" t="s">
        <v>29</v>
      </c>
      <c r="N1939" t="s">
        <v>213</v>
      </c>
      <c r="O1939">
        <f t="shared" si="60"/>
        <v>2000</v>
      </c>
      <c r="P1939">
        <v>1300</v>
      </c>
      <c r="Q1939">
        <v>300</v>
      </c>
      <c r="R1939">
        <v>0</v>
      </c>
      <c r="S1939">
        <v>0</v>
      </c>
      <c r="T1939">
        <v>0</v>
      </c>
      <c r="U1939">
        <v>0</v>
      </c>
      <c r="V1939">
        <v>400</v>
      </c>
      <c r="W1939">
        <v>0</v>
      </c>
      <c r="X1939">
        <v>400</v>
      </c>
      <c r="Y1939">
        <v>1473.29</v>
      </c>
      <c r="Z1939">
        <f t="shared" si="61"/>
        <v>3473.29</v>
      </c>
    </row>
    <row r="1940" spans="1:26" x14ac:dyDescent="0.3">
      <c r="A1940">
        <v>1</v>
      </c>
      <c r="B1940">
        <v>90086</v>
      </c>
      <c r="C1940" t="s">
        <v>1480</v>
      </c>
      <c r="D1940" t="s">
        <v>32</v>
      </c>
      <c r="E1940">
        <v>21275</v>
      </c>
      <c r="F1940" s="2">
        <v>42024</v>
      </c>
      <c r="G1940" s="2">
        <v>30762</v>
      </c>
      <c r="H1940">
        <v>41</v>
      </c>
      <c r="I1940" t="s">
        <v>27</v>
      </c>
      <c r="J1940" s="2"/>
      <c r="K1940" t="s">
        <v>1351</v>
      </c>
      <c r="L1940">
        <v>42</v>
      </c>
      <c r="M1940" t="s">
        <v>59</v>
      </c>
      <c r="N1940" t="s">
        <v>33</v>
      </c>
      <c r="O1940">
        <f t="shared" si="60"/>
        <v>1200</v>
      </c>
      <c r="P1940">
        <v>1000</v>
      </c>
      <c r="Q1940">
        <v>200</v>
      </c>
      <c r="R1940">
        <v>0</v>
      </c>
      <c r="S1940">
        <v>0</v>
      </c>
      <c r="T1940">
        <v>0</v>
      </c>
      <c r="U1940">
        <v>0</v>
      </c>
      <c r="V1940">
        <v>0</v>
      </c>
      <c r="W1940">
        <v>0</v>
      </c>
      <c r="X1940">
        <v>0</v>
      </c>
      <c r="Y1940">
        <v>1311.74</v>
      </c>
      <c r="Z1940">
        <f t="shared" si="61"/>
        <v>2511.7399999999998</v>
      </c>
    </row>
    <row r="1941" spans="1:26" x14ac:dyDescent="0.3">
      <c r="A1941">
        <v>1</v>
      </c>
      <c r="B1941">
        <v>90097</v>
      </c>
      <c r="C1941" t="s">
        <v>1075</v>
      </c>
      <c r="D1941" t="s">
        <v>32</v>
      </c>
      <c r="E1941">
        <v>21275</v>
      </c>
      <c r="F1941" s="2">
        <v>42031</v>
      </c>
      <c r="G1941" s="2">
        <v>29221</v>
      </c>
      <c r="H1941">
        <v>45</v>
      </c>
      <c r="I1941" t="s">
        <v>27</v>
      </c>
      <c r="J1941" s="2"/>
      <c r="K1941" t="s">
        <v>1351</v>
      </c>
      <c r="L1941">
        <v>42</v>
      </c>
      <c r="M1941" t="s">
        <v>29</v>
      </c>
      <c r="N1941" t="s">
        <v>51</v>
      </c>
      <c r="O1941">
        <f t="shared" si="60"/>
        <v>1100</v>
      </c>
      <c r="P1941">
        <v>900</v>
      </c>
      <c r="Q1941">
        <v>200</v>
      </c>
      <c r="R1941">
        <v>0</v>
      </c>
      <c r="S1941">
        <v>0</v>
      </c>
      <c r="T1941">
        <v>0</v>
      </c>
      <c r="U1941">
        <v>0</v>
      </c>
      <c r="V1941">
        <v>0</v>
      </c>
      <c r="W1941">
        <v>0</v>
      </c>
      <c r="X1941">
        <v>0</v>
      </c>
      <c r="Y1941">
        <v>1285.26</v>
      </c>
      <c r="Z1941">
        <f t="shared" si="61"/>
        <v>2385.2600000000002</v>
      </c>
    </row>
    <row r="1942" spans="1:26" x14ac:dyDescent="0.3">
      <c r="A1942">
        <v>1</v>
      </c>
      <c r="B1942">
        <v>90109</v>
      </c>
      <c r="C1942" t="s">
        <v>1481</v>
      </c>
      <c r="D1942" t="s">
        <v>32</v>
      </c>
      <c r="E1942">
        <v>21268</v>
      </c>
      <c r="F1942" s="2">
        <v>42030</v>
      </c>
      <c r="G1942" s="2">
        <v>31654</v>
      </c>
      <c r="H1942">
        <v>39</v>
      </c>
      <c r="I1942" t="s">
        <v>27</v>
      </c>
      <c r="J1942" s="2"/>
      <c r="K1942" t="s">
        <v>1351</v>
      </c>
      <c r="L1942">
        <v>42</v>
      </c>
      <c r="M1942" t="s">
        <v>59</v>
      </c>
      <c r="N1942" t="s">
        <v>200</v>
      </c>
      <c r="O1942">
        <f t="shared" si="60"/>
        <v>1200</v>
      </c>
      <c r="P1942">
        <v>1000</v>
      </c>
      <c r="Q1942">
        <v>200</v>
      </c>
      <c r="R1942">
        <v>0</v>
      </c>
      <c r="S1942">
        <v>0</v>
      </c>
      <c r="T1942">
        <v>0</v>
      </c>
      <c r="U1942">
        <v>0</v>
      </c>
      <c r="V1942">
        <v>0</v>
      </c>
      <c r="W1942">
        <v>0</v>
      </c>
      <c r="X1942">
        <v>0</v>
      </c>
      <c r="Y1942">
        <v>1311.74</v>
      </c>
      <c r="Z1942">
        <f t="shared" si="61"/>
        <v>2511.7399999999998</v>
      </c>
    </row>
    <row r="1943" spans="1:26" x14ac:dyDescent="0.3">
      <c r="A1943">
        <v>1</v>
      </c>
      <c r="B1943">
        <v>90129</v>
      </c>
      <c r="C1943" t="s">
        <v>918</v>
      </c>
      <c r="D1943" t="s">
        <v>32</v>
      </c>
      <c r="E1943">
        <v>21275</v>
      </c>
      <c r="F1943" s="2">
        <v>42032</v>
      </c>
      <c r="G1943" s="2">
        <v>29587</v>
      </c>
      <c r="H1943">
        <v>44</v>
      </c>
      <c r="I1943" t="s">
        <v>27</v>
      </c>
      <c r="J1943" s="2"/>
      <c r="K1943" t="s">
        <v>1351</v>
      </c>
      <c r="L1943">
        <v>42</v>
      </c>
      <c r="M1943" t="s">
        <v>59</v>
      </c>
      <c r="N1943" t="s">
        <v>200</v>
      </c>
      <c r="O1943">
        <f t="shared" si="60"/>
        <v>1100</v>
      </c>
      <c r="P1943">
        <v>900</v>
      </c>
      <c r="Q1943">
        <v>200</v>
      </c>
      <c r="R1943">
        <v>0</v>
      </c>
      <c r="S1943">
        <v>0</v>
      </c>
      <c r="T1943">
        <v>0</v>
      </c>
      <c r="U1943">
        <v>0</v>
      </c>
      <c r="V1943">
        <v>0</v>
      </c>
      <c r="W1943">
        <v>0</v>
      </c>
      <c r="X1943">
        <v>0</v>
      </c>
      <c r="Y1943">
        <v>1289.56</v>
      </c>
      <c r="Z1943">
        <f t="shared" si="61"/>
        <v>2389.56</v>
      </c>
    </row>
    <row r="1944" spans="1:26" x14ac:dyDescent="0.3">
      <c r="A1944">
        <v>1</v>
      </c>
      <c r="B1944">
        <v>90131</v>
      </c>
      <c r="C1944" t="s">
        <v>1482</v>
      </c>
      <c r="D1944" t="s">
        <v>32</v>
      </c>
      <c r="E1944">
        <v>21275</v>
      </c>
      <c r="F1944" s="2">
        <v>42032</v>
      </c>
      <c r="G1944" s="2">
        <v>31778</v>
      </c>
      <c r="H1944">
        <v>38</v>
      </c>
      <c r="I1944" t="s">
        <v>27</v>
      </c>
      <c r="J1944" s="2"/>
      <c r="K1944" t="s">
        <v>1351</v>
      </c>
      <c r="L1944">
        <v>42</v>
      </c>
      <c r="M1944" t="s">
        <v>59</v>
      </c>
      <c r="N1944" t="s">
        <v>200</v>
      </c>
      <c r="O1944">
        <f t="shared" si="60"/>
        <v>1100</v>
      </c>
      <c r="P1944">
        <v>900</v>
      </c>
      <c r="Q1944">
        <v>200</v>
      </c>
      <c r="R1944">
        <v>0</v>
      </c>
      <c r="S1944">
        <v>0</v>
      </c>
      <c r="T1944">
        <v>0</v>
      </c>
      <c r="U1944">
        <v>0</v>
      </c>
      <c r="V1944">
        <v>0</v>
      </c>
      <c r="W1944">
        <v>0</v>
      </c>
      <c r="X1944">
        <v>0</v>
      </c>
      <c r="Y1944">
        <v>1289.56</v>
      </c>
      <c r="Z1944">
        <f t="shared" si="61"/>
        <v>2389.56</v>
      </c>
    </row>
    <row r="1945" spans="1:26" x14ac:dyDescent="0.3">
      <c r="A1945">
        <v>1</v>
      </c>
      <c r="B1945">
        <v>90138</v>
      </c>
      <c r="C1945" t="s">
        <v>818</v>
      </c>
      <c r="D1945" t="s">
        <v>32</v>
      </c>
      <c r="E1945">
        <v>21275</v>
      </c>
      <c r="F1945" s="2">
        <v>42037</v>
      </c>
      <c r="G1945" s="2">
        <v>32431</v>
      </c>
      <c r="H1945">
        <v>37</v>
      </c>
      <c r="I1945" t="s">
        <v>27</v>
      </c>
      <c r="J1945" s="2"/>
      <c r="K1945" t="s">
        <v>1351</v>
      </c>
      <c r="L1945">
        <v>42</v>
      </c>
      <c r="M1945" t="s">
        <v>29</v>
      </c>
      <c r="N1945" t="s">
        <v>121</v>
      </c>
      <c r="O1945">
        <f t="shared" si="60"/>
        <v>900</v>
      </c>
      <c r="P1945">
        <v>700</v>
      </c>
      <c r="Q1945">
        <v>200</v>
      </c>
      <c r="R1945">
        <v>0</v>
      </c>
      <c r="S1945">
        <v>0</v>
      </c>
      <c r="T1945">
        <v>0</v>
      </c>
      <c r="U1945">
        <v>0</v>
      </c>
      <c r="V1945">
        <v>0</v>
      </c>
      <c r="W1945">
        <v>0</v>
      </c>
      <c r="X1945">
        <v>0</v>
      </c>
      <c r="Y1945">
        <v>1240.8699999999999</v>
      </c>
      <c r="Z1945">
        <f t="shared" si="61"/>
        <v>2140.87</v>
      </c>
    </row>
    <row r="1946" spans="1:26" x14ac:dyDescent="0.3">
      <c r="A1946">
        <v>1</v>
      </c>
      <c r="B1946">
        <v>90141</v>
      </c>
      <c r="C1946" t="s">
        <v>1483</v>
      </c>
      <c r="D1946" t="s">
        <v>32</v>
      </c>
      <c r="E1946">
        <v>21268</v>
      </c>
      <c r="F1946" s="2">
        <v>42038</v>
      </c>
      <c r="G1946" s="2">
        <v>25245</v>
      </c>
      <c r="H1946">
        <v>56</v>
      </c>
      <c r="I1946" t="s">
        <v>27</v>
      </c>
      <c r="J1946" s="2"/>
      <c r="K1946" t="s">
        <v>1351</v>
      </c>
      <c r="L1946">
        <v>42</v>
      </c>
      <c r="M1946" t="s">
        <v>59</v>
      </c>
      <c r="N1946" t="s">
        <v>200</v>
      </c>
      <c r="O1946">
        <f t="shared" si="60"/>
        <v>1100</v>
      </c>
      <c r="P1946">
        <v>900</v>
      </c>
      <c r="Q1946">
        <v>200</v>
      </c>
      <c r="R1946">
        <v>0</v>
      </c>
      <c r="S1946">
        <v>0</v>
      </c>
      <c r="T1946">
        <v>0</v>
      </c>
      <c r="U1946">
        <v>0</v>
      </c>
      <c r="V1946">
        <v>0</v>
      </c>
      <c r="W1946">
        <v>0</v>
      </c>
      <c r="X1946">
        <v>0</v>
      </c>
      <c r="Y1946">
        <v>1289.56</v>
      </c>
      <c r="Z1946">
        <f t="shared" si="61"/>
        <v>2389.56</v>
      </c>
    </row>
    <row r="1947" spans="1:26" x14ac:dyDescent="0.3">
      <c r="A1947">
        <v>1</v>
      </c>
      <c r="B1947">
        <v>90149</v>
      </c>
      <c r="C1947" t="s">
        <v>25</v>
      </c>
      <c r="D1947" t="s">
        <v>32</v>
      </c>
      <c r="E1947">
        <v>21275</v>
      </c>
      <c r="F1947" s="2">
        <v>42037</v>
      </c>
      <c r="G1947" s="2">
        <v>31149</v>
      </c>
      <c r="H1947">
        <v>40</v>
      </c>
      <c r="I1947" t="s">
        <v>27</v>
      </c>
      <c r="J1947" s="2"/>
      <c r="K1947" t="s">
        <v>1351</v>
      </c>
      <c r="L1947">
        <v>42</v>
      </c>
      <c r="M1947" t="s">
        <v>29</v>
      </c>
      <c r="N1947" t="s">
        <v>51</v>
      </c>
      <c r="O1947">
        <f t="shared" si="60"/>
        <v>1100</v>
      </c>
      <c r="P1947">
        <v>900</v>
      </c>
      <c r="Q1947">
        <v>200</v>
      </c>
      <c r="R1947">
        <v>0</v>
      </c>
      <c r="S1947">
        <v>0</v>
      </c>
      <c r="T1947">
        <v>0</v>
      </c>
      <c r="U1947">
        <v>0</v>
      </c>
      <c r="V1947">
        <v>0</v>
      </c>
      <c r="W1947">
        <v>0</v>
      </c>
      <c r="X1947">
        <v>0</v>
      </c>
      <c r="Y1947">
        <v>1285.26</v>
      </c>
      <c r="Z1947">
        <f t="shared" si="61"/>
        <v>2385.2600000000002</v>
      </c>
    </row>
    <row r="1948" spans="1:26" x14ac:dyDescent="0.3">
      <c r="A1948">
        <v>1</v>
      </c>
      <c r="B1948">
        <v>90162</v>
      </c>
      <c r="C1948" t="s">
        <v>1484</v>
      </c>
      <c r="D1948" t="s">
        <v>32</v>
      </c>
      <c r="E1948">
        <v>21268</v>
      </c>
      <c r="F1948" s="2">
        <v>42038</v>
      </c>
      <c r="G1948" s="2">
        <v>32299</v>
      </c>
      <c r="H1948">
        <v>37</v>
      </c>
      <c r="I1948" t="s">
        <v>27</v>
      </c>
      <c r="J1948" s="2"/>
      <c r="K1948" t="s">
        <v>1351</v>
      </c>
      <c r="L1948">
        <v>42</v>
      </c>
      <c r="M1948" t="s">
        <v>59</v>
      </c>
      <c r="N1948" t="s">
        <v>33</v>
      </c>
      <c r="O1948">
        <f t="shared" si="60"/>
        <v>1100</v>
      </c>
      <c r="P1948">
        <v>900</v>
      </c>
      <c r="Q1948">
        <v>200</v>
      </c>
      <c r="R1948">
        <v>0</v>
      </c>
      <c r="S1948">
        <v>0</v>
      </c>
      <c r="T1948">
        <v>0</v>
      </c>
      <c r="U1948">
        <v>0</v>
      </c>
      <c r="V1948">
        <v>0</v>
      </c>
      <c r="W1948">
        <v>0</v>
      </c>
      <c r="X1948">
        <v>0</v>
      </c>
      <c r="Y1948">
        <v>1289.56</v>
      </c>
      <c r="Z1948">
        <f t="shared" si="61"/>
        <v>2389.56</v>
      </c>
    </row>
    <row r="1949" spans="1:26" x14ac:dyDescent="0.3">
      <c r="A1949">
        <v>1</v>
      </c>
      <c r="B1949">
        <v>90165</v>
      </c>
      <c r="C1949" t="s">
        <v>1485</v>
      </c>
      <c r="D1949" t="s">
        <v>32</v>
      </c>
      <c r="E1949">
        <v>21268</v>
      </c>
      <c r="F1949" s="2">
        <v>42038</v>
      </c>
      <c r="G1949" s="2">
        <v>33404</v>
      </c>
      <c r="H1949">
        <v>34</v>
      </c>
      <c r="I1949" t="s">
        <v>27</v>
      </c>
      <c r="J1949" s="2"/>
      <c r="K1949" t="s">
        <v>1351</v>
      </c>
      <c r="L1949">
        <v>42</v>
      </c>
      <c r="M1949" t="s">
        <v>59</v>
      </c>
      <c r="N1949" t="s">
        <v>33</v>
      </c>
      <c r="O1949">
        <f t="shared" si="60"/>
        <v>1200</v>
      </c>
      <c r="P1949">
        <v>1000</v>
      </c>
      <c r="Q1949">
        <v>200</v>
      </c>
      <c r="R1949">
        <v>0</v>
      </c>
      <c r="S1949">
        <v>0</v>
      </c>
      <c r="T1949">
        <v>0</v>
      </c>
      <c r="U1949">
        <v>0</v>
      </c>
      <c r="V1949">
        <v>0</v>
      </c>
      <c r="W1949">
        <v>0</v>
      </c>
      <c r="X1949">
        <v>0</v>
      </c>
      <c r="Y1949">
        <v>1311.74</v>
      </c>
      <c r="Z1949">
        <f t="shared" si="61"/>
        <v>2511.7399999999998</v>
      </c>
    </row>
    <row r="1950" spans="1:26" x14ac:dyDescent="0.3">
      <c r="A1950">
        <v>1</v>
      </c>
      <c r="B1950">
        <v>90166</v>
      </c>
      <c r="C1950" t="s">
        <v>1486</v>
      </c>
      <c r="D1950" t="s">
        <v>32</v>
      </c>
      <c r="E1950">
        <v>21275</v>
      </c>
      <c r="F1950" s="2">
        <v>42038</v>
      </c>
      <c r="G1950" s="2">
        <v>30682</v>
      </c>
      <c r="H1950">
        <v>41</v>
      </c>
      <c r="I1950" t="s">
        <v>27</v>
      </c>
      <c r="J1950" s="2"/>
      <c r="K1950" t="s">
        <v>1351</v>
      </c>
      <c r="L1950">
        <v>42</v>
      </c>
      <c r="M1950" t="s">
        <v>59</v>
      </c>
      <c r="N1950" t="s">
        <v>33</v>
      </c>
      <c r="O1950">
        <f t="shared" si="60"/>
        <v>1200</v>
      </c>
      <c r="P1950">
        <v>1000</v>
      </c>
      <c r="Q1950">
        <v>200</v>
      </c>
      <c r="R1950">
        <v>0</v>
      </c>
      <c r="S1950">
        <v>0</v>
      </c>
      <c r="T1950">
        <v>0</v>
      </c>
      <c r="U1950">
        <v>0</v>
      </c>
      <c r="V1950">
        <v>0</v>
      </c>
      <c r="W1950">
        <v>0</v>
      </c>
      <c r="X1950">
        <v>0</v>
      </c>
      <c r="Y1950">
        <v>1311.74</v>
      </c>
      <c r="Z1950">
        <f t="shared" si="61"/>
        <v>2511.7399999999998</v>
      </c>
    </row>
    <row r="1951" spans="1:26" x14ac:dyDescent="0.3">
      <c r="A1951">
        <v>1</v>
      </c>
      <c r="B1951">
        <v>90171</v>
      </c>
      <c r="C1951" t="s">
        <v>724</v>
      </c>
      <c r="D1951" t="s">
        <v>32</v>
      </c>
      <c r="E1951">
        <v>21268</v>
      </c>
      <c r="F1951" s="2">
        <v>42038</v>
      </c>
      <c r="G1951" s="2">
        <v>28915</v>
      </c>
      <c r="H1951">
        <v>46</v>
      </c>
      <c r="I1951" t="s">
        <v>27</v>
      </c>
      <c r="J1951" s="2"/>
      <c r="K1951" t="s">
        <v>1351</v>
      </c>
      <c r="L1951">
        <v>42</v>
      </c>
      <c r="M1951" t="s">
        <v>59</v>
      </c>
      <c r="N1951" t="s">
        <v>200</v>
      </c>
      <c r="O1951">
        <f t="shared" si="60"/>
        <v>1200</v>
      </c>
      <c r="P1951">
        <v>1000</v>
      </c>
      <c r="Q1951">
        <v>200</v>
      </c>
      <c r="R1951">
        <v>0</v>
      </c>
      <c r="S1951">
        <v>0</v>
      </c>
      <c r="T1951">
        <v>0</v>
      </c>
      <c r="U1951">
        <v>0</v>
      </c>
      <c r="V1951">
        <v>0</v>
      </c>
      <c r="W1951">
        <v>0</v>
      </c>
      <c r="X1951">
        <v>0</v>
      </c>
      <c r="Y1951">
        <v>1311.74</v>
      </c>
      <c r="Z1951">
        <f t="shared" si="61"/>
        <v>2511.7399999999998</v>
      </c>
    </row>
    <row r="1952" spans="1:26" x14ac:dyDescent="0.3">
      <c r="A1952">
        <v>1</v>
      </c>
      <c r="B1952">
        <v>90174</v>
      </c>
      <c r="C1952" t="s">
        <v>1487</v>
      </c>
      <c r="D1952" t="s">
        <v>32</v>
      </c>
      <c r="E1952">
        <v>21275</v>
      </c>
      <c r="F1952" s="2">
        <v>42038</v>
      </c>
      <c r="G1952" s="2">
        <v>31625</v>
      </c>
      <c r="H1952">
        <v>39</v>
      </c>
      <c r="I1952" t="s">
        <v>27</v>
      </c>
      <c r="J1952" s="2"/>
      <c r="K1952" t="s">
        <v>1351</v>
      </c>
      <c r="L1952">
        <v>42</v>
      </c>
      <c r="M1952" t="s">
        <v>59</v>
      </c>
      <c r="N1952" t="s">
        <v>200</v>
      </c>
      <c r="O1952">
        <f t="shared" si="60"/>
        <v>1200</v>
      </c>
      <c r="P1952">
        <v>1000</v>
      </c>
      <c r="Q1952">
        <v>200</v>
      </c>
      <c r="R1952">
        <v>0</v>
      </c>
      <c r="S1952">
        <v>0</v>
      </c>
      <c r="T1952">
        <v>0</v>
      </c>
      <c r="U1952">
        <v>0</v>
      </c>
      <c r="V1952">
        <v>0</v>
      </c>
      <c r="W1952">
        <v>0</v>
      </c>
      <c r="X1952">
        <v>0</v>
      </c>
      <c r="Y1952">
        <v>1311.74</v>
      </c>
      <c r="Z1952">
        <f t="shared" si="61"/>
        <v>2511.7399999999998</v>
      </c>
    </row>
    <row r="1953" spans="1:26" x14ac:dyDescent="0.3">
      <c r="A1953">
        <v>1</v>
      </c>
      <c r="B1953">
        <v>90175</v>
      </c>
      <c r="C1953" t="s">
        <v>1488</v>
      </c>
      <c r="D1953" t="s">
        <v>32</v>
      </c>
      <c r="E1953">
        <v>21268</v>
      </c>
      <c r="F1953" s="2">
        <v>42038</v>
      </c>
      <c r="G1953" s="2">
        <v>26643</v>
      </c>
      <c r="H1953">
        <v>53</v>
      </c>
      <c r="I1953" t="s">
        <v>27</v>
      </c>
      <c r="J1953" s="2"/>
      <c r="K1953" t="s">
        <v>1351</v>
      </c>
      <c r="L1953">
        <v>42</v>
      </c>
      <c r="M1953" t="s">
        <v>59</v>
      </c>
      <c r="N1953" t="s">
        <v>200</v>
      </c>
      <c r="O1953">
        <f t="shared" si="60"/>
        <v>1200</v>
      </c>
      <c r="P1953">
        <v>1000</v>
      </c>
      <c r="Q1953">
        <v>200</v>
      </c>
      <c r="R1953">
        <v>0</v>
      </c>
      <c r="S1953">
        <v>0</v>
      </c>
      <c r="T1953">
        <v>0</v>
      </c>
      <c r="U1953">
        <v>0</v>
      </c>
      <c r="V1953">
        <v>0</v>
      </c>
      <c r="W1953">
        <v>0</v>
      </c>
      <c r="X1953">
        <v>0</v>
      </c>
      <c r="Y1953">
        <v>1311.74</v>
      </c>
      <c r="Z1953">
        <f t="shared" si="61"/>
        <v>2511.7399999999998</v>
      </c>
    </row>
    <row r="1954" spans="1:26" x14ac:dyDescent="0.3">
      <c r="A1954">
        <v>1</v>
      </c>
      <c r="B1954">
        <v>90178</v>
      </c>
      <c r="C1954" t="s">
        <v>1489</v>
      </c>
      <c r="D1954" t="s">
        <v>32</v>
      </c>
      <c r="E1954">
        <v>21275</v>
      </c>
      <c r="F1954" s="2">
        <v>42038</v>
      </c>
      <c r="G1954" s="2">
        <v>28126</v>
      </c>
      <c r="H1954">
        <v>48</v>
      </c>
      <c r="I1954" t="s">
        <v>27</v>
      </c>
      <c r="J1954" s="2"/>
      <c r="K1954" t="s">
        <v>1351</v>
      </c>
      <c r="L1954">
        <v>42</v>
      </c>
      <c r="M1954" t="s">
        <v>59</v>
      </c>
      <c r="N1954" t="s">
        <v>33</v>
      </c>
      <c r="O1954">
        <f t="shared" si="60"/>
        <v>1200</v>
      </c>
      <c r="P1954">
        <v>1000</v>
      </c>
      <c r="Q1954">
        <v>200</v>
      </c>
      <c r="R1954">
        <v>0</v>
      </c>
      <c r="S1954">
        <v>0</v>
      </c>
      <c r="T1954">
        <v>0</v>
      </c>
      <c r="U1954">
        <v>0</v>
      </c>
      <c r="V1954">
        <v>0</v>
      </c>
      <c r="W1954">
        <v>0</v>
      </c>
      <c r="X1954">
        <v>0</v>
      </c>
      <c r="Y1954">
        <v>1311.74</v>
      </c>
      <c r="Z1954">
        <f t="shared" si="61"/>
        <v>2511.7399999999998</v>
      </c>
    </row>
    <row r="1955" spans="1:26" x14ac:dyDescent="0.3">
      <c r="A1955">
        <v>1</v>
      </c>
      <c r="B1955">
        <v>90183</v>
      </c>
      <c r="C1955" t="s">
        <v>1490</v>
      </c>
      <c r="D1955" t="s">
        <v>32</v>
      </c>
      <c r="E1955">
        <v>21268</v>
      </c>
      <c r="F1955" s="2">
        <v>42039</v>
      </c>
      <c r="G1955" s="2">
        <v>27760</v>
      </c>
      <c r="H1955">
        <v>49</v>
      </c>
      <c r="I1955" t="s">
        <v>27</v>
      </c>
      <c r="J1955" s="2"/>
      <c r="K1955" t="s">
        <v>1351</v>
      </c>
      <c r="L1955">
        <v>42</v>
      </c>
      <c r="M1955" t="s">
        <v>59</v>
      </c>
      <c r="N1955" t="s">
        <v>177</v>
      </c>
      <c r="O1955">
        <f t="shared" si="60"/>
        <v>1200</v>
      </c>
      <c r="P1955">
        <v>1000</v>
      </c>
      <c r="Q1955">
        <v>200</v>
      </c>
      <c r="R1955">
        <v>0</v>
      </c>
      <c r="S1955">
        <v>0</v>
      </c>
      <c r="T1955">
        <v>0</v>
      </c>
      <c r="U1955">
        <v>0</v>
      </c>
      <c r="V1955">
        <v>0</v>
      </c>
      <c r="W1955">
        <v>0</v>
      </c>
      <c r="X1955">
        <v>0</v>
      </c>
      <c r="Y1955">
        <v>1311.74</v>
      </c>
      <c r="Z1955">
        <f t="shared" si="61"/>
        <v>2511.7399999999998</v>
      </c>
    </row>
    <row r="1956" spans="1:26" x14ac:dyDescent="0.3">
      <c r="A1956">
        <v>1</v>
      </c>
      <c r="B1956">
        <v>90198</v>
      </c>
      <c r="C1956" t="s">
        <v>199</v>
      </c>
      <c r="D1956" t="s">
        <v>32</v>
      </c>
      <c r="E1956">
        <v>21276</v>
      </c>
      <c r="F1956" s="2">
        <v>42041</v>
      </c>
      <c r="G1956" s="2">
        <v>30761</v>
      </c>
      <c r="H1956">
        <v>41</v>
      </c>
      <c r="I1956" t="s">
        <v>27</v>
      </c>
      <c r="J1956" s="2"/>
      <c r="K1956" t="s">
        <v>1351</v>
      </c>
      <c r="L1956">
        <v>42</v>
      </c>
      <c r="M1956" t="s">
        <v>29</v>
      </c>
      <c r="N1956" t="s">
        <v>33</v>
      </c>
      <c r="O1956">
        <f t="shared" si="60"/>
        <v>1100</v>
      </c>
      <c r="P1956">
        <v>900</v>
      </c>
      <c r="Q1956">
        <v>200</v>
      </c>
      <c r="R1956">
        <v>0</v>
      </c>
      <c r="S1956">
        <v>0</v>
      </c>
      <c r="T1956">
        <v>0</v>
      </c>
      <c r="U1956">
        <v>0</v>
      </c>
      <c r="V1956">
        <v>0</v>
      </c>
      <c r="W1956">
        <v>0</v>
      </c>
      <c r="X1956">
        <v>0</v>
      </c>
      <c r="Y1956">
        <v>1285.26</v>
      </c>
      <c r="Z1956">
        <f t="shared" si="61"/>
        <v>2385.2600000000002</v>
      </c>
    </row>
    <row r="1957" spans="1:26" x14ac:dyDescent="0.3">
      <c r="A1957">
        <v>1</v>
      </c>
      <c r="B1957">
        <v>90199</v>
      </c>
      <c r="C1957" t="s">
        <v>25</v>
      </c>
      <c r="D1957" t="s">
        <v>32</v>
      </c>
      <c r="E1957">
        <v>21268</v>
      </c>
      <c r="F1957" s="2">
        <v>42041</v>
      </c>
      <c r="G1957" s="2">
        <v>33383</v>
      </c>
      <c r="H1957">
        <v>34</v>
      </c>
      <c r="I1957" t="s">
        <v>27</v>
      </c>
      <c r="J1957" s="2"/>
      <c r="K1957" t="s">
        <v>1351</v>
      </c>
      <c r="L1957">
        <v>42</v>
      </c>
      <c r="M1957" t="s">
        <v>29</v>
      </c>
      <c r="N1957" t="s">
        <v>33</v>
      </c>
      <c r="O1957">
        <f t="shared" si="60"/>
        <v>1250</v>
      </c>
      <c r="P1957">
        <v>900</v>
      </c>
      <c r="Q1957">
        <v>200</v>
      </c>
      <c r="R1957">
        <v>0</v>
      </c>
      <c r="S1957">
        <v>0</v>
      </c>
      <c r="T1957">
        <v>0</v>
      </c>
      <c r="U1957">
        <v>0</v>
      </c>
      <c r="V1957">
        <v>150</v>
      </c>
      <c r="W1957">
        <v>0</v>
      </c>
      <c r="X1957">
        <v>150</v>
      </c>
      <c r="Y1957">
        <v>1315.04</v>
      </c>
      <c r="Z1957">
        <f t="shared" si="61"/>
        <v>2565.04</v>
      </c>
    </row>
    <row r="1958" spans="1:26" x14ac:dyDescent="0.3">
      <c r="A1958">
        <v>1</v>
      </c>
      <c r="B1958">
        <v>90210</v>
      </c>
      <c r="C1958" t="s">
        <v>25</v>
      </c>
      <c r="D1958" t="s">
        <v>32</v>
      </c>
      <c r="E1958">
        <v>21268</v>
      </c>
      <c r="F1958" s="2">
        <v>42046</v>
      </c>
      <c r="G1958" s="2">
        <v>33531</v>
      </c>
      <c r="H1958">
        <v>34</v>
      </c>
      <c r="I1958" t="s">
        <v>27</v>
      </c>
      <c r="J1958" s="2"/>
      <c r="K1958" t="s">
        <v>1351</v>
      </c>
      <c r="L1958">
        <v>42</v>
      </c>
      <c r="M1958" t="s">
        <v>29</v>
      </c>
      <c r="N1958" t="s">
        <v>51</v>
      </c>
      <c r="O1958">
        <f t="shared" si="60"/>
        <v>1100</v>
      </c>
      <c r="P1958">
        <v>900</v>
      </c>
      <c r="Q1958">
        <v>200</v>
      </c>
      <c r="R1958">
        <v>0</v>
      </c>
      <c r="S1958">
        <v>0</v>
      </c>
      <c r="T1958">
        <v>0</v>
      </c>
      <c r="U1958">
        <v>0</v>
      </c>
      <c r="V1958">
        <v>0</v>
      </c>
      <c r="W1958">
        <v>0</v>
      </c>
      <c r="X1958">
        <v>0</v>
      </c>
      <c r="Y1958">
        <v>1285.26</v>
      </c>
      <c r="Z1958">
        <f t="shared" si="61"/>
        <v>2385.2600000000002</v>
      </c>
    </row>
    <row r="1959" spans="1:26" x14ac:dyDescent="0.3">
      <c r="A1959">
        <v>1</v>
      </c>
      <c r="B1959">
        <v>90216</v>
      </c>
      <c r="C1959" t="s">
        <v>1279</v>
      </c>
      <c r="D1959" t="s">
        <v>32</v>
      </c>
      <c r="E1959">
        <v>21268</v>
      </c>
      <c r="F1959" s="2">
        <v>42046</v>
      </c>
      <c r="G1959" s="2">
        <v>33604</v>
      </c>
      <c r="H1959">
        <v>33</v>
      </c>
      <c r="I1959" t="s">
        <v>27</v>
      </c>
      <c r="J1959" s="2"/>
      <c r="K1959" t="s">
        <v>1351</v>
      </c>
      <c r="L1959">
        <v>42</v>
      </c>
      <c r="M1959" t="s">
        <v>29</v>
      </c>
      <c r="N1959" t="s">
        <v>51</v>
      </c>
      <c r="O1959">
        <f t="shared" si="60"/>
        <v>1100</v>
      </c>
      <c r="P1959">
        <v>900</v>
      </c>
      <c r="Q1959">
        <v>200</v>
      </c>
      <c r="R1959">
        <v>0</v>
      </c>
      <c r="S1959">
        <v>0</v>
      </c>
      <c r="T1959">
        <v>0</v>
      </c>
      <c r="U1959">
        <v>0</v>
      </c>
      <c r="V1959">
        <v>0</v>
      </c>
      <c r="W1959">
        <v>0</v>
      </c>
      <c r="X1959">
        <v>0</v>
      </c>
      <c r="Y1959">
        <v>1285.26</v>
      </c>
      <c r="Z1959">
        <f t="shared" si="61"/>
        <v>2385.2600000000002</v>
      </c>
    </row>
    <row r="1960" spans="1:26" x14ac:dyDescent="0.3">
      <c r="A1960">
        <v>1</v>
      </c>
      <c r="B1960">
        <v>90218</v>
      </c>
      <c r="C1960" t="s">
        <v>1491</v>
      </c>
      <c r="D1960" t="s">
        <v>32</v>
      </c>
      <c r="E1960">
        <v>21276</v>
      </c>
      <c r="F1960" s="2">
        <v>42046</v>
      </c>
      <c r="G1960" s="2">
        <v>32047</v>
      </c>
      <c r="H1960">
        <v>38</v>
      </c>
      <c r="I1960" t="s">
        <v>27</v>
      </c>
      <c r="J1960" s="2"/>
      <c r="K1960" t="s">
        <v>1351</v>
      </c>
      <c r="L1960">
        <v>42</v>
      </c>
      <c r="M1960" t="s">
        <v>29</v>
      </c>
      <c r="N1960" t="s">
        <v>51</v>
      </c>
      <c r="O1960">
        <f t="shared" si="60"/>
        <v>1100</v>
      </c>
      <c r="P1960">
        <v>900</v>
      </c>
      <c r="Q1960">
        <v>200</v>
      </c>
      <c r="R1960">
        <v>0</v>
      </c>
      <c r="S1960">
        <v>0</v>
      </c>
      <c r="T1960">
        <v>0</v>
      </c>
      <c r="U1960">
        <v>0</v>
      </c>
      <c r="V1960">
        <v>0</v>
      </c>
      <c r="W1960">
        <v>0</v>
      </c>
      <c r="X1960">
        <v>0</v>
      </c>
      <c r="Y1960">
        <v>1285.26</v>
      </c>
      <c r="Z1960">
        <f t="shared" si="61"/>
        <v>2385.2600000000002</v>
      </c>
    </row>
    <row r="1961" spans="1:26" x14ac:dyDescent="0.3">
      <c r="A1961">
        <v>1</v>
      </c>
      <c r="B1961">
        <v>90231</v>
      </c>
      <c r="C1961" t="s">
        <v>1357</v>
      </c>
      <c r="D1961" t="s">
        <v>32</v>
      </c>
      <c r="E1961">
        <v>21275</v>
      </c>
      <c r="F1961" s="2">
        <v>42048</v>
      </c>
      <c r="G1961" s="2">
        <v>29298</v>
      </c>
      <c r="H1961">
        <v>45</v>
      </c>
      <c r="I1961" t="s">
        <v>27</v>
      </c>
      <c r="J1961" s="2"/>
      <c r="K1961" t="s">
        <v>1351</v>
      </c>
      <c r="L1961">
        <v>42</v>
      </c>
      <c r="M1961" t="s">
        <v>59</v>
      </c>
      <c r="N1961" t="s">
        <v>177</v>
      </c>
      <c r="O1961">
        <f t="shared" si="60"/>
        <v>1200</v>
      </c>
      <c r="P1961">
        <v>1000</v>
      </c>
      <c r="Q1961">
        <v>200</v>
      </c>
      <c r="R1961">
        <v>0</v>
      </c>
      <c r="S1961">
        <v>0</v>
      </c>
      <c r="T1961">
        <v>0</v>
      </c>
      <c r="U1961">
        <v>0</v>
      </c>
      <c r="V1961">
        <v>0</v>
      </c>
      <c r="W1961">
        <v>0</v>
      </c>
      <c r="X1961">
        <v>0</v>
      </c>
      <c r="Y1961">
        <v>1311.74</v>
      </c>
      <c r="Z1961">
        <f t="shared" si="61"/>
        <v>2511.7399999999998</v>
      </c>
    </row>
    <row r="1962" spans="1:26" x14ac:dyDescent="0.3">
      <c r="A1962">
        <v>1</v>
      </c>
      <c r="B1962">
        <v>90241</v>
      </c>
      <c r="C1962" t="s">
        <v>1492</v>
      </c>
      <c r="D1962" t="s">
        <v>32</v>
      </c>
      <c r="E1962">
        <v>21275</v>
      </c>
      <c r="F1962" s="2">
        <v>42051</v>
      </c>
      <c r="G1962" s="2">
        <v>27395</v>
      </c>
      <c r="H1962">
        <v>50</v>
      </c>
      <c r="I1962" t="s">
        <v>27</v>
      </c>
      <c r="J1962" s="2"/>
      <c r="K1962" t="s">
        <v>1351</v>
      </c>
      <c r="L1962">
        <v>42</v>
      </c>
      <c r="M1962" t="s">
        <v>59</v>
      </c>
      <c r="N1962" t="s">
        <v>33</v>
      </c>
      <c r="O1962">
        <f t="shared" si="60"/>
        <v>1200</v>
      </c>
      <c r="P1962">
        <v>1000</v>
      </c>
      <c r="Q1962">
        <v>200</v>
      </c>
      <c r="R1962">
        <v>0</v>
      </c>
      <c r="S1962">
        <v>0</v>
      </c>
      <c r="T1962">
        <v>0</v>
      </c>
      <c r="U1962">
        <v>0</v>
      </c>
      <c r="V1962">
        <v>0</v>
      </c>
      <c r="W1962">
        <v>0</v>
      </c>
      <c r="X1962">
        <v>0</v>
      </c>
      <c r="Y1962">
        <v>1311.74</v>
      </c>
      <c r="Z1962">
        <f t="shared" si="61"/>
        <v>2511.7399999999998</v>
      </c>
    </row>
    <row r="1963" spans="1:26" x14ac:dyDescent="0.3">
      <c r="A1963">
        <v>1</v>
      </c>
      <c r="B1963">
        <v>90243</v>
      </c>
      <c r="C1963" t="s">
        <v>1493</v>
      </c>
      <c r="D1963" t="s">
        <v>32</v>
      </c>
      <c r="E1963">
        <v>21268</v>
      </c>
      <c r="F1963" s="2">
        <v>42050</v>
      </c>
      <c r="G1963" s="2">
        <v>34090</v>
      </c>
      <c r="H1963">
        <v>32</v>
      </c>
      <c r="I1963" t="s">
        <v>27</v>
      </c>
      <c r="J1963" s="2"/>
      <c r="K1963" t="s">
        <v>1351</v>
      </c>
      <c r="L1963">
        <v>42</v>
      </c>
      <c r="M1963" t="s">
        <v>29</v>
      </c>
      <c r="N1963" t="s">
        <v>51</v>
      </c>
      <c r="O1963">
        <f t="shared" si="60"/>
        <v>1100</v>
      </c>
      <c r="P1963">
        <v>900</v>
      </c>
      <c r="Q1963">
        <v>200</v>
      </c>
      <c r="R1963">
        <v>0</v>
      </c>
      <c r="S1963">
        <v>0</v>
      </c>
      <c r="T1963">
        <v>0</v>
      </c>
      <c r="U1963">
        <v>0</v>
      </c>
      <c r="V1963">
        <v>0</v>
      </c>
      <c r="W1963">
        <v>0</v>
      </c>
      <c r="X1963">
        <v>0</v>
      </c>
      <c r="Y1963">
        <v>1285.26</v>
      </c>
      <c r="Z1963">
        <f t="shared" si="61"/>
        <v>2385.2600000000002</v>
      </c>
    </row>
    <row r="1964" spans="1:26" x14ac:dyDescent="0.3">
      <c r="A1964">
        <v>1</v>
      </c>
      <c r="B1964">
        <v>90252</v>
      </c>
      <c r="C1964" t="s">
        <v>925</v>
      </c>
      <c r="D1964" t="s">
        <v>32</v>
      </c>
      <c r="E1964">
        <v>21268</v>
      </c>
      <c r="F1964" s="2">
        <v>42053</v>
      </c>
      <c r="G1964" s="2">
        <v>28718</v>
      </c>
      <c r="H1964">
        <v>47</v>
      </c>
      <c r="I1964" t="s">
        <v>27</v>
      </c>
      <c r="J1964" s="2"/>
      <c r="K1964" t="s">
        <v>1351</v>
      </c>
      <c r="L1964">
        <v>42</v>
      </c>
      <c r="M1964" t="s">
        <v>59</v>
      </c>
      <c r="N1964" t="s">
        <v>33</v>
      </c>
      <c r="O1964">
        <f t="shared" si="60"/>
        <v>1100</v>
      </c>
      <c r="P1964">
        <v>900</v>
      </c>
      <c r="Q1964">
        <v>200</v>
      </c>
      <c r="R1964">
        <v>0</v>
      </c>
      <c r="S1964">
        <v>0</v>
      </c>
      <c r="T1964">
        <v>0</v>
      </c>
      <c r="U1964">
        <v>0</v>
      </c>
      <c r="V1964">
        <v>0</v>
      </c>
      <c r="W1964">
        <v>0</v>
      </c>
      <c r="X1964">
        <v>0</v>
      </c>
      <c r="Y1964">
        <v>1289.56</v>
      </c>
      <c r="Z1964">
        <f t="shared" si="61"/>
        <v>2389.56</v>
      </c>
    </row>
    <row r="1965" spans="1:26" x14ac:dyDescent="0.3">
      <c r="A1965">
        <v>1</v>
      </c>
      <c r="B1965">
        <v>90256</v>
      </c>
      <c r="C1965" t="s">
        <v>1494</v>
      </c>
      <c r="D1965" t="s">
        <v>32</v>
      </c>
      <c r="E1965">
        <v>21268</v>
      </c>
      <c r="F1965" s="2">
        <v>42053</v>
      </c>
      <c r="G1965" s="2">
        <v>26334</v>
      </c>
      <c r="H1965">
        <v>53</v>
      </c>
      <c r="I1965" t="s">
        <v>27</v>
      </c>
      <c r="J1965" s="2"/>
      <c r="K1965" t="s">
        <v>1351</v>
      </c>
      <c r="L1965">
        <v>42</v>
      </c>
      <c r="M1965" t="s">
        <v>59</v>
      </c>
      <c r="N1965" t="s">
        <v>33</v>
      </c>
      <c r="O1965">
        <f t="shared" si="60"/>
        <v>1100</v>
      </c>
      <c r="P1965">
        <v>900</v>
      </c>
      <c r="Q1965">
        <v>200</v>
      </c>
      <c r="R1965">
        <v>0</v>
      </c>
      <c r="S1965">
        <v>0</v>
      </c>
      <c r="T1965">
        <v>0</v>
      </c>
      <c r="U1965">
        <v>0</v>
      </c>
      <c r="V1965">
        <v>0</v>
      </c>
      <c r="W1965">
        <v>0</v>
      </c>
      <c r="X1965">
        <v>0</v>
      </c>
      <c r="Y1965">
        <v>1289.56</v>
      </c>
      <c r="Z1965">
        <f t="shared" si="61"/>
        <v>2389.56</v>
      </c>
    </row>
    <row r="1966" spans="1:26" x14ac:dyDescent="0.3">
      <c r="A1966">
        <v>1</v>
      </c>
      <c r="B1966">
        <v>90265</v>
      </c>
      <c r="C1966" t="s">
        <v>741</v>
      </c>
      <c r="D1966" t="s">
        <v>32</v>
      </c>
      <c r="E1966">
        <v>21268</v>
      </c>
      <c r="F1966" s="2">
        <v>42056</v>
      </c>
      <c r="G1966" s="2">
        <v>30321</v>
      </c>
      <c r="H1966">
        <v>42</v>
      </c>
      <c r="I1966" t="s">
        <v>27</v>
      </c>
      <c r="J1966" s="2"/>
      <c r="K1966" t="s">
        <v>1351</v>
      </c>
      <c r="L1966">
        <v>42</v>
      </c>
      <c r="M1966" t="s">
        <v>59</v>
      </c>
      <c r="N1966" t="s">
        <v>200</v>
      </c>
      <c r="O1966">
        <f t="shared" si="60"/>
        <v>1200</v>
      </c>
      <c r="P1966">
        <v>1000</v>
      </c>
      <c r="Q1966">
        <v>200</v>
      </c>
      <c r="R1966">
        <v>0</v>
      </c>
      <c r="S1966">
        <v>0</v>
      </c>
      <c r="T1966">
        <v>0</v>
      </c>
      <c r="U1966">
        <v>0</v>
      </c>
      <c r="V1966">
        <v>0</v>
      </c>
      <c r="W1966">
        <v>0</v>
      </c>
      <c r="X1966">
        <v>0</v>
      </c>
      <c r="Y1966">
        <v>1311.74</v>
      </c>
      <c r="Z1966">
        <f t="shared" si="61"/>
        <v>2511.7399999999998</v>
      </c>
    </row>
    <row r="1967" spans="1:26" x14ac:dyDescent="0.3">
      <c r="A1967">
        <v>1</v>
      </c>
      <c r="B1967">
        <v>90267</v>
      </c>
      <c r="C1967" t="s">
        <v>1023</v>
      </c>
      <c r="D1967" t="s">
        <v>39</v>
      </c>
      <c r="E1967">
        <v>29398</v>
      </c>
      <c r="F1967" s="2">
        <v>42055</v>
      </c>
      <c r="G1967" s="2">
        <v>25175</v>
      </c>
      <c r="H1967">
        <v>57</v>
      </c>
      <c r="I1967" t="s">
        <v>27</v>
      </c>
      <c r="J1967" s="2"/>
      <c r="K1967" t="s">
        <v>1351</v>
      </c>
      <c r="L1967">
        <v>42</v>
      </c>
      <c r="M1967" t="s">
        <v>70</v>
      </c>
      <c r="N1967" t="s">
        <v>637</v>
      </c>
      <c r="O1967">
        <f t="shared" si="60"/>
        <v>4000</v>
      </c>
      <c r="P1967">
        <v>2700</v>
      </c>
      <c r="Q1967">
        <v>300</v>
      </c>
      <c r="R1967">
        <v>0</v>
      </c>
      <c r="S1967">
        <v>0</v>
      </c>
      <c r="T1967">
        <v>0</v>
      </c>
      <c r="U1967">
        <v>0</v>
      </c>
      <c r="V1967">
        <v>1000</v>
      </c>
      <c r="W1967">
        <v>0</v>
      </c>
      <c r="X1967">
        <v>1000</v>
      </c>
      <c r="Y1967">
        <v>1950.58</v>
      </c>
      <c r="Z1967">
        <f t="shared" si="61"/>
        <v>5950.58</v>
      </c>
    </row>
    <row r="1968" spans="1:26" x14ac:dyDescent="0.3">
      <c r="A1968">
        <v>1</v>
      </c>
      <c r="B1968">
        <v>90270</v>
      </c>
      <c r="C1968" t="s">
        <v>1495</v>
      </c>
      <c r="D1968" t="s">
        <v>32</v>
      </c>
      <c r="E1968">
        <v>21268</v>
      </c>
      <c r="F1968" s="2">
        <v>42056</v>
      </c>
      <c r="G1968" s="2">
        <v>27259</v>
      </c>
      <c r="H1968">
        <v>51</v>
      </c>
      <c r="I1968" t="s">
        <v>27</v>
      </c>
      <c r="J1968" s="2"/>
      <c r="K1968" t="s">
        <v>1351</v>
      </c>
      <c r="L1968">
        <v>42</v>
      </c>
      <c r="M1968" t="s">
        <v>680</v>
      </c>
      <c r="N1968" t="s">
        <v>121</v>
      </c>
      <c r="O1968">
        <f t="shared" si="60"/>
        <v>1000</v>
      </c>
      <c r="P1968">
        <v>800</v>
      </c>
      <c r="Q1968">
        <v>200</v>
      </c>
      <c r="R1968">
        <v>0</v>
      </c>
      <c r="S1968">
        <v>0</v>
      </c>
      <c r="T1968">
        <v>0</v>
      </c>
      <c r="U1968">
        <v>0</v>
      </c>
      <c r="V1968">
        <v>0</v>
      </c>
      <c r="W1968">
        <v>0</v>
      </c>
      <c r="X1968">
        <v>0</v>
      </c>
      <c r="Y1968">
        <v>1256.81</v>
      </c>
      <c r="Z1968">
        <f t="shared" si="61"/>
        <v>2256.81</v>
      </c>
    </row>
    <row r="1969" spans="1:26" x14ac:dyDescent="0.3">
      <c r="A1969">
        <v>1</v>
      </c>
      <c r="B1969">
        <v>90275</v>
      </c>
      <c r="C1969" t="s">
        <v>1496</v>
      </c>
      <c r="D1969" t="s">
        <v>32</v>
      </c>
      <c r="E1969">
        <v>21268</v>
      </c>
      <c r="F1969" s="2">
        <v>42056</v>
      </c>
      <c r="G1969" s="2">
        <v>32499</v>
      </c>
      <c r="H1969">
        <v>37</v>
      </c>
      <c r="I1969" t="s">
        <v>27</v>
      </c>
      <c r="J1969" s="2"/>
      <c r="K1969" t="s">
        <v>1351</v>
      </c>
      <c r="L1969">
        <v>42</v>
      </c>
      <c r="M1969" t="s">
        <v>680</v>
      </c>
      <c r="N1969" t="s">
        <v>121</v>
      </c>
      <c r="O1969">
        <f t="shared" si="60"/>
        <v>1000</v>
      </c>
      <c r="P1969">
        <v>800</v>
      </c>
      <c r="Q1969">
        <v>200</v>
      </c>
      <c r="R1969">
        <v>0</v>
      </c>
      <c r="S1969">
        <v>0</v>
      </c>
      <c r="T1969">
        <v>0</v>
      </c>
      <c r="U1969">
        <v>0</v>
      </c>
      <c r="V1969">
        <v>0</v>
      </c>
      <c r="W1969">
        <v>0</v>
      </c>
      <c r="X1969">
        <v>0</v>
      </c>
      <c r="Y1969">
        <v>1256.81</v>
      </c>
      <c r="Z1969">
        <f t="shared" si="61"/>
        <v>2256.81</v>
      </c>
    </row>
    <row r="1970" spans="1:26" x14ac:dyDescent="0.3">
      <c r="A1970">
        <v>1</v>
      </c>
      <c r="B1970">
        <v>90282</v>
      </c>
      <c r="C1970" t="s">
        <v>1497</v>
      </c>
      <c r="D1970" t="s">
        <v>32</v>
      </c>
      <c r="E1970">
        <v>21268</v>
      </c>
      <c r="F1970" s="2">
        <v>42055</v>
      </c>
      <c r="G1970" s="2">
        <v>30053</v>
      </c>
      <c r="H1970">
        <v>43</v>
      </c>
      <c r="I1970" t="s">
        <v>27</v>
      </c>
      <c r="J1970" s="2"/>
      <c r="K1970" t="s">
        <v>1351</v>
      </c>
      <c r="L1970">
        <v>42</v>
      </c>
      <c r="M1970" t="s">
        <v>59</v>
      </c>
      <c r="N1970" t="s">
        <v>1034</v>
      </c>
      <c r="O1970">
        <f t="shared" si="60"/>
        <v>1400</v>
      </c>
      <c r="P1970">
        <v>1100</v>
      </c>
      <c r="Q1970">
        <v>200</v>
      </c>
      <c r="R1970">
        <v>0</v>
      </c>
      <c r="S1970">
        <v>0</v>
      </c>
      <c r="T1970">
        <v>0</v>
      </c>
      <c r="U1970">
        <v>0</v>
      </c>
      <c r="V1970">
        <v>100</v>
      </c>
      <c r="W1970">
        <v>0</v>
      </c>
      <c r="X1970">
        <v>100</v>
      </c>
      <c r="Y1970">
        <v>1353.8</v>
      </c>
      <c r="Z1970">
        <f t="shared" si="61"/>
        <v>2753.8</v>
      </c>
    </row>
    <row r="1971" spans="1:26" x14ac:dyDescent="0.3">
      <c r="A1971">
        <v>1</v>
      </c>
      <c r="B1971">
        <v>90293</v>
      </c>
      <c r="C1971" t="s">
        <v>1350</v>
      </c>
      <c r="D1971" t="s">
        <v>32</v>
      </c>
      <c r="E1971">
        <v>21279</v>
      </c>
      <c r="F1971" s="2">
        <v>42057</v>
      </c>
      <c r="G1971" s="2">
        <v>33517</v>
      </c>
      <c r="H1971">
        <v>34</v>
      </c>
      <c r="I1971" t="s">
        <v>27</v>
      </c>
      <c r="J1971" s="2"/>
      <c r="K1971" t="s">
        <v>1351</v>
      </c>
      <c r="L1971">
        <v>42</v>
      </c>
      <c r="M1971" t="s">
        <v>680</v>
      </c>
      <c r="N1971" t="s">
        <v>121</v>
      </c>
      <c r="O1971">
        <f t="shared" si="60"/>
        <v>1000</v>
      </c>
      <c r="P1971">
        <v>800</v>
      </c>
      <c r="Q1971">
        <v>200</v>
      </c>
      <c r="R1971">
        <v>0</v>
      </c>
      <c r="S1971">
        <v>0</v>
      </c>
      <c r="T1971">
        <v>0</v>
      </c>
      <c r="U1971">
        <v>0</v>
      </c>
      <c r="V1971">
        <v>0</v>
      </c>
      <c r="W1971">
        <v>0</v>
      </c>
      <c r="X1971">
        <v>0</v>
      </c>
      <c r="Y1971">
        <v>1256.81</v>
      </c>
      <c r="Z1971">
        <f t="shared" si="61"/>
        <v>2256.81</v>
      </c>
    </row>
    <row r="1972" spans="1:26" x14ac:dyDescent="0.3">
      <c r="A1972">
        <v>1</v>
      </c>
      <c r="B1972">
        <v>90299</v>
      </c>
      <c r="C1972" t="s">
        <v>1498</v>
      </c>
      <c r="D1972" t="s">
        <v>32</v>
      </c>
      <c r="E1972">
        <v>21268</v>
      </c>
      <c r="F1972" s="2">
        <v>42057</v>
      </c>
      <c r="G1972" s="2">
        <v>27736</v>
      </c>
      <c r="H1972">
        <v>50</v>
      </c>
      <c r="I1972" t="s">
        <v>27</v>
      </c>
      <c r="J1972" s="2"/>
      <c r="K1972" t="s">
        <v>1351</v>
      </c>
      <c r="L1972">
        <v>42</v>
      </c>
      <c r="M1972" t="s">
        <v>680</v>
      </c>
      <c r="N1972" t="s">
        <v>121</v>
      </c>
      <c r="O1972">
        <f t="shared" si="60"/>
        <v>1000</v>
      </c>
      <c r="P1972">
        <v>800</v>
      </c>
      <c r="Q1972">
        <v>200</v>
      </c>
      <c r="R1972">
        <v>0</v>
      </c>
      <c r="S1972">
        <v>0</v>
      </c>
      <c r="T1972">
        <v>0</v>
      </c>
      <c r="U1972">
        <v>0</v>
      </c>
      <c r="V1972">
        <v>0</v>
      </c>
      <c r="W1972">
        <v>0</v>
      </c>
      <c r="X1972">
        <v>0</v>
      </c>
      <c r="Y1972">
        <v>1256.81</v>
      </c>
      <c r="Z1972">
        <f t="shared" si="61"/>
        <v>2256.81</v>
      </c>
    </row>
    <row r="1973" spans="1:26" x14ac:dyDescent="0.3">
      <c r="A1973">
        <v>1</v>
      </c>
      <c r="B1973">
        <v>90303</v>
      </c>
      <c r="C1973" t="s">
        <v>681</v>
      </c>
      <c r="D1973" t="s">
        <v>44</v>
      </c>
      <c r="E1973">
        <v>10043</v>
      </c>
      <c r="F1973" s="2">
        <v>42057</v>
      </c>
      <c r="G1973" s="2">
        <v>33997</v>
      </c>
      <c r="H1973">
        <v>32</v>
      </c>
      <c r="I1973" t="s">
        <v>27</v>
      </c>
      <c r="J1973" s="2"/>
      <c r="K1973" t="s">
        <v>1351</v>
      </c>
      <c r="L1973">
        <v>42</v>
      </c>
      <c r="M1973" t="s">
        <v>680</v>
      </c>
      <c r="N1973" t="s">
        <v>121</v>
      </c>
      <c r="O1973">
        <f t="shared" si="60"/>
        <v>1600</v>
      </c>
      <c r="P1973">
        <v>1000</v>
      </c>
      <c r="Q1973">
        <v>200</v>
      </c>
      <c r="R1973">
        <v>0</v>
      </c>
      <c r="S1973">
        <v>0</v>
      </c>
      <c r="T1973">
        <v>0</v>
      </c>
      <c r="U1973">
        <v>0</v>
      </c>
      <c r="V1973">
        <v>600</v>
      </c>
      <c r="W1973">
        <v>0</v>
      </c>
      <c r="X1973">
        <v>400</v>
      </c>
      <c r="Y1973">
        <v>1380.61</v>
      </c>
      <c r="Z1973">
        <f t="shared" si="61"/>
        <v>2980.6099999999997</v>
      </c>
    </row>
    <row r="1974" spans="1:26" x14ac:dyDescent="0.3">
      <c r="A1974">
        <v>1</v>
      </c>
      <c r="B1974">
        <v>90307</v>
      </c>
      <c r="C1974" t="s">
        <v>1499</v>
      </c>
      <c r="D1974" t="s">
        <v>32</v>
      </c>
      <c r="E1974">
        <v>21275</v>
      </c>
      <c r="F1974" s="2">
        <v>42055</v>
      </c>
      <c r="G1974" s="2">
        <v>29864</v>
      </c>
      <c r="H1974">
        <v>44</v>
      </c>
      <c r="I1974" t="s">
        <v>27</v>
      </c>
      <c r="J1974" s="2"/>
      <c r="K1974" t="s">
        <v>1351</v>
      </c>
      <c r="L1974">
        <v>42</v>
      </c>
      <c r="M1974" t="s">
        <v>59</v>
      </c>
      <c r="N1974" t="s">
        <v>177</v>
      </c>
      <c r="O1974">
        <f t="shared" si="60"/>
        <v>1100</v>
      </c>
      <c r="P1974">
        <v>900</v>
      </c>
      <c r="Q1974">
        <v>200</v>
      </c>
      <c r="R1974">
        <v>0</v>
      </c>
      <c r="S1974">
        <v>0</v>
      </c>
      <c r="T1974">
        <v>0</v>
      </c>
      <c r="U1974">
        <v>0</v>
      </c>
      <c r="V1974">
        <v>0</v>
      </c>
      <c r="W1974">
        <v>0</v>
      </c>
      <c r="X1974">
        <v>0</v>
      </c>
      <c r="Y1974">
        <v>1289.56</v>
      </c>
      <c r="Z1974">
        <f t="shared" si="61"/>
        <v>2389.56</v>
      </c>
    </row>
    <row r="1975" spans="1:26" x14ac:dyDescent="0.3">
      <c r="A1975">
        <v>1</v>
      </c>
      <c r="B1975">
        <v>90309</v>
      </c>
      <c r="C1975" t="s">
        <v>1500</v>
      </c>
      <c r="D1975" t="s">
        <v>32</v>
      </c>
      <c r="E1975">
        <v>21275</v>
      </c>
      <c r="F1975" s="2">
        <v>42055</v>
      </c>
      <c r="G1975" s="2">
        <v>30422</v>
      </c>
      <c r="H1975">
        <v>42</v>
      </c>
      <c r="I1975" t="s">
        <v>27</v>
      </c>
      <c r="J1975" s="2"/>
      <c r="K1975" t="s">
        <v>1351</v>
      </c>
      <c r="L1975">
        <v>42</v>
      </c>
      <c r="M1975" t="s">
        <v>59</v>
      </c>
      <c r="N1975" t="s">
        <v>177</v>
      </c>
      <c r="O1975">
        <f t="shared" si="60"/>
        <v>1200</v>
      </c>
      <c r="P1975">
        <v>1000</v>
      </c>
      <c r="Q1975">
        <v>200</v>
      </c>
      <c r="R1975">
        <v>0</v>
      </c>
      <c r="S1975">
        <v>0</v>
      </c>
      <c r="T1975">
        <v>0</v>
      </c>
      <c r="U1975">
        <v>0</v>
      </c>
      <c r="V1975">
        <v>0</v>
      </c>
      <c r="W1975">
        <v>0</v>
      </c>
      <c r="X1975">
        <v>0</v>
      </c>
      <c r="Y1975">
        <v>1311.74</v>
      </c>
      <c r="Z1975">
        <f t="shared" si="61"/>
        <v>2511.7399999999998</v>
      </c>
    </row>
    <row r="1976" spans="1:26" x14ac:dyDescent="0.3">
      <c r="A1976">
        <v>1</v>
      </c>
      <c r="B1976">
        <v>90310</v>
      </c>
      <c r="C1976" t="s">
        <v>1501</v>
      </c>
      <c r="D1976" t="s">
        <v>32</v>
      </c>
      <c r="E1976">
        <v>21268</v>
      </c>
      <c r="F1976" s="2">
        <v>42055</v>
      </c>
      <c r="G1976" s="2">
        <v>33462</v>
      </c>
      <c r="H1976">
        <v>34</v>
      </c>
      <c r="I1976" t="s">
        <v>27</v>
      </c>
      <c r="J1976" s="2"/>
      <c r="K1976" t="s">
        <v>1351</v>
      </c>
      <c r="L1976">
        <v>42</v>
      </c>
      <c r="M1976" t="s">
        <v>59</v>
      </c>
      <c r="N1976" t="s">
        <v>177</v>
      </c>
      <c r="O1976">
        <f t="shared" si="60"/>
        <v>1200</v>
      </c>
      <c r="P1976">
        <v>1000</v>
      </c>
      <c r="Q1976">
        <v>200</v>
      </c>
      <c r="R1976">
        <v>0</v>
      </c>
      <c r="S1976">
        <v>0</v>
      </c>
      <c r="T1976">
        <v>0</v>
      </c>
      <c r="U1976">
        <v>0</v>
      </c>
      <c r="V1976">
        <v>0</v>
      </c>
      <c r="W1976">
        <v>0</v>
      </c>
      <c r="X1976">
        <v>0</v>
      </c>
      <c r="Y1976">
        <v>1311.74</v>
      </c>
      <c r="Z1976">
        <f t="shared" si="61"/>
        <v>2511.7399999999998</v>
      </c>
    </row>
    <row r="1977" spans="1:26" x14ac:dyDescent="0.3">
      <c r="A1977">
        <v>1</v>
      </c>
      <c r="B1977">
        <v>90314</v>
      </c>
      <c r="C1977" t="s">
        <v>1502</v>
      </c>
      <c r="D1977" t="s">
        <v>39</v>
      </c>
      <c r="E1977">
        <v>29000</v>
      </c>
      <c r="F1977" s="2">
        <v>42058</v>
      </c>
      <c r="G1977" s="2">
        <v>32329</v>
      </c>
      <c r="H1977">
        <v>37</v>
      </c>
      <c r="I1977" t="s">
        <v>27</v>
      </c>
      <c r="J1977" s="2"/>
      <c r="K1977" t="s">
        <v>1351</v>
      </c>
      <c r="L1977">
        <v>42</v>
      </c>
      <c r="M1977" t="s">
        <v>70</v>
      </c>
      <c r="N1977" t="s">
        <v>200</v>
      </c>
      <c r="O1977">
        <f t="shared" si="60"/>
        <v>1500</v>
      </c>
      <c r="P1977">
        <v>1200</v>
      </c>
      <c r="Q1977">
        <v>300</v>
      </c>
      <c r="R1977">
        <v>0</v>
      </c>
      <c r="S1977">
        <v>0</v>
      </c>
      <c r="T1977">
        <v>0</v>
      </c>
      <c r="U1977">
        <v>0</v>
      </c>
      <c r="V1977">
        <v>0</v>
      </c>
      <c r="W1977">
        <v>0</v>
      </c>
      <c r="X1977">
        <v>0</v>
      </c>
      <c r="Y1977">
        <v>1419.18</v>
      </c>
      <c r="Z1977">
        <f t="shared" si="61"/>
        <v>2919.1800000000003</v>
      </c>
    </row>
    <row r="1978" spans="1:26" x14ac:dyDescent="0.3">
      <c r="A1978">
        <v>1</v>
      </c>
      <c r="B1978">
        <v>90320</v>
      </c>
      <c r="C1978" t="s">
        <v>63</v>
      </c>
      <c r="D1978" t="s">
        <v>32</v>
      </c>
      <c r="E1978">
        <v>21267</v>
      </c>
      <c r="F1978" s="2">
        <v>42059</v>
      </c>
      <c r="G1978" s="2">
        <v>33636</v>
      </c>
      <c r="H1978">
        <v>33</v>
      </c>
      <c r="I1978" t="s">
        <v>27</v>
      </c>
      <c r="J1978" s="2"/>
      <c r="K1978" t="s">
        <v>1351</v>
      </c>
      <c r="L1978">
        <v>42</v>
      </c>
      <c r="M1978" t="s">
        <v>59</v>
      </c>
      <c r="N1978" t="s">
        <v>990</v>
      </c>
      <c r="O1978">
        <f t="shared" si="60"/>
        <v>1300</v>
      </c>
      <c r="P1978">
        <v>1100</v>
      </c>
      <c r="Q1978">
        <v>200</v>
      </c>
      <c r="R1978">
        <v>0</v>
      </c>
      <c r="S1978">
        <v>0</v>
      </c>
      <c r="T1978">
        <v>0</v>
      </c>
      <c r="U1978">
        <v>0</v>
      </c>
      <c r="V1978">
        <v>0</v>
      </c>
      <c r="W1978">
        <v>0</v>
      </c>
      <c r="X1978">
        <v>0</v>
      </c>
      <c r="Y1978">
        <v>1333.93</v>
      </c>
      <c r="Z1978">
        <f t="shared" si="61"/>
        <v>2633.9300000000003</v>
      </c>
    </row>
    <row r="1979" spans="1:26" x14ac:dyDescent="0.3">
      <c r="A1979">
        <v>1</v>
      </c>
      <c r="B1979">
        <v>90323</v>
      </c>
      <c r="C1979" t="s">
        <v>943</v>
      </c>
      <c r="D1979" t="s">
        <v>32</v>
      </c>
      <c r="E1979">
        <v>21280</v>
      </c>
      <c r="F1979" s="2">
        <v>42059</v>
      </c>
      <c r="G1979" s="2">
        <v>32241</v>
      </c>
      <c r="H1979">
        <v>37</v>
      </c>
      <c r="I1979" t="s">
        <v>27</v>
      </c>
      <c r="J1979" s="2"/>
      <c r="K1979" t="s">
        <v>1351</v>
      </c>
      <c r="L1979">
        <v>42</v>
      </c>
      <c r="M1979" t="s">
        <v>59</v>
      </c>
      <c r="N1979" t="s">
        <v>79</v>
      </c>
      <c r="O1979">
        <f t="shared" si="60"/>
        <v>1300</v>
      </c>
      <c r="P1979">
        <v>1100</v>
      </c>
      <c r="Q1979">
        <v>200</v>
      </c>
      <c r="R1979">
        <v>0</v>
      </c>
      <c r="S1979">
        <v>0</v>
      </c>
      <c r="T1979">
        <v>0</v>
      </c>
      <c r="U1979">
        <v>0</v>
      </c>
      <c r="V1979">
        <v>0</v>
      </c>
      <c r="W1979">
        <v>0</v>
      </c>
      <c r="X1979">
        <v>0</v>
      </c>
      <c r="Y1979">
        <v>1333.93</v>
      </c>
      <c r="Z1979">
        <f t="shared" si="61"/>
        <v>2633.9300000000003</v>
      </c>
    </row>
    <row r="1980" spans="1:26" x14ac:dyDescent="0.3">
      <c r="A1980">
        <v>1</v>
      </c>
      <c r="B1980">
        <v>90324</v>
      </c>
      <c r="C1980" t="s">
        <v>943</v>
      </c>
      <c r="D1980" t="s">
        <v>39</v>
      </c>
      <c r="E1980">
        <v>29397</v>
      </c>
      <c r="F1980" s="2">
        <v>42059</v>
      </c>
      <c r="G1980" s="2">
        <v>31544</v>
      </c>
      <c r="H1980">
        <v>39</v>
      </c>
      <c r="I1980" t="s">
        <v>27</v>
      </c>
      <c r="J1980" s="2"/>
      <c r="K1980" t="s">
        <v>1351</v>
      </c>
      <c r="L1980">
        <v>42</v>
      </c>
      <c r="M1980" t="s">
        <v>59</v>
      </c>
      <c r="N1980" t="s">
        <v>865</v>
      </c>
      <c r="O1980">
        <f t="shared" si="60"/>
        <v>1400</v>
      </c>
      <c r="P1980">
        <v>1200</v>
      </c>
      <c r="Q1980">
        <v>200</v>
      </c>
      <c r="R1980">
        <v>0</v>
      </c>
      <c r="S1980">
        <v>0</v>
      </c>
      <c r="T1980">
        <v>0</v>
      </c>
      <c r="U1980">
        <v>0</v>
      </c>
      <c r="V1980">
        <v>0</v>
      </c>
      <c r="W1980">
        <v>0</v>
      </c>
      <c r="X1980">
        <v>0</v>
      </c>
      <c r="Y1980">
        <v>1356.13</v>
      </c>
      <c r="Z1980">
        <f t="shared" si="61"/>
        <v>2756.13</v>
      </c>
    </row>
    <row r="1981" spans="1:26" x14ac:dyDescent="0.3">
      <c r="A1981">
        <v>1</v>
      </c>
      <c r="B1981">
        <v>90333</v>
      </c>
      <c r="C1981" t="s">
        <v>1503</v>
      </c>
      <c r="D1981" t="s">
        <v>32</v>
      </c>
      <c r="E1981">
        <v>21267</v>
      </c>
      <c r="F1981" s="2">
        <v>42059</v>
      </c>
      <c r="G1981" s="2">
        <v>30566</v>
      </c>
      <c r="H1981">
        <v>42</v>
      </c>
      <c r="I1981" t="s">
        <v>27</v>
      </c>
      <c r="J1981" s="2"/>
      <c r="K1981" t="s">
        <v>1351</v>
      </c>
      <c r="L1981">
        <v>42</v>
      </c>
      <c r="M1981" t="s">
        <v>29</v>
      </c>
      <c r="N1981" t="s">
        <v>79</v>
      </c>
      <c r="O1981">
        <f t="shared" si="60"/>
        <v>1200</v>
      </c>
      <c r="P1981">
        <v>1000</v>
      </c>
      <c r="Q1981">
        <v>200</v>
      </c>
      <c r="R1981">
        <v>0</v>
      </c>
      <c r="S1981">
        <v>0</v>
      </c>
      <c r="T1981">
        <v>0</v>
      </c>
      <c r="U1981">
        <v>0</v>
      </c>
      <c r="V1981">
        <v>0</v>
      </c>
      <c r="W1981">
        <v>0</v>
      </c>
      <c r="X1981">
        <v>0</v>
      </c>
      <c r="Y1981">
        <v>1307.44</v>
      </c>
      <c r="Z1981">
        <f t="shared" si="61"/>
        <v>2507.44</v>
      </c>
    </row>
    <row r="1982" spans="1:26" x14ac:dyDescent="0.3">
      <c r="A1982">
        <v>1</v>
      </c>
      <c r="B1982">
        <v>90341</v>
      </c>
      <c r="C1982" t="s">
        <v>1504</v>
      </c>
      <c r="D1982" t="s">
        <v>32</v>
      </c>
      <c r="E1982">
        <v>21275</v>
      </c>
      <c r="F1982" s="2">
        <v>42065</v>
      </c>
      <c r="G1982" s="2">
        <v>32164</v>
      </c>
      <c r="H1982">
        <v>37</v>
      </c>
      <c r="I1982" t="s">
        <v>27</v>
      </c>
      <c r="J1982" s="2"/>
      <c r="K1982" t="s">
        <v>1351</v>
      </c>
      <c r="L1982">
        <v>42</v>
      </c>
      <c r="M1982" t="s">
        <v>70</v>
      </c>
      <c r="N1982" t="s">
        <v>76</v>
      </c>
      <c r="O1982">
        <f t="shared" si="60"/>
        <v>1500</v>
      </c>
      <c r="P1982">
        <v>1200</v>
      </c>
      <c r="Q1982">
        <v>300</v>
      </c>
      <c r="R1982">
        <v>0</v>
      </c>
      <c r="S1982">
        <v>0</v>
      </c>
      <c r="T1982">
        <v>0</v>
      </c>
      <c r="U1982">
        <v>0</v>
      </c>
      <c r="V1982">
        <v>75</v>
      </c>
      <c r="W1982">
        <v>0</v>
      </c>
      <c r="X1982">
        <v>0</v>
      </c>
      <c r="Y1982">
        <v>1419.18</v>
      </c>
      <c r="Z1982">
        <f t="shared" si="61"/>
        <v>2919.1800000000003</v>
      </c>
    </row>
    <row r="1983" spans="1:26" x14ac:dyDescent="0.3">
      <c r="A1983">
        <v>1</v>
      </c>
      <c r="B1983">
        <v>90351</v>
      </c>
      <c r="C1983" t="s">
        <v>724</v>
      </c>
      <c r="D1983" t="s">
        <v>32</v>
      </c>
      <c r="E1983">
        <v>17011</v>
      </c>
      <c r="F1983" s="2">
        <v>42070</v>
      </c>
      <c r="G1983" s="2">
        <v>32256</v>
      </c>
      <c r="H1983">
        <v>37</v>
      </c>
      <c r="I1983" t="s">
        <v>27</v>
      </c>
      <c r="J1983" s="2"/>
      <c r="K1983" t="s">
        <v>1351</v>
      </c>
      <c r="L1983">
        <v>42</v>
      </c>
      <c r="M1983" t="s">
        <v>59</v>
      </c>
      <c r="N1983" t="s">
        <v>214</v>
      </c>
      <c r="O1983">
        <f t="shared" ref="O1983:O2046" si="62">P1983+Q1983+R1983+S1983+T1983+U1983+W1983+X1983</f>
        <v>1600</v>
      </c>
      <c r="P1983">
        <v>1300</v>
      </c>
      <c r="Q1983">
        <v>300</v>
      </c>
      <c r="R1983">
        <v>0</v>
      </c>
      <c r="S1983">
        <v>0</v>
      </c>
      <c r="T1983">
        <v>0</v>
      </c>
      <c r="U1983">
        <v>0</v>
      </c>
      <c r="V1983">
        <v>0</v>
      </c>
      <c r="W1983">
        <v>0</v>
      </c>
      <c r="X1983">
        <v>0</v>
      </c>
      <c r="Y1983">
        <v>1398.16</v>
      </c>
      <c r="Z1983">
        <f t="shared" ref="Z1983:Z2046" si="63">Y1983+O1983</f>
        <v>2998.16</v>
      </c>
    </row>
    <row r="1984" spans="1:26" x14ac:dyDescent="0.3">
      <c r="A1984">
        <v>1</v>
      </c>
      <c r="B1984">
        <v>90356</v>
      </c>
      <c r="C1984" t="s">
        <v>938</v>
      </c>
      <c r="D1984" t="s">
        <v>82</v>
      </c>
      <c r="E1984">
        <v>11075</v>
      </c>
      <c r="F1984" s="2">
        <v>42069</v>
      </c>
      <c r="G1984" s="2">
        <v>28137</v>
      </c>
      <c r="H1984">
        <v>48</v>
      </c>
      <c r="I1984" t="s">
        <v>27</v>
      </c>
      <c r="J1984" s="2"/>
      <c r="K1984" t="s">
        <v>1351</v>
      </c>
      <c r="L1984">
        <v>42</v>
      </c>
      <c r="M1984" t="s">
        <v>29</v>
      </c>
      <c r="N1984" t="s">
        <v>121</v>
      </c>
      <c r="O1984">
        <f t="shared" si="62"/>
        <v>1100</v>
      </c>
      <c r="P1984">
        <v>900</v>
      </c>
      <c r="Q1984">
        <v>200</v>
      </c>
      <c r="R1984">
        <v>0</v>
      </c>
      <c r="S1984">
        <v>0</v>
      </c>
      <c r="T1984">
        <v>0</v>
      </c>
      <c r="U1984">
        <v>0</v>
      </c>
      <c r="V1984">
        <v>0</v>
      </c>
      <c r="W1984">
        <v>0</v>
      </c>
      <c r="X1984">
        <v>0</v>
      </c>
      <c r="Y1984">
        <v>1299.8499999999999</v>
      </c>
      <c r="Z1984">
        <f t="shared" si="63"/>
        <v>2399.85</v>
      </c>
    </row>
    <row r="1985" spans="1:26" x14ac:dyDescent="0.3">
      <c r="A1985">
        <v>1</v>
      </c>
      <c r="B1985">
        <v>90375</v>
      </c>
      <c r="C1985" t="s">
        <v>25</v>
      </c>
      <c r="D1985" t="s">
        <v>32</v>
      </c>
      <c r="E1985">
        <v>21268</v>
      </c>
      <c r="F1985" s="2">
        <v>42073</v>
      </c>
      <c r="G1985" s="2">
        <v>32509</v>
      </c>
      <c r="H1985">
        <v>36</v>
      </c>
      <c r="I1985" t="s">
        <v>27</v>
      </c>
      <c r="J1985" s="2"/>
      <c r="K1985" t="s">
        <v>1351</v>
      </c>
      <c r="L1985">
        <v>42</v>
      </c>
      <c r="M1985" t="s">
        <v>29</v>
      </c>
      <c r="N1985" t="s">
        <v>51</v>
      </c>
      <c r="O1985">
        <f t="shared" si="62"/>
        <v>1100</v>
      </c>
      <c r="P1985">
        <v>900</v>
      </c>
      <c r="Q1985">
        <v>200</v>
      </c>
      <c r="R1985">
        <v>0</v>
      </c>
      <c r="S1985">
        <v>0</v>
      </c>
      <c r="T1985">
        <v>0</v>
      </c>
      <c r="U1985">
        <v>0</v>
      </c>
      <c r="V1985">
        <v>0</v>
      </c>
      <c r="W1985">
        <v>0</v>
      </c>
      <c r="X1985">
        <v>0</v>
      </c>
      <c r="Y1985">
        <v>1285.26</v>
      </c>
      <c r="Z1985">
        <f t="shared" si="63"/>
        <v>2385.2600000000002</v>
      </c>
    </row>
    <row r="1986" spans="1:26" x14ac:dyDescent="0.3">
      <c r="A1986">
        <v>1</v>
      </c>
      <c r="B1986">
        <v>90377</v>
      </c>
      <c r="C1986" t="s">
        <v>994</v>
      </c>
      <c r="D1986" t="s">
        <v>32</v>
      </c>
      <c r="E1986">
        <v>21268</v>
      </c>
      <c r="F1986" s="2">
        <v>42073</v>
      </c>
      <c r="G1986" s="2">
        <v>32793</v>
      </c>
      <c r="H1986">
        <v>36</v>
      </c>
      <c r="I1986" t="s">
        <v>27</v>
      </c>
      <c r="J1986" s="2"/>
      <c r="K1986" t="s">
        <v>1351</v>
      </c>
      <c r="L1986">
        <v>42</v>
      </c>
      <c r="M1986" t="s">
        <v>29</v>
      </c>
      <c r="N1986" t="s">
        <v>51</v>
      </c>
      <c r="O1986">
        <f t="shared" si="62"/>
        <v>1100</v>
      </c>
      <c r="P1986">
        <v>900</v>
      </c>
      <c r="Q1986">
        <v>200</v>
      </c>
      <c r="R1986">
        <v>0</v>
      </c>
      <c r="S1986">
        <v>0</v>
      </c>
      <c r="T1986">
        <v>0</v>
      </c>
      <c r="U1986">
        <v>0</v>
      </c>
      <c r="V1986">
        <v>0</v>
      </c>
      <c r="W1986">
        <v>0</v>
      </c>
      <c r="X1986">
        <v>0</v>
      </c>
      <c r="Y1986">
        <v>1285.26</v>
      </c>
      <c r="Z1986">
        <f t="shared" si="63"/>
        <v>2385.2600000000002</v>
      </c>
    </row>
    <row r="1987" spans="1:26" x14ac:dyDescent="0.3">
      <c r="A1987">
        <v>1</v>
      </c>
      <c r="B1987">
        <v>90399</v>
      </c>
      <c r="C1987" t="s">
        <v>715</v>
      </c>
      <c r="D1987" t="s">
        <v>32</v>
      </c>
      <c r="E1987">
        <v>17011</v>
      </c>
      <c r="F1987" s="2">
        <v>42084</v>
      </c>
      <c r="G1987" s="2">
        <v>33001</v>
      </c>
      <c r="H1987">
        <v>35</v>
      </c>
      <c r="I1987" t="s">
        <v>27</v>
      </c>
      <c r="J1987" s="2"/>
      <c r="K1987" t="s">
        <v>1351</v>
      </c>
      <c r="L1987">
        <v>42</v>
      </c>
      <c r="M1987" t="s">
        <v>59</v>
      </c>
      <c r="N1987" t="s">
        <v>214</v>
      </c>
      <c r="O1987">
        <f t="shared" si="62"/>
        <v>1300</v>
      </c>
      <c r="P1987">
        <v>1100</v>
      </c>
      <c r="Q1987">
        <v>200</v>
      </c>
      <c r="R1987">
        <v>0</v>
      </c>
      <c r="S1987">
        <v>0</v>
      </c>
      <c r="T1987">
        <v>0</v>
      </c>
      <c r="U1987">
        <v>0</v>
      </c>
      <c r="V1987">
        <v>0</v>
      </c>
      <c r="W1987">
        <v>0</v>
      </c>
      <c r="X1987">
        <v>0</v>
      </c>
      <c r="Y1987">
        <v>1333.93</v>
      </c>
      <c r="Z1987">
        <f t="shared" si="63"/>
        <v>2633.9300000000003</v>
      </c>
    </row>
    <row r="1988" spans="1:26" x14ac:dyDescent="0.3">
      <c r="A1988">
        <v>1</v>
      </c>
      <c r="B1988">
        <v>90416</v>
      </c>
      <c r="C1988" t="s">
        <v>561</v>
      </c>
      <c r="D1988" t="s">
        <v>44</v>
      </c>
      <c r="E1988">
        <v>10043</v>
      </c>
      <c r="F1988" s="2">
        <v>42095</v>
      </c>
      <c r="G1988" s="2">
        <v>23012</v>
      </c>
      <c r="H1988">
        <v>62</v>
      </c>
      <c r="I1988" t="s">
        <v>27</v>
      </c>
      <c r="J1988" s="2"/>
      <c r="K1988" t="s">
        <v>1351</v>
      </c>
      <c r="L1988">
        <v>30</v>
      </c>
      <c r="M1988" t="s">
        <v>223</v>
      </c>
      <c r="N1988" t="s">
        <v>1505</v>
      </c>
      <c r="O1988">
        <f t="shared" si="62"/>
        <v>3880</v>
      </c>
      <c r="P1988">
        <v>2190</v>
      </c>
      <c r="Q1988">
        <v>300</v>
      </c>
      <c r="R1988">
        <v>547</v>
      </c>
      <c r="S1988">
        <v>263</v>
      </c>
      <c r="T1988">
        <v>0</v>
      </c>
      <c r="U1988">
        <v>145</v>
      </c>
      <c r="V1988">
        <v>0</v>
      </c>
      <c r="W1988">
        <v>0</v>
      </c>
      <c r="X1988">
        <v>435</v>
      </c>
      <c r="Y1988">
        <v>1787.66</v>
      </c>
      <c r="Z1988">
        <f t="shared" si="63"/>
        <v>5667.66</v>
      </c>
    </row>
    <row r="1989" spans="1:26" x14ac:dyDescent="0.3">
      <c r="A1989">
        <v>1</v>
      </c>
      <c r="B1989">
        <v>90417</v>
      </c>
      <c r="C1989" t="s">
        <v>717</v>
      </c>
      <c r="D1989" t="s">
        <v>39</v>
      </c>
      <c r="E1989">
        <v>29391</v>
      </c>
      <c r="F1989" s="2">
        <v>42099</v>
      </c>
      <c r="G1989" s="2">
        <v>28089</v>
      </c>
      <c r="H1989">
        <v>49</v>
      </c>
      <c r="I1989" t="s">
        <v>27</v>
      </c>
      <c r="J1989" s="2"/>
      <c r="K1989" t="s">
        <v>1351</v>
      </c>
      <c r="L1989">
        <v>42</v>
      </c>
      <c r="M1989" t="s">
        <v>59</v>
      </c>
      <c r="N1989" t="s">
        <v>200</v>
      </c>
      <c r="O1989">
        <f t="shared" si="62"/>
        <v>1200</v>
      </c>
      <c r="P1989">
        <v>1000</v>
      </c>
      <c r="Q1989">
        <v>200</v>
      </c>
      <c r="R1989">
        <v>0</v>
      </c>
      <c r="S1989">
        <v>0</v>
      </c>
      <c r="T1989">
        <v>0</v>
      </c>
      <c r="U1989">
        <v>0</v>
      </c>
      <c r="V1989">
        <v>0</v>
      </c>
      <c r="W1989">
        <v>0</v>
      </c>
      <c r="X1989">
        <v>0</v>
      </c>
      <c r="Y1989">
        <v>1311.74</v>
      </c>
      <c r="Z1989">
        <f t="shared" si="63"/>
        <v>2511.7399999999998</v>
      </c>
    </row>
    <row r="1990" spans="1:26" x14ac:dyDescent="0.3">
      <c r="A1990">
        <v>1</v>
      </c>
      <c r="B1990">
        <v>90419</v>
      </c>
      <c r="C1990" t="s">
        <v>1064</v>
      </c>
      <c r="D1990" t="s">
        <v>32</v>
      </c>
      <c r="E1990">
        <v>21268</v>
      </c>
      <c r="F1990" s="2">
        <v>42101</v>
      </c>
      <c r="G1990" s="2">
        <v>31542</v>
      </c>
      <c r="H1990">
        <v>39</v>
      </c>
      <c r="I1990" t="s">
        <v>27</v>
      </c>
      <c r="J1990" s="2"/>
      <c r="K1990" t="s">
        <v>1351</v>
      </c>
      <c r="L1990">
        <v>42</v>
      </c>
      <c r="M1990" t="s">
        <v>59</v>
      </c>
      <c r="N1990" t="s">
        <v>76</v>
      </c>
      <c r="O1990">
        <f t="shared" si="62"/>
        <v>1950</v>
      </c>
      <c r="P1990">
        <v>1350</v>
      </c>
      <c r="Q1990">
        <v>300</v>
      </c>
      <c r="R1990">
        <v>0</v>
      </c>
      <c r="S1990">
        <v>0</v>
      </c>
      <c r="T1990">
        <v>0</v>
      </c>
      <c r="U1990">
        <v>0</v>
      </c>
      <c r="V1990">
        <v>500</v>
      </c>
      <c r="W1990">
        <v>0</v>
      </c>
      <c r="X1990">
        <v>300</v>
      </c>
      <c r="Y1990">
        <v>1462.99</v>
      </c>
      <c r="Z1990">
        <f t="shared" si="63"/>
        <v>3412.99</v>
      </c>
    </row>
    <row r="1991" spans="1:26" x14ac:dyDescent="0.3">
      <c r="A1991">
        <v>1</v>
      </c>
      <c r="B1991">
        <v>90420</v>
      </c>
      <c r="C1991" t="s">
        <v>518</v>
      </c>
      <c r="D1991" t="s">
        <v>32</v>
      </c>
      <c r="E1991">
        <v>17011</v>
      </c>
      <c r="F1991" s="2">
        <v>42101</v>
      </c>
      <c r="G1991" s="2">
        <v>29961</v>
      </c>
      <c r="H1991">
        <v>43</v>
      </c>
      <c r="I1991" t="s">
        <v>27</v>
      </c>
      <c r="J1991" s="2"/>
      <c r="K1991" t="s">
        <v>1351</v>
      </c>
      <c r="L1991">
        <v>42</v>
      </c>
      <c r="M1991" t="s">
        <v>59</v>
      </c>
      <c r="N1991" t="s">
        <v>214</v>
      </c>
      <c r="O1991">
        <f t="shared" si="62"/>
        <v>1600</v>
      </c>
      <c r="P1991">
        <v>1300</v>
      </c>
      <c r="Q1991">
        <v>300</v>
      </c>
      <c r="R1991">
        <v>0</v>
      </c>
      <c r="S1991">
        <v>0</v>
      </c>
      <c r="T1991">
        <v>0</v>
      </c>
      <c r="U1991">
        <v>0</v>
      </c>
      <c r="V1991">
        <v>0</v>
      </c>
      <c r="W1991">
        <v>0</v>
      </c>
      <c r="X1991">
        <v>0</v>
      </c>
      <c r="Y1991">
        <v>1398.16</v>
      </c>
      <c r="Z1991">
        <f t="shared" si="63"/>
        <v>2998.16</v>
      </c>
    </row>
    <row r="1992" spans="1:26" x14ac:dyDescent="0.3">
      <c r="A1992">
        <v>1</v>
      </c>
      <c r="B1992">
        <v>90439</v>
      </c>
      <c r="C1992" t="s">
        <v>1506</v>
      </c>
      <c r="D1992" t="s">
        <v>32</v>
      </c>
      <c r="E1992">
        <v>21268</v>
      </c>
      <c r="F1992" s="2">
        <v>42103</v>
      </c>
      <c r="G1992" s="2">
        <v>28855</v>
      </c>
      <c r="H1992">
        <v>47</v>
      </c>
      <c r="I1992" t="s">
        <v>27</v>
      </c>
      <c r="J1992" s="2"/>
      <c r="K1992" t="s">
        <v>1351</v>
      </c>
      <c r="L1992">
        <v>42</v>
      </c>
      <c r="M1992" t="s">
        <v>320</v>
      </c>
      <c r="N1992" t="s">
        <v>33</v>
      </c>
      <c r="O1992">
        <f t="shared" si="62"/>
        <v>1500</v>
      </c>
      <c r="P1992">
        <v>1200</v>
      </c>
      <c r="Q1992">
        <v>300</v>
      </c>
      <c r="R1992">
        <v>0</v>
      </c>
      <c r="S1992">
        <v>0</v>
      </c>
      <c r="T1992">
        <v>0</v>
      </c>
      <c r="U1992">
        <v>0</v>
      </c>
      <c r="V1992">
        <v>0</v>
      </c>
      <c r="W1992">
        <v>0</v>
      </c>
      <c r="X1992">
        <v>0</v>
      </c>
      <c r="Y1992">
        <v>1288.3499999999999</v>
      </c>
      <c r="Z1992">
        <f t="shared" si="63"/>
        <v>2788.35</v>
      </c>
    </row>
    <row r="1993" spans="1:26" x14ac:dyDescent="0.3">
      <c r="A1993">
        <v>1</v>
      </c>
      <c r="B1993">
        <v>90440</v>
      </c>
      <c r="C1993" t="s">
        <v>1507</v>
      </c>
      <c r="D1993" t="s">
        <v>32</v>
      </c>
      <c r="E1993">
        <v>21277</v>
      </c>
      <c r="F1993" s="2">
        <v>42032</v>
      </c>
      <c r="G1993" s="2">
        <v>32142</v>
      </c>
      <c r="H1993">
        <v>38</v>
      </c>
      <c r="I1993" t="s">
        <v>27</v>
      </c>
      <c r="J1993" s="2"/>
      <c r="K1993" t="s">
        <v>1351</v>
      </c>
      <c r="L1993">
        <v>42</v>
      </c>
      <c r="M1993" t="s">
        <v>59</v>
      </c>
      <c r="N1993" t="s">
        <v>51</v>
      </c>
      <c r="O1993">
        <f t="shared" si="62"/>
        <v>1100</v>
      </c>
      <c r="P1993">
        <v>900</v>
      </c>
      <c r="Q1993">
        <v>200</v>
      </c>
      <c r="R1993">
        <v>0</v>
      </c>
      <c r="S1993">
        <v>0</v>
      </c>
      <c r="T1993">
        <v>0</v>
      </c>
      <c r="U1993">
        <v>0</v>
      </c>
      <c r="V1993">
        <v>0</v>
      </c>
      <c r="W1993">
        <v>0</v>
      </c>
      <c r="X1993">
        <v>0</v>
      </c>
      <c r="Y1993">
        <v>1289.56</v>
      </c>
      <c r="Z1993">
        <f t="shared" si="63"/>
        <v>2389.56</v>
      </c>
    </row>
    <row r="1994" spans="1:26" x14ac:dyDescent="0.3">
      <c r="A1994">
        <v>1</v>
      </c>
      <c r="B1994">
        <v>90443</v>
      </c>
      <c r="C1994" t="s">
        <v>1508</v>
      </c>
      <c r="D1994" t="s">
        <v>32</v>
      </c>
      <c r="E1994">
        <v>21268</v>
      </c>
      <c r="F1994" s="2">
        <v>42113</v>
      </c>
      <c r="G1994" s="2">
        <v>33825</v>
      </c>
      <c r="H1994">
        <v>33</v>
      </c>
      <c r="I1994" t="s">
        <v>27</v>
      </c>
      <c r="J1994" s="2"/>
      <c r="K1994" t="s">
        <v>1351</v>
      </c>
      <c r="L1994">
        <v>42</v>
      </c>
      <c r="M1994" t="s">
        <v>59</v>
      </c>
      <c r="N1994" t="s">
        <v>990</v>
      </c>
      <c r="O1994">
        <f t="shared" si="62"/>
        <v>1250</v>
      </c>
      <c r="P1994">
        <v>1050</v>
      </c>
      <c r="Q1994">
        <v>200</v>
      </c>
      <c r="R1994">
        <v>0</v>
      </c>
      <c r="S1994">
        <v>0</v>
      </c>
      <c r="T1994">
        <v>0</v>
      </c>
      <c r="U1994">
        <v>0</v>
      </c>
      <c r="V1994">
        <v>0</v>
      </c>
      <c r="W1994">
        <v>0</v>
      </c>
      <c r="X1994">
        <v>0</v>
      </c>
      <c r="Y1994">
        <v>1322.84</v>
      </c>
      <c r="Z1994">
        <f t="shared" si="63"/>
        <v>2572.84</v>
      </c>
    </row>
    <row r="1995" spans="1:26" x14ac:dyDescent="0.3">
      <c r="A1995">
        <v>1</v>
      </c>
      <c r="B1995">
        <v>90444</v>
      </c>
      <c r="C1995" t="s">
        <v>1509</v>
      </c>
      <c r="D1995" t="s">
        <v>32</v>
      </c>
      <c r="E1995">
        <v>21268</v>
      </c>
      <c r="F1995" s="2">
        <v>42113</v>
      </c>
      <c r="G1995" s="2">
        <v>32143</v>
      </c>
      <c r="H1995">
        <v>37</v>
      </c>
      <c r="I1995" t="s">
        <v>27</v>
      </c>
      <c r="J1995" s="2"/>
      <c r="K1995" t="s">
        <v>1351</v>
      </c>
      <c r="L1995">
        <v>42</v>
      </c>
      <c r="M1995" t="s">
        <v>59</v>
      </c>
      <c r="N1995" t="s">
        <v>76</v>
      </c>
      <c r="O1995">
        <f t="shared" si="62"/>
        <v>1250</v>
      </c>
      <c r="P1995">
        <v>1050</v>
      </c>
      <c r="Q1995">
        <v>200</v>
      </c>
      <c r="R1995">
        <v>0</v>
      </c>
      <c r="S1995">
        <v>0</v>
      </c>
      <c r="T1995">
        <v>0</v>
      </c>
      <c r="U1995">
        <v>0</v>
      </c>
      <c r="V1995">
        <v>0</v>
      </c>
      <c r="W1995">
        <v>0</v>
      </c>
      <c r="X1995">
        <v>0</v>
      </c>
      <c r="Y1995">
        <v>1322.84</v>
      </c>
      <c r="Z1995">
        <f t="shared" si="63"/>
        <v>2572.84</v>
      </c>
    </row>
    <row r="1996" spans="1:26" x14ac:dyDescent="0.3">
      <c r="A1996">
        <v>1</v>
      </c>
      <c r="B1996">
        <v>90451</v>
      </c>
      <c r="C1996" t="s">
        <v>1510</v>
      </c>
      <c r="D1996" t="s">
        <v>32</v>
      </c>
      <c r="E1996">
        <v>21276</v>
      </c>
      <c r="F1996" s="2">
        <v>42115</v>
      </c>
      <c r="G1996" s="2">
        <v>30421</v>
      </c>
      <c r="H1996">
        <v>42</v>
      </c>
      <c r="I1996" t="s">
        <v>27</v>
      </c>
      <c r="J1996" s="2"/>
      <c r="K1996" t="s">
        <v>1351</v>
      </c>
      <c r="L1996">
        <v>42</v>
      </c>
      <c r="M1996" t="s">
        <v>680</v>
      </c>
      <c r="N1996" t="s">
        <v>121</v>
      </c>
      <c r="O1996">
        <f t="shared" si="62"/>
        <v>1000</v>
      </c>
      <c r="P1996">
        <v>800</v>
      </c>
      <c r="Q1996">
        <v>200</v>
      </c>
      <c r="R1996">
        <v>0</v>
      </c>
      <c r="S1996">
        <v>0</v>
      </c>
      <c r="T1996">
        <v>0</v>
      </c>
      <c r="U1996">
        <v>0</v>
      </c>
      <c r="V1996">
        <v>0</v>
      </c>
      <c r="W1996">
        <v>0</v>
      </c>
      <c r="X1996">
        <v>0</v>
      </c>
      <c r="Y1996">
        <v>1256.81</v>
      </c>
      <c r="Z1996">
        <f t="shared" si="63"/>
        <v>2256.81</v>
      </c>
    </row>
    <row r="1997" spans="1:26" x14ac:dyDescent="0.3">
      <c r="A1997">
        <v>1</v>
      </c>
      <c r="B1997">
        <v>90459</v>
      </c>
      <c r="C1997" t="s">
        <v>1357</v>
      </c>
      <c r="D1997" t="s">
        <v>32</v>
      </c>
      <c r="E1997">
        <v>21275</v>
      </c>
      <c r="F1997" s="2">
        <v>42126</v>
      </c>
      <c r="G1997" s="2">
        <v>32154</v>
      </c>
      <c r="H1997">
        <v>37</v>
      </c>
      <c r="I1997" t="s">
        <v>27</v>
      </c>
      <c r="J1997" s="2"/>
      <c r="K1997" t="s">
        <v>1351</v>
      </c>
      <c r="L1997">
        <v>42</v>
      </c>
      <c r="M1997" t="s">
        <v>59</v>
      </c>
      <c r="N1997" t="s">
        <v>33</v>
      </c>
      <c r="O1997">
        <f t="shared" si="62"/>
        <v>1200</v>
      </c>
      <c r="P1997">
        <v>1000</v>
      </c>
      <c r="Q1997">
        <v>200</v>
      </c>
      <c r="R1997">
        <v>0</v>
      </c>
      <c r="S1997">
        <v>0</v>
      </c>
      <c r="T1997">
        <v>0</v>
      </c>
      <c r="U1997">
        <v>0</v>
      </c>
      <c r="V1997">
        <v>0</v>
      </c>
      <c r="W1997">
        <v>0</v>
      </c>
      <c r="X1997">
        <v>0</v>
      </c>
      <c r="Y1997">
        <v>1311.74</v>
      </c>
      <c r="Z1997">
        <f t="shared" si="63"/>
        <v>2511.7399999999998</v>
      </c>
    </row>
    <row r="1998" spans="1:26" x14ac:dyDescent="0.3">
      <c r="A1998">
        <v>1</v>
      </c>
      <c r="B1998">
        <v>90469</v>
      </c>
      <c r="C1998" t="s">
        <v>1511</v>
      </c>
      <c r="D1998" t="s">
        <v>32</v>
      </c>
      <c r="E1998">
        <v>21268</v>
      </c>
      <c r="F1998" s="2">
        <v>42130</v>
      </c>
      <c r="G1998" s="2">
        <v>34315</v>
      </c>
      <c r="H1998">
        <v>32</v>
      </c>
      <c r="I1998" t="s">
        <v>27</v>
      </c>
      <c r="J1998" s="2"/>
      <c r="K1998" t="s">
        <v>1351</v>
      </c>
      <c r="L1998">
        <v>42</v>
      </c>
      <c r="M1998" t="s">
        <v>29</v>
      </c>
      <c r="N1998" t="s">
        <v>51</v>
      </c>
      <c r="O1998">
        <f t="shared" si="62"/>
        <v>1100</v>
      </c>
      <c r="P1998">
        <v>900</v>
      </c>
      <c r="Q1998">
        <v>200</v>
      </c>
      <c r="R1998">
        <v>0</v>
      </c>
      <c r="S1998">
        <v>0</v>
      </c>
      <c r="T1998">
        <v>0</v>
      </c>
      <c r="U1998">
        <v>0</v>
      </c>
      <c r="V1998">
        <v>0</v>
      </c>
      <c r="W1998">
        <v>0</v>
      </c>
      <c r="X1998">
        <v>0</v>
      </c>
      <c r="Y1998">
        <v>1285.26</v>
      </c>
      <c r="Z1998">
        <f t="shared" si="63"/>
        <v>2385.2600000000002</v>
      </c>
    </row>
    <row r="1999" spans="1:26" x14ac:dyDescent="0.3">
      <c r="A1999">
        <v>1</v>
      </c>
      <c r="B1999">
        <v>90476</v>
      </c>
      <c r="C1999" t="s">
        <v>1512</v>
      </c>
      <c r="D1999" t="s">
        <v>39</v>
      </c>
      <c r="E1999">
        <v>29391</v>
      </c>
      <c r="F1999" s="2">
        <v>42133</v>
      </c>
      <c r="G1999" s="2">
        <v>32052</v>
      </c>
      <c r="H1999">
        <v>38</v>
      </c>
      <c r="I1999" t="s">
        <v>27</v>
      </c>
      <c r="J1999" s="2"/>
      <c r="K1999" t="s">
        <v>1351</v>
      </c>
      <c r="L1999">
        <v>42</v>
      </c>
      <c r="M1999" t="s">
        <v>59</v>
      </c>
      <c r="N1999" t="s">
        <v>33</v>
      </c>
      <c r="O1999">
        <f t="shared" si="62"/>
        <v>1200</v>
      </c>
      <c r="P1999">
        <v>1000</v>
      </c>
      <c r="Q1999">
        <v>200</v>
      </c>
      <c r="R1999">
        <v>0</v>
      </c>
      <c r="S1999">
        <v>0</v>
      </c>
      <c r="T1999">
        <v>0</v>
      </c>
      <c r="U1999">
        <v>0</v>
      </c>
      <c r="V1999">
        <v>0</v>
      </c>
      <c r="W1999">
        <v>0</v>
      </c>
      <c r="X1999">
        <v>0</v>
      </c>
      <c r="Y1999">
        <v>1311.74</v>
      </c>
      <c r="Z1999">
        <f t="shared" si="63"/>
        <v>2511.7399999999998</v>
      </c>
    </row>
    <row r="2000" spans="1:26" x14ac:dyDescent="0.3">
      <c r="A2000">
        <v>1</v>
      </c>
      <c r="B2000">
        <v>90477</v>
      </c>
      <c r="C2000" t="s">
        <v>1513</v>
      </c>
      <c r="D2000" t="s">
        <v>39</v>
      </c>
      <c r="E2000">
        <v>29391</v>
      </c>
      <c r="F2000" s="2">
        <v>42133</v>
      </c>
      <c r="G2000" s="2">
        <v>28161</v>
      </c>
      <c r="H2000">
        <v>48</v>
      </c>
      <c r="I2000" t="s">
        <v>27</v>
      </c>
      <c r="J2000" s="2"/>
      <c r="K2000" t="s">
        <v>1351</v>
      </c>
      <c r="L2000">
        <v>42</v>
      </c>
      <c r="M2000" t="s">
        <v>59</v>
      </c>
      <c r="N2000" t="s">
        <v>33</v>
      </c>
      <c r="O2000">
        <f t="shared" si="62"/>
        <v>1200</v>
      </c>
      <c r="P2000">
        <v>1000</v>
      </c>
      <c r="Q2000">
        <v>200</v>
      </c>
      <c r="R2000">
        <v>0</v>
      </c>
      <c r="S2000">
        <v>0</v>
      </c>
      <c r="T2000">
        <v>0</v>
      </c>
      <c r="U2000">
        <v>0</v>
      </c>
      <c r="V2000">
        <v>0</v>
      </c>
      <c r="W2000">
        <v>0</v>
      </c>
      <c r="X2000">
        <v>0</v>
      </c>
      <c r="Y2000">
        <v>1311.74</v>
      </c>
      <c r="Z2000">
        <f t="shared" si="63"/>
        <v>2511.7399999999998</v>
      </c>
    </row>
    <row r="2001" spans="1:26" x14ac:dyDescent="0.3">
      <c r="A2001">
        <v>1</v>
      </c>
      <c r="B2001">
        <v>90496</v>
      </c>
      <c r="C2001" t="s">
        <v>25</v>
      </c>
      <c r="D2001" t="s">
        <v>32</v>
      </c>
      <c r="E2001">
        <v>21275</v>
      </c>
      <c r="F2001" s="2">
        <v>42142</v>
      </c>
      <c r="G2001" s="2">
        <v>32874</v>
      </c>
      <c r="H2001">
        <v>35</v>
      </c>
      <c r="I2001" t="s">
        <v>27</v>
      </c>
      <c r="J2001" s="2"/>
      <c r="K2001" t="s">
        <v>1351</v>
      </c>
      <c r="L2001">
        <v>42</v>
      </c>
      <c r="M2001" t="s">
        <v>29</v>
      </c>
      <c r="N2001" t="s">
        <v>214</v>
      </c>
      <c r="O2001">
        <f t="shared" si="62"/>
        <v>1300</v>
      </c>
      <c r="P2001">
        <v>1100</v>
      </c>
      <c r="Q2001">
        <v>200</v>
      </c>
      <c r="R2001">
        <v>0</v>
      </c>
      <c r="S2001">
        <v>0</v>
      </c>
      <c r="T2001">
        <v>0</v>
      </c>
      <c r="U2001">
        <v>0</v>
      </c>
      <c r="V2001">
        <v>0</v>
      </c>
      <c r="W2001">
        <v>0</v>
      </c>
      <c r="X2001">
        <v>0</v>
      </c>
      <c r="Y2001">
        <v>1329.63</v>
      </c>
      <c r="Z2001">
        <f t="shared" si="63"/>
        <v>2629.63</v>
      </c>
    </row>
    <row r="2002" spans="1:26" x14ac:dyDescent="0.3">
      <c r="A2002">
        <v>1</v>
      </c>
      <c r="B2002">
        <v>90501</v>
      </c>
      <c r="C2002" t="s">
        <v>302</v>
      </c>
      <c r="D2002" t="s">
        <v>32</v>
      </c>
      <c r="E2002">
        <v>21277</v>
      </c>
      <c r="F2002" s="2">
        <v>42142</v>
      </c>
      <c r="G2002" s="2">
        <v>31449</v>
      </c>
      <c r="H2002">
        <v>39</v>
      </c>
      <c r="I2002" t="s">
        <v>27</v>
      </c>
      <c r="J2002" s="2"/>
      <c r="K2002" t="s">
        <v>1351</v>
      </c>
      <c r="L2002">
        <v>42</v>
      </c>
      <c r="M2002" t="s">
        <v>29</v>
      </c>
      <c r="N2002" t="s">
        <v>200</v>
      </c>
      <c r="O2002">
        <f t="shared" si="62"/>
        <v>1100</v>
      </c>
      <c r="P2002">
        <v>900</v>
      </c>
      <c r="Q2002">
        <v>200</v>
      </c>
      <c r="R2002">
        <v>0</v>
      </c>
      <c r="S2002">
        <v>0</v>
      </c>
      <c r="T2002">
        <v>0</v>
      </c>
      <c r="U2002">
        <v>0</v>
      </c>
      <c r="V2002">
        <v>0</v>
      </c>
      <c r="W2002">
        <v>0</v>
      </c>
      <c r="X2002">
        <v>0</v>
      </c>
      <c r="Y2002">
        <v>1285.26</v>
      </c>
      <c r="Z2002">
        <f t="shared" si="63"/>
        <v>2385.2600000000002</v>
      </c>
    </row>
    <row r="2003" spans="1:26" x14ac:dyDescent="0.3">
      <c r="A2003">
        <v>1</v>
      </c>
      <c r="B2003">
        <v>90502</v>
      </c>
      <c r="C2003" t="s">
        <v>1514</v>
      </c>
      <c r="D2003" t="s">
        <v>32</v>
      </c>
      <c r="E2003">
        <v>21275</v>
      </c>
      <c r="F2003" s="2">
        <v>42144</v>
      </c>
      <c r="G2003" s="2">
        <v>28813</v>
      </c>
      <c r="H2003">
        <v>47</v>
      </c>
      <c r="I2003" t="s">
        <v>27</v>
      </c>
      <c r="J2003" s="2"/>
      <c r="K2003" t="s">
        <v>1351</v>
      </c>
      <c r="L2003">
        <v>42</v>
      </c>
      <c r="M2003" t="s">
        <v>680</v>
      </c>
      <c r="N2003" t="s">
        <v>121</v>
      </c>
      <c r="O2003">
        <f t="shared" si="62"/>
        <v>1000</v>
      </c>
      <c r="P2003">
        <v>800</v>
      </c>
      <c r="Q2003">
        <v>200</v>
      </c>
      <c r="R2003">
        <v>0</v>
      </c>
      <c r="S2003">
        <v>0</v>
      </c>
      <c r="T2003">
        <v>0</v>
      </c>
      <c r="U2003">
        <v>0</v>
      </c>
      <c r="V2003">
        <v>0</v>
      </c>
      <c r="W2003">
        <v>0</v>
      </c>
      <c r="X2003">
        <v>0</v>
      </c>
      <c r="Y2003">
        <v>1256.81</v>
      </c>
      <c r="Z2003">
        <f t="shared" si="63"/>
        <v>2256.81</v>
      </c>
    </row>
    <row r="2004" spans="1:26" x14ac:dyDescent="0.3">
      <c r="A2004">
        <v>1</v>
      </c>
      <c r="B2004">
        <v>90504</v>
      </c>
      <c r="C2004" t="s">
        <v>1515</v>
      </c>
      <c r="D2004" t="s">
        <v>32</v>
      </c>
      <c r="E2004">
        <v>21276</v>
      </c>
      <c r="F2004" s="2">
        <v>42144</v>
      </c>
      <c r="G2004" s="2">
        <v>32051</v>
      </c>
      <c r="H2004">
        <v>38</v>
      </c>
      <c r="I2004" t="s">
        <v>27</v>
      </c>
      <c r="J2004" s="2"/>
      <c r="K2004" t="s">
        <v>1351</v>
      </c>
      <c r="L2004">
        <v>42</v>
      </c>
      <c r="M2004" t="s">
        <v>680</v>
      </c>
      <c r="N2004" t="s">
        <v>121</v>
      </c>
      <c r="O2004">
        <f t="shared" si="62"/>
        <v>1000</v>
      </c>
      <c r="P2004">
        <v>800</v>
      </c>
      <c r="Q2004">
        <v>200</v>
      </c>
      <c r="R2004">
        <v>0</v>
      </c>
      <c r="S2004">
        <v>0</v>
      </c>
      <c r="T2004">
        <v>0</v>
      </c>
      <c r="U2004">
        <v>0</v>
      </c>
      <c r="V2004">
        <v>0</v>
      </c>
      <c r="W2004">
        <v>0</v>
      </c>
      <c r="X2004">
        <v>0</v>
      </c>
      <c r="Y2004">
        <v>1256.81</v>
      </c>
      <c r="Z2004">
        <f t="shared" si="63"/>
        <v>2256.81</v>
      </c>
    </row>
    <row r="2005" spans="1:26" x14ac:dyDescent="0.3">
      <c r="A2005">
        <v>1</v>
      </c>
      <c r="B2005">
        <v>90510</v>
      </c>
      <c r="C2005" t="s">
        <v>1516</v>
      </c>
      <c r="D2005" t="s">
        <v>32</v>
      </c>
      <c r="E2005">
        <v>21268</v>
      </c>
      <c r="F2005" s="2">
        <v>42144</v>
      </c>
      <c r="G2005" s="2">
        <v>27862</v>
      </c>
      <c r="H2005">
        <v>49</v>
      </c>
      <c r="I2005" t="s">
        <v>27</v>
      </c>
      <c r="J2005" s="2"/>
      <c r="K2005" t="s">
        <v>1351</v>
      </c>
      <c r="L2005">
        <v>42</v>
      </c>
      <c r="M2005" t="s">
        <v>680</v>
      </c>
      <c r="N2005" t="s">
        <v>121</v>
      </c>
      <c r="O2005">
        <f t="shared" si="62"/>
        <v>1000</v>
      </c>
      <c r="P2005">
        <v>800</v>
      </c>
      <c r="Q2005">
        <v>200</v>
      </c>
      <c r="R2005">
        <v>0</v>
      </c>
      <c r="S2005">
        <v>0</v>
      </c>
      <c r="T2005">
        <v>0</v>
      </c>
      <c r="U2005">
        <v>0</v>
      </c>
      <c r="V2005">
        <v>0</v>
      </c>
      <c r="W2005">
        <v>0</v>
      </c>
      <c r="X2005">
        <v>0</v>
      </c>
      <c r="Y2005">
        <v>1256.81</v>
      </c>
      <c r="Z2005">
        <f t="shared" si="63"/>
        <v>2256.81</v>
      </c>
    </row>
    <row r="2006" spans="1:26" x14ac:dyDescent="0.3">
      <c r="A2006">
        <v>1</v>
      </c>
      <c r="B2006">
        <v>90512</v>
      </c>
      <c r="C2006" t="s">
        <v>717</v>
      </c>
      <c r="D2006" t="s">
        <v>32</v>
      </c>
      <c r="E2006">
        <v>21268</v>
      </c>
      <c r="F2006" s="2">
        <v>42131</v>
      </c>
      <c r="G2006" s="2">
        <v>33966</v>
      </c>
      <c r="H2006">
        <v>33</v>
      </c>
      <c r="I2006" t="s">
        <v>27</v>
      </c>
      <c r="J2006" s="2"/>
      <c r="K2006" t="s">
        <v>1351</v>
      </c>
      <c r="L2006">
        <v>42</v>
      </c>
      <c r="M2006" t="s">
        <v>680</v>
      </c>
      <c r="N2006" t="s">
        <v>121</v>
      </c>
      <c r="O2006">
        <f t="shared" si="62"/>
        <v>1000</v>
      </c>
      <c r="P2006">
        <v>800</v>
      </c>
      <c r="Q2006">
        <v>200</v>
      </c>
      <c r="R2006">
        <v>0</v>
      </c>
      <c r="S2006">
        <v>0</v>
      </c>
      <c r="T2006">
        <v>0</v>
      </c>
      <c r="U2006">
        <v>0</v>
      </c>
      <c r="V2006">
        <v>0</v>
      </c>
      <c r="W2006">
        <v>0</v>
      </c>
      <c r="X2006">
        <v>0</v>
      </c>
      <c r="Y2006">
        <v>1256.81</v>
      </c>
      <c r="Z2006">
        <f t="shared" si="63"/>
        <v>2256.81</v>
      </c>
    </row>
    <row r="2007" spans="1:26" x14ac:dyDescent="0.3">
      <c r="A2007">
        <v>1</v>
      </c>
      <c r="B2007">
        <v>90513</v>
      </c>
      <c r="C2007" t="s">
        <v>1517</v>
      </c>
      <c r="D2007" t="s">
        <v>32</v>
      </c>
      <c r="E2007">
        <v>21268</v>
      </c>
      <c r="F2007" s="2">
        <v>42131</v>
      </c>
      <c r="G2007" s="2">
        <v>34361</v>
      </c>
      <c r="H2007">
        <v>31</v>
      </c>
      <c r="I2007" t="s">
        <v>27</v>
      </c>
      <c r="J2007" s="2"/>
      <c r="K2007" t="s">
        <v>1351</v>
      </c>
      <c r="L2007">
        <v>42</v>
      </c>
      <c r="M2007" t="s">
        <v>680</v>
      </c>
      <c r="N2007" t="s">
        <v>121</v>
      </c>
      <c r="O2007">
        <f t="shared" si="62"/>
        <v>1000</v>
      </c>
      <c r="P2007">
        <v>800</v>
      </c>
      <c r="Q2007">
        <v>200</v>
      </c>
      <c r="R2007">
        <v>0</v>
      </c>
      <c r="S2007">
        <v>0</v>
      </c>
      <c r="T2007">
        <v>0</v>
      </c>
      <c r="U2007">
        <v>0</v>
      </c>
      <c r="V2007">
        <v>0</v>
      </c>
      <c r="W2007">
        <v>0</v>
      </c>
      <c r="X2007">
        <v>0</v>
      </c>
      <c r="Y2007">
        <v>1256.81</v>
      </c>
      <c r="Z2007">
        <f t="shared" si="63"/>
        <v>2256.81</v>
      </c>
    </row>
    <row r="2008" spans="1:26" x14ac:dyDescent="0.3">
      <c r="A2008">
        <v>1</v>
      </c>
      <c r="B2008">
        <v>90519</v>
      </c>
      <c r="C2008" t="s">
        <v>75</v>
      </c>
      <c r="D2008" t="s">
        <v>32</v>
      </c>
      <c r="E2008">
        <v>21268</v>
      </c>
      <c r="F2008" s="2">
        <v>42131</v>
      </c>
      <c r="G2008" s="2">
        <v>31072</v>
      </c>
      <c r="H2008">
        <v>40</v>
      </c>
      <c r="I2008" t="s">
        <v>27</v>
      </c>
      <c r="J2008" s="2"/>
      <c r="K2008" t="s">
        <v>1351</v>
      </c>
      <c r="L2008">
        <v>42</v>
      </c>
      <c r="M2008" t="s">
        <v>680</v>
      </c>
      <c r="N2008" t="s">
        <v>121</v>
      </c>
      <c r="O2008">
        <f t="shared" si="62"/>
        <v>1000</v>
      </c>
      <c r="P2008">
        <v>800</v>
      </c>
      <c r="Q2008">
        <v>200</v>
      </c>
      <c r="R2008">
        <v>0</v>
      </c>
      <c r="S2008">
        <v>0</v>
      </c>
      <c r="T2008">
        <v>0</v>
      </c>
      <c r="U2008">
        <v>0</v>
      </c>
      <c r="V2008">
        <v>0</v>
      </c>
      <c r="W2008">
        <v>0</v>
      </c>
      <c r="X2008">
        <v>0</v>
      </c>
      <c r="Y2008">
        <v>1256.81</v>
      </c>
      <c r="Z2008">
        <f t="shared" si="63"/>
        <v>2256.81</v>
      </c>
    </row>
    <row r="2009" spans="1:26" x14ac:dyDescent="0.3">
      <c r="A2009">
        <v>1</v>
      </c>
      <c r="B2009">
        <v>90544</v>
      </c>
      <c r="C2009" t="s">
        <v>1518</v>
      </c>
      <c r="D2009" t="s">
        <v>44</v>
      </c>
      <c r="E2009">
        <v>11079</v>
      </c>
      <c r="F2009" s="2">
        <v>42119</v>
      </c>
      <c r="G2009" s="2">
        <v>32457</v>
      </c>
      <c r="H2009">
        <v>37</v>
      </c>
      <c r="I2009" t="s">
        <v>27</v>
      </c>
      <c r="J2009" s="2"/>
      <c r="K2009" t="s">
        <v>1351</v>
      </c>
      <c r="L2009">
        <v>42</v>
      </c>
      <c r="M2009" t="s">
        <v>29</v>
      </c>
      <c r="N2009" t="s">
        <v>67</v>
      </c>
      <c r="O2009">
        <f t="shared" si="62"/>
        <v>6500</v>
      </c>
      <c r="P2009">
        <v>6000</v>
      </c>
      <c r="Q2009">
        <v>500</v>
      </c>
      <c r="R2009">
        <v>0</v>
      </c>
      <c r="S2009">
        <v>0</v>
      </c>
      <c r="T2009">
        <v>0</v>
      </c>
      <c r="U2009">
        <v>0</v>
      </c>
      <c r="V2009">
        <v>0</v>
      </c>
      <c r="W2009">
        <v>0</v>
      </c>
      <c r="X2009">
        <v>0</v>
      </c>
      <c r="Y2009">
        <v>2476.5</v>
      </c>
      <c r="Z2009">
        <f t="shared" si="63"/>
        <v>8976.5</v>
      </c>
    </row>
    <row r="2010" spans="1:26" x14ac:dyDescent="0.3">
      <c r="A2010">
        <v>1</v>
      </c>
      <c r="B2010">
        <v>90548</v>
      </c>
      <c r="C2010" t="s">
        <v>1519</v>
      </c>
      <c r="D2010" t="s">
        <v>44</v>
      </c>
      <c r="E2010">
        <v>11079</v>
      </c>
      <c r="F2010" s="2">
        <v>42112</v>
      </c>
      <c r="G2010" s="2">
        <v>30256</v>
      </c>
      <c r="H2010">
        <v>43</v>
      </c>
      <c r="I2010" t="s">
        <v>27</v>
      </c>
      <c r="J2010" s="2"/>
      <c r="K2010" t="s">
        <v>1351</v>
      </c>
      <c r="L2010">
        <v>42</v>
      </c>
      <c r="M2010" t="s">
        <v>680</v>
      </c>
      <c r="N2010" t="s">
        <v>121</v>
      </c>
      <c r="O2010">
        <f t="shared" si="62"/>
        <v>1400</v>
      </c>
      <c r="P2010">
        <v>1025</v>
      </c>
      <c r="Q2010">
        <v>375</v>
      </c>
      <c r="R2010">
        <v>0</v>
      </c>
      <c r="S2010">
        <v>0</v>
      </c>
      <c r="T2010">
        <v>0</v>
      </c>
      <c r="U2010">
        <v>0</v>
      </c>
      <c r="V2010">
        <v>250</v>
      </c>
      <c r="W2010">
        <v>0</v>
      </c>
      <c r="X2010">
        <v>0</v>
      </c>
      <c r="Y2010">
        <v>1341.5</v>
      </c>
      <c r="Z2010">
        <f t="shared" si="63"/>
        <v>2741.5</v>
      </c>
    </row>
    <row r="2011" spans="1:26" x14ac:dyDescent="0.3">
      <c r="A2011">
        <v>1</v>
      </c>
      <c r="B2011">
        <v>90552</v>
      </c>
      <c r="C2011" t="s">
        <v>741</v>
      </c>
      <c r="D2011" t="s">
        <v>44</v>
      </c>
      <c r="E2011">
        <v>11079</v>
      </c>
      <c r="F2011" s="2">
        <v>42112</v>
      </c>
      <c r="G2011" s="2">
        <v>34213</v>
      </c>
      <c r="H2011">
        <v>32</v>
      </c>
      <c r="I2011" t="s">
        <v>27</v>
      </c>
      <c r="J2011" s="2"/>
      <c r="K2011" t="s">
        <v>1351</v>
      </c>
      <c r="L2011">
        <v>42</v>
      </c>
      <c r="M2011" t="s">
        <v>680</v>
      </c>
      <c r="N2011" t="s">
        <v>121</v>
      </c>
      <c r="O2011">
        <f t="shared" si="62"/>
        <v>1450</v>
      </c>
      <c r="P2011">
        <v>1050</v>
      </c>
      <c r="Q2011">
        <v>400</v>
      </c>
      <c r="R2011">
        <v>0</v>
      </c>
      <c r="S2011">
        <v>0</v>
      </c>
      <c r="T2011">
        <v>0</v>
      </c>
      <c r="U2011">
        <v>0</v>
      </c>
      <c r="V2011">
        <v>250</v>
      </c>
      <c r="W2011">
        <v>0</v>
      </c>
      <c r="X2011">
        <v>0</v>
      </c>
      <c r="Y2011">
        <v>1351.99</v>
      </c>
      <c r="Z2011">
        <f t="shared" si="63"/>
        <v>2801.99</v>
      </c>
    </row>
    <row r="2012" spans="1:26" x14ac:dyDescent="0.3">
      <c r="A2012">
        <v>1</v>
      </c>
      <c r="B2012">
        <v>90553</v>
      </c>
      <c r="C2012" t="s">
        <v>1520</v>
      </c>
      <c r="D2012" t="s">
        <v>44</v>
      </c>
      <c r="E2012">
        <v>11079</v>
      </c>
      <c r="F2012" s="2">
        <v>42112</v>
      </c>
      <c r="G2012" s="2">
        <v>33374</v>
      </c>
      <c r="H2012">
        <v>34</v>
      </c>
      <c r="I2012" t="s">
        <v>27</v>
      </c>
      <c r="J2012" s="2"/>
      <c r="K2012" t="s">
        <v>1351</v>
      </c>
      <c r="L2012">
        <v>42</v>
      </c>
      <c r="M2012" t="s">
        <v>680</v>
      </c>
      <c r="N2012" t="s">
        <v>121</v>
      </c>
      <c r="O2012">
        <f t="shared" si="62"/>
        <v>1600</v>
      </c>
      <c r="P2012">
        <v>1135</v>
      </c>
      <c r="Q2012">
        <v>465</v>
      </c>
      <c r="R2012">
        <v>0</v>
      </c>
      <c r="S2012">
        <v>0</v>
      </c>
      <c r="T2012">
        <v>0</v>
      </c>
      <c r="U2012">
        <v>0</v>
      </c>
      <c r="V2012">
        <v>350</v>
      </c>
      <c r="W2012">
        <v>0</v>
      </c>
      <c r="X2012">
        <v>0</v>
      </c>
      <c r="Y2012">
        <v>1383.76</v>
      </c>
      <c r="Z2012">
        <f t="shared" si="63"/>
        <v>2983.76</v>
      </c>
    </row>
    <row r="2013" spans="1:26" x14ac:dyDescent="0.3">
      <c r="A2013">
        <v>1</v>
      </c>
      <c r="B2013">
        <v>90556</v>
      </c>
      <c r="C2013" t="s">
        <v>1521</v>
      </c>
      <c r="D2013" t="s">
        <v>44</v>
      </c>
      <c r="E2013">
        <v>11079</v>
      </c>
      <c r="F2013" s="2">
        <v>42112</v>
      </c>
      <c r="G2013" s="2">
        <v>34238</v>
      </c>
      <c r="H2013">
        <v>32</v>
      </c>
      <c r="I2013" t="s">
        <v>27</v>
      </c>
      <c r="J2013" s="2"/>
      <c r="K2013" t="s">
        <v>1351</v>
      </c>
      <c r="L2013">
        <v>42</v>
      </c>
      <c r="M2013" t="s">
        <v>680</v>
      </c>
      <c r="N2013" t="s">
        <v>121</v>
      </c>
      <c r="O2013">
        <f t="shared" si="62"/>
        <v>1400</v>
      </c>
      <c r="P2013">
        <v>1025</v>
      </c>
      <c r="Q2013">
        <v>375</v>
      </c>
      <c r="R2013">
        <v>0</v>
      </c>
      <c r="S2013">
        <v>0</v>
      </c>
      <c r="T2013">
        <v>0</v>
      </c>
      <c r="U2013">
        <v>0</v>
      </c>
      <c r="V2013">
        <v>250</v>
      </c>
      <c r="W2013">
        <v>0</v>
      </c>
      <c r="X2013">
        <v>0</v>
      </c>
      <c r="Y2013">
        <v>1341.5</v>
      </c>
      <c r="Z2013">
        <f t="shared" si="63"/>
        <v>2741.5</v>
      </c>
    </row>
    <row r="2014" spans="1:26" x14ac:dyDescent="0.3">
      <c r="A2014">
        <v>1</v>
      </c>
      <c r="B2014">
        <v>90568</v>
      </c>
      <c r="C2014" t="s">
        <v>1522</v>
      </c>
      <c r="D2014" t="s">
        <v>39</v>
      </c>
      <c r="E2014">
        <v>29392</v>
      </c>
      <c r="F2014" s="2">
        <v>42166</v>
      </c>
      <c r="G2014" s="2">
        <v>32370</v>
      </c>
      <c r="H2014">
        <v>37</v>
      </c>
      <c r="I2014" t="s">
        <v>27</v>
      </c>
      <c r="J2014" s="2"/>
      <c r="K2014" t="s">
        <v>1351</v>
      </c>
      <c r="L2014">
        <v>42</v>
      </c>
      <c r="M2014" t="s">
        <v>59</v>
      </c>
      <c r="N2014" t="s">
        <v>33</v>
      </c>
      <c r="O2014">
        <f t="shared" si="62"/>
        <v>1200</v>
      </c>
      <c r="P2014">
        <v>1000</v>
      </c>
      <c r="Q2014">
        <v>200</v>
      </c>
      <c r="R2014">
        <v>0</v>
      </c>
      <c r="S2014">
        <v>0</v>
      </c>
      <c r="T2014">
        <v>0</v>
      </c>
      <c r="U2014">
        <v>0</v>
      </c>
      <c r="V2014">
        <v>0</v>
      </c>
      <c r="W2014">
        <v>0</v>
      </c>
      <c r="X2014">
        <v>0</v>
      </c>
      <c r="Y2014">
        <v>1311.74</v>
      </c>
      <c r="Z2014">
        <f t="shared" si="63"/>
        <v>2511.7399999999998</v>
      </c>
    </row>
    <row r="2015" spans="1:26" x14ac:dyDescent="0.3">
      <c r="A2015">
        <v>1</v>
      </c>
      <c r="B2015">
        <v>90576</v>
      </c>
      <c r="C2015" t="s">
        <v>1523</v>
      </c>
      <c r="D2015" t="s">
        <v>39</v>
      </c>
      <c r="E2015">
        <v>29399</v>
      </c>
      <c r="F2015" s="2">
        <v>42171</v>
      </c>
      <c r="G2015" s="2">
        <v>29586</v>
      </c>
      <c r="H2015">
        <v>45</v>
      </c>
      <c r="I2015" t="s">
        <v>27</v>
      </c>
      <c r="J2015" s="2"/>
      <c r="K2015" t="s">
        <v>1351</v>
      </c>
      <c r="L2015">
        <v>30</v>
      </c>
      <c r="M2015" t="s">
        <v>59</v>
      </c>
      <c r="N2015" t="s">
        <v>604</v>
      </c>
      <c r="O2015">
        <f t="shared" si="62"/>
        <v>10000</v>
      </c>
      <c r="P2015">
        <v>6000</v>
      </c>
      <c r="Q2015">
        <v>450</v>
      </c>
      <c r="R2015">
        <v>1500</v>
      </c>
      <c r="S2015">
        <v>720</v>
      </c>
      <c r="T2015">
        <v>0</v>
      </c>
      <c r="U2015">
        <v>0</v>
      </c>
      <c r="V2015">
        <v>0</v>
      </c>
      <c r="W2015">
        <v>0</v>
      </c>
      <c r="X2015">
        <v>1330</v>
      </c>
      <c r="Y2015">
        <v>3273.38</v>
      </c>
      <c r="Z2015">
        <f t="shared" si="63"/>
        <v>13273.380000000001</v>
      </c>
    </row>
    <row r="2016" spans="1:26" x14ac:dyDescent="0.3">
      <c r="A2016">
        <v>1</v>
      </c>
      <c r="B2016">
        <v>90577</v>
      </c>
      <c r="C2016" t="s">
        <v>25</v>
      </c>
      <c r="D2016" t="s">
        <v>44</v>
      </c>
      <c r="E2016">
        <v>11079</v>
      </c>
      <c r="F2016" s="2">
        <v>42173</v>
      </c>
      <c r="G2016" s="2">
        <v>33815</v>
      </c>
      <c r="H2016">
        <v>33</v>
      </c>
      <c r="I2016" t="s">
        <v>27</v>
      </c>
      <c r="J2016" s="2"/>
      <c r="K2016" t="s">
        <v>1351</v>
      </c>
      <c r="L2016">
        <v>42</v>
      </c>
      <c r="M2016" t="s">
        <v>29</v>
      </c>
      <c r="N2016" t="s">
        <v>1524</v>
      </c>
      <c r="O2016">
        <f t="shared" si="62"/>
        <v>3000</v>
      </c>
      <c r="P2016">
        <v>2700</v>
      </c>
      <c r="Q2016">
        <v>300</v>
      </c>
      <c r="R2016">
        <v>0</v>
      </c>
      <c r="S2016">
        <v>0</v>
      </c>
      <c r="T2016">
        <v>0</v>
      </c>
      <c r="U2016">
        <v>0</v>
      </c>
      <c r="V2016">
        <v>0</v>
      </c>
      <c r="W2016">
        <v>0</v>
      </c>
      <c r="X2016">
        <v>0</v>
      </c>
      <c r="Y2016">
        <v>1719.11</v>
      </c>
      <c r="Z2016">
        <f t="shared" si="63"/>
        <v>4719.1099999999997</v>
      </c>
    </row>
    <row r="2017" spans="1:26" x14ac:dyDescent="0.3">
      <c r="A2017">
        <v>1</v>
      </c>
      <c r="B2017">
        <v>90620</v>
      </c>
      <c r="C2017" t="s">
        <v>1525</v>
      </c>
      <c r="D2017" t="s">
        <v>44</v>
      </c>
      <c r="E2017">
        <v>11079</v>
      </c>
      <c r="F2017" s="2">
        <v>42191</v>
      </c>
      <c r="G2017" s="2">
        <v>28110</v>
      </c>
      <c r="H2017">
        <v>49</v>
      </c>
      <c r="I2017" t="s">
        <v>27</v>
      </c>
      <c r="J2017" s="2"/>
      <c r="K2017" t="s">
        <v>1351</v>
      </c>
      <c r="L2017">
        <v>21</v>
      </c>
      <c r="M2017" t="s">
        <v>29</v>
      </c>
      <c r="N2017" t="s">
        <v>665</v>
      </c>
      <c r="O2017">
        <f t="shared" si="62"/>
        <v>4500</v>
      </c>
      <c r="P2017">
        <v>4200</v>
      </c>
      <c r="Q2017">
        <v>300</v>
      </c>
      <c r="R2017">
        <v>0</v>
      </c>
      <c r="S2017">
        <v>0</v>
      </c>
      <c r="T2017">
        <v>0</v>
      </c>
      <c r="U2017">
        <v>0</v>
      </c>
      <c r="V2017">
        <v>0</v>
      </c>
      <c r="W2017">
        <v>0</v>
      </c>
      <c r="X2017">
        <v>0</v>
      </c>
      <c r="Y2017">
        <v>2120.71</v>
      </c>
      <c r="Z2017">
        <f t="shared" si="63"/>
        <v>6620.71</v>
      </c>
    </row>
    <row r="2018" spans="1:26" x14ac:dyDescent="0.3">
      <c r="A2018">
        <v>1</v>
      </c>
      <c r="B2018">
        <v>90653</v>
      </c>
      <c r="C2018" t="s">
        <v>1526</v>
      </c>
      <c r="D2018" t="s">
        <v>32</v>
      </c>
      <c r="E2018">
        <v>21268</v>
      </c>
      <c r="F2018" s="2">
        <v>42232</v>
      </c>
      <c r="G2018" s="2">
        <v>26057</v>
      </c>
      <c r="H2018">
        <v>54</v>
      </c>
      <c r="I2018" t="s">
        <v>27</v>
      </c>
      <c r="J2018" s="2"/>
      <c r="K2018" t="s">
        <v>1351</v>
      </c>
      <c r="L2018">
        <v>42</v>
      </c>
      <c r="M2018" t="s">
        <v>70</v>
      </c>
      <c r="N2018" t="s">
        <v>30</v>
      </c>
      <c r="O2018">
        <f t="shared" si="62"/>
        <v>1600</v>
      </c>
      <c r="P2018">
        <v>1300</v>
      </c>
      <c r="Q2018">
        <v>300</v>
      </c>
      <c r="R2018">
        <v>0</v>
      </c>
      <c r="S2018">
        <v>0</v>
      </c>
      <c r="T2018">
        <v>0</v>
      </c>
      <c r="U2018">
        <v>0</v>
      </c>
      <c r="V2018">
        <v>0</v>
      </c>
      <c r="W2018">
        <v>0</v>
      </c>
      <c r="X2018">
        <v>0</v>
      </c>
      <c r="Y2018">
        <v>1441.36</v>
      </c>
      <c r="Z2018">
        <f t="shared" si="63"/>
        <v>3041.3599999999997</v>
      </c>
    </row>
    <row r="2019" spans="1:26" x14ac:dyDescent="0.3">
      <c r="A2019">
        <v>1</v>
      </c>
      <c r="B2019">
        <v>90656</v>
      </c>
      <c r="C2019" t="s">
        <v>1527</v>
      </c>
      <c r="D2019" t="s">
        <v>32</v>
      </c>
      <c r="E2019">
        <v>21268</v>
      </c>
      <c r="F2019" s="2">
        <v>42242</v>
      </c>
      <c r="G2019" s="2">
        <v>32142</v>
      </c>
      <c r="H2019">
        <v>38</v>
      </c>
      <c r="I2019" t="s">
        <v>27</v>
      </c>
      <c r="J2019" s="2"/>
      <c r="K2019" t="s">
        <v>1351</v>
      </c>
      <c r="L2019">
        <v>42</v>
      </c>
      <c r="M2019" t="s">
        <v>29</v>
      </c>
      <c r="N2019" t="s">
        <v>79</v>
      </c>
      <c r="O2019">
        <f t="shared" si="62"/>
        <v>1150</v>
      </c>
      <c r="P2019">
        <v>950</v>
      </c>
      <c r="Q2019">
        <v>200</v>
      </c>
      <c r="R2019">
        <v>0</v>
      </c>
      <c r="S2019">
        <v>0</v>
      </c>
      <c r="T2019">
        <v>0</v>
      </c>
      <c r="U2019">
        <v>0</v>
      </c>
      <c r="V2019">
        <v>0</v>
      </c>
      <c r="W2019">
        <v>0</v>
      </c>
      <c r="X2019">
        <v>0</v>
      </c>
      <c r="Y2019">
        <v>1310.93</v>
      </c>
      <c r="Z2019">
        <f t="shared" si="63"/>
        <v>2460.9300000000003</v>
      </c>
    </row>
    <row r="2020" spans="1:26" x14ac:dyDescent="0.3">
      <c r="A2020">
        <v>1</v>
      </c>
      <c r="B2020">
        <v>90705</v>
      </c>
      <c r="C2020" t="s">
        <v>242</v>
      </c>
      <c r="D2020" t="s">
        <v>39</v>
      </c>
      <c r="E2020">
        <v>29391</v>
      </c>
      <c r="F2020" s="2">
        <v>42277</v>
      </c>
      <c r="G2020" s="2">
        <v>33239</v>
      </c>
      <c r="H2020">
        <v>34</v>
      </c>
      <c r="I2020" t="s">
        <v>27</v>
      </c>
      <c r="J2020" s="2"/>
      <c r="K2020" t="s">
        <v>1351</v>
      </c>
      <c r="L2020">
        <v>42</v>
      </c>
      <c r="M2020" t="s">
        <v>29</v>
      </c>
      <c r="N2020" t="s">
        <v>51</v>
      </c>
      <c r="O2020">
        <f t="shared" si="62"/>
        <v>1200</v>
      </c>
      <c r="P2020">
        <v>1000</v>
      </c>
      <c r="Q2020">
        <v>200</v>
      </c>
      <c r="R2020">
        <v>0</v>
      </c>
      <c r="S2020">
        <v>0</v>
      </c>
      <c r="T2020">
        <v>0</v>
      </c>
      <c r="U2020">
        <v>0</v>
      </c>
      <c r="V2020">
        <v>0</v>
      </c>
      <c r="W2020">
        <v>0</v>
      </c>
      <c r="X2020">
        <v>0</v>
      </c>
      <c r="Y2020">
        <v>1307.44</v>
      </c>
      <c r="Z2020">
        <f t="shared" si="63"/>
        <v>2507.44</v>
      </c>
    </row>
    <row r="2021" spans="1:26" x14ac:dyDescent="0.3">
      <c r="A2021">
        <v>1</v>
      </c>
      <c r="B2021">
        <v>90706</v>
      </c>
      <c r="C2021" t="s">
        <v>612</v>
      </c>
      <c r="D2021" t="s">
        <v>32</v>
      </c>
      <c r="E2021">
        <v>21275</v>
      </c>
      <c r="F2021" s="2">
        <v>42277</v>
      </c>
      <c r="G2021" s="2">
        <v>32972</v>
      </c>
      <c r="H2021">
        <v>35</v>
      </c>
      <c r="I2021" t="s">
        <v>27</v>
      </c>
      <c r="J2021" s="2"/>
      <c r="K2021" t="s">
        <v>1351</v>
      </c>
      <c r="L2021">
        <v>42</v>
      </c>
      <c r="M2021" t="s">
        <v>29</v>
      </c>
      <c r="N2021" t="s">
        <v>30</v>
      </c>
      <c r="O2021">
        <f t="shared" si="62"/>
        <v>1200</v>
      </c>
      <c r="P2021">
        <v>1000</v>
      </c>
      <c r="Q2021">
        <v>200</v>
      </c>
      <c r="R2021">
        <v>0</v>
      </c>
      <c r="S2021">
        <v>0</v>
      </c>
      <c r="T2021">
        <v>0</v>
      </c>
      <c r="U2021">
        <v>0</v>
      </c>
      <c r="V2021">
        <v>0</v>
      </c>
      <c r="W2021">
        <v>0</v>
      </c>
      <c r="X2021">
        <v>0</v>
      </c>
      <c r="Y2021">
        <v>1307.44</v>
      </c>
      <c r="Z2021">
        <f t="shared" si="63"/>
        <v>2507.44</v>
      </c>
    </row>
    <row r="2022" spans="1:26" x14ac:dyDescent="0.3">
      <c r="A2022">
        <v>1</v>
      </c>
      <c r="B2022">
        <v>90707</v>
      </c>
      <c r="C2022" t="s">
        <v>1528</v>
      </c>
      <c r="D2022" t="s">
        <v>32</v>
      </c>
      <c r="E2022">
        <v>21276</v>
      </c>
      <c r="F2022" s="2">
        <v>42277</v>
      </c>
      <c r="G2022" s="2">
        <v>32264</v>
      </c>
      <c r="H2022">
        <v>37</v>
      </c>
      <c r="I2022" t="s">
        <v>27</v>
      </c>
      <c r="J2022" s="2"/>
      <c r="K2022" t="s">
        <v>1351</v>
      </c>
      <c r="L2022">
        <v>42</v>
      </c>
      <c r="M2022" t="s">
        <v>29</v>
      </c>
      <c r="N2022" t="s">
        <v>30</v>
      </c>
      <c r="O2022">
        <f t="shared" si="62"/>
        <v>1250</v>
      </c>
      <c r="P2022">
        <v>1050</v>
      </c>
      <c r="Q2022">
        <v>200</v>
      </c>
      <c r="R2022">
        <v>0</v>
      </c>
      <c r="S2022">
        <v>0</v>
      </c>
      <c r="T2022">
        <v>0</v>
      </c>
      <c r="U2022">
        <v>0</v>
      </c>
      <c r="V2022">
        <v>0</v>
      </c>
      <c r="W2022">
        <v>0</v>
      </c>
      <c r="X2022">
        <v>0</v>
      </c>
      <c r="Y2022">
        <v>1318.54</v>
      </c>
      <c r="Z2022">
        <f t="shared" si="63"/>
        <v>2568.54</v>
      </c>
    </row>
    <row r="2023" spans="1:26" x14ac:dyDescent="0.3">
      <c r="A2023">
        <v>1</v>
      </c>
      <c r="B2023">
        <v>90719</v>
      </c>
      <c r="C2023" t="s">
        <v>1529</v>
      </c>
      <c r="D2023" t="s">
        <v>32</v>
      </c>
      <c r="E2023">
        <v>21279</v>
      </c>
      <c r="F2023" s="2">
        <v>42283</v>
      </c>
      <c r="G2023" s="2">
        <v>33417</v>
      </c>
      <c r="H2023">
        <v>34</v>
      </c>
      <c r="I2023" t="s">
        <v>27</v>
      </c>
      <c r="J2023" s="2"/>
      <c r="K2023" t="s">
        <v>1351</v>
      </c>
      <c r="L2023">
        <v>42</v>
      </c>
      <c r="M2023" t="s">
        <v>29</v>
      </c>
      <c r="N2023" t="s">
        <v>76</v>
      </c>
      <c r="O2023">
        <f t="shared" si="62"/>
        <v>1050</v>
      </c>
      <c r="P2023">
        <v>850</v>
      </c>
      <c r="Q2023">
        <v>200</v>
      </c>
      <c r="R2023">
        <v>0</v>
      </c>
      <c r="S2023">
        <v>0</v>
      </c>
      <c r="T2023">
        <v>0</v>
      </c>
      <c r="U2023">
        <v>0</v>
      </c>
      <c r="V2023">
        <v>0</v>
      </c>
      <c r="W2023">
        <v>0</v>
      </c>
      <c r="X2023">
        <v>0</v>
      </c>
      <c r="Y2023">
        <v>1288.74</v>
      </c>
      <c r="Z2023">
        <f t="shared" si="63"/>
        <v>2338.7399999999998</v>
      </c>
    </row>
    <row r="2024" spans="1:26" x14ac:dyDescent="0.3">
      <c r="A2024">
        <v>1</v>
      </c>
      <c r="B2024">
        <v>90723</v>
      </c>
      <c r="C2024" t="s">
        <v>209</v>
      </c>
      <c r="D2024" t="s">
        <v>32</v>
      </c>
      <c r="E2024">
        <v>21268</v>
      </c>
      <c r="F2024" s="2">
        <v>42283</v>
      </c>
      <c r="G2024" s="2">
        <v>33439</v>
      </c>
      <c r="H2024">
        <v>34</v>
      </c>
      <c r="I2024" t="s">
        <v>27</v>
      </c>
      <c r="J2024" s="2"/>
      <c r="K2024" t="s">
        <v>1351</v>
      </c>
      <c r="L2024">
        <v>42</v>
      </c>
      <c r="M2024" t="s">
        <v>29</v>
      </c>
      <c r="N2024" t="s">
        <v>79</v>
      </c>
      <c r="O2024">
        <f t="shared" si="62"/>
        <v>1100</v>
      </c>
      <c r="P2024">
        <v>900</v>
      </c>
      <c r="Q2024">
        <v>200</v>
      </c>
      <c r="R2024">
        <v>0</v>
      </c>
      <c r="S2024">
        <v>0</v>
      </c>
      <c r="T2024">
        <v>0</v>
      </c>
      <c r="U2024">
        <v>0</v>
      </c>
      <c r="V2024">
        <v>0</v>
      </c>
      <c r="W2024">
        <v>0</v>
      </c>
      <c r="X2024">
        <v>0</v>
      </c>
      <c r="Y2024">
        <v>1299.8499999999999</v>
      </c>
      <c r="Z2024">
        <f t="shared" si="63"/>
        <v>2399.85</v>
      </c>
    </row>
    <row r="2025" spans="1:26" x14ac:dyDescent="0.3">
      <c r="A2025">
        <v>1</v>
      </c>
      <c r="B2025">
        <v>90742</v>
      </c>
      <c r="C2025" t="s">
        <v>1530</v>
      </c>
      <c r="D2025" t="s">
        <v>32</v>
      </c>
      <c r="E2025">
        <v>21267</v>
      </c>
      <c r="F2025" s="2">
        <v>42298</v>
      </c>
      <c r="G2025" s="2">
        <v>30855</v>
      </c>
      <c r="H2025">
        <v>41</v>
      </c>
      <c r="I2025" t="s">
        <v>27</v>
      </c>
      <c r="J2025" s="2"/>
      <c r="K2025" t="s">
        <v>1351</v>
      </c>
      <c r="L2025">
        <v>42</v>
      </c>
      <c r="M2025" t="s">
        <v>59</v>
      </c>
      <c r="N2025" t="s">
        <v>1034</v>
      </c>
      <c r="O2025">
        <f t="shared" si="62"/>
        <v>1450</v>
      </c>
      <c r="P2025">
        <v>1200</v>
      </c>
      <c r="Q2025">
        <v>250</v>
      </c>
      <c r="R2025">
        <v>0</v>
      </c>
      <c r="S2025">
        <v>0</v>
      </c>
      <c r="T2025">
        <v>0</v>
      </c>
      <c r="U2025">
        <v>0</v>
      </c>
      <c r="V2025">
        <v>150</v>
      </c>
      <c r="W2025">
        <v>0</v>
      </c>
      <c r="X2025">
        <v>0</v>
      </c>
      <c r="Y2025">
        <v>1366.04</v>
      </c>
      <c r="Z2025">
        <f t="shared" si="63"/>
        <v>2816.04</v>
      </c>
    </row>
    <row r="2026" spans="1:26" x14ac:dyDescent="0.3">
      <c r="A2026">
        <v>1</v>
      </c>
      <c r="B2026">
        <v>90761</v>
      </c>
      <c r="C2026" t="s">
        <v>1531</v>
      </c>
      <c r="D2026" t="s">
        <v>32</v>
      </c>
      <c r="E2026">
        <v>21268</v>
      </c>
      <c r="F2026" s="2">
        <v>42313</v>
      </c>
      <c r="G2026" s="2">
        <v>28865</v>
      </c>
      <c r="H2026">
        <v>46</v>
      </c>
      <c r="I2026" t="s">
        <v>27</v>
      </c>
      <c r="J2026" s="2"/>
      <c r="K2026" t="s">
        <v>1351</v>
      </c>
      <c r="L2026">
        <v>42</v>
      </c>
      <c r="M2026" t="s">
        <v>70</v>
      </c>
      <c r="N2026" t="s">
        <v>71</v>
      </c>
      <c r="O2026">
        <f t="shared" si="62"/>
        <v>1600</v>
      </c>
      <c r="P2026">
        <v>1250</v>
      </c>
      <c r="Q2026">
        <v>350</v>
      </c>
      <c r="R2026">
        <v>0</v>
      </c>
      <c r="S2026">
        <v>0</v>
      </c>
      <c r="T2026">
        <v>0</v>
      </c>
      <c r="U2026">
        <v>0</v>
      </c>
      <c r="V2026">
        <v>100</v>
      </c>
      <c r="W2026">
        <v>0</v>
      </c>
      <c r="X2026">
        <v>0</v>
      </c>
      <c r="Y2026">
        <v>1440.2</v>
      </c>
      <c r="Z2026">
        <f t="shared" si="63"/>
        <v>3040.2</v>
      </c>
    </row>
    <row r="2027" spans="1:26" x14ac:dyDescent="0.3">
      <c r="A2027">
        <v>1</v>
      </c>
      <c r="B2027">
        <v>90768</v>
      </c>
      <c r="C2027" t="s">
        <v>1532</v>
      </c>
      <c r="D2027" t="s">
        <v>32</v>
      </c>
      <c r="E2027">
        <v>21275</v>
      </c>
      <c r="F2027" s="2">
        <v>42319</v>
      </c>
      <c r="G2027" s="2">
        <v>31048</v>
      </c>
      <c r="H2027">
        <v>40</v>
      </c>
      <c r="I2027" t="s">
        <v>27</v>
      </c>
      <c r="J2027" s="2"/>
      <c r="K2027" t="s">
        <v>1351</v>
      </c>
      <c r="L2027">
        <v>42</v>
      </c>
      <c r="M2027" t="s">
        <v>59</v>
      </c>
      <c r="N2027" t="s">
        <v>285</v>
      </c>
      <c r="O2027">
        <f t="shared" si="62"/>
        <v>1200</v>
      </c>
      <c r="P2027">
        <v>1000</v>
      </c>
      <c r="Q2027">
        <v>200</v>
      </c>
      <c r="R2027">
        <v>0</v>
      </c>
      <c r="S2027">
        <v>0</v>
      </c>
      <c r="T2027">
        <v>0</v>
      </c>
      <c r="U2027">
        <v>0</v>
      </c>
      <c r="V2027">
        <v>0</v>
      </c>
      <c r="W2027">
        <v>0</v>
      </c>
      <c r="X2027">
        <v>0</v>
      </c>
      <c r="Y2027">
        <v>1311.74</v>
      </c>
      <c r="Z2027">
        <f t="shared" si="63"/>
        <v>2511.7399999999998</v>
      </c>
    </row>
    <row r="2028" spans="1:26" x14ac:dyDescent="0.3">
      <c r="A2028">
        <v>1</v>
      </c>
      <c r="B2028">
        <v>90772</v>
      </c>
      <c r="C2028" t="s">
        <v>715</v>
      </c>
      <c r="D2028" t="s">
        <v>32</v>
      </c>
      <c r="E2028">
        <v>21280</v>
      </c>
      <c r="F2028" s="2">
        <v>42319</v>
      </c>
      <c r="G2028" s="2">
        <v>34036</v>
      </c>
      <c r="H2028">
        <v>32</v>
      </c>
      <c r="I2028" t="s">
        <v>27</v>
      </c>
      <c r="J2028" s="2"/>
      <c r="K2028" t="s">
        <v>1351</v>
      </c>
      <c r="L2028">
        <v>42</v>
      </c>
      <c r="M2028" t="s">
        <v>59</v>
      </c>
      <c r="N2028" t="s">
        <v>76</v>
      </c>
      <c r="O2028">
        <f t="shared" si="62"/>
        <v>1275</v>
      </c>
      <c r="P2028">
        <v>1025</v>
      </c>
      <c r="Q2028">
        <v>200</v>
      </c>
      <c r="R2028">
        <v>0</v>
      </c>
      <c r="S2028">
        <v>0</v>
      </c>
      <c r="T2028">
        <v>0</v>
      </c>
      <c r="U2028">
        <v>0</v>
      </c>
      <c r="V2028">
        <v>125</v>
      </c>
      <c r="W2028">
        <v>0</v>
      </c>
      <c r="X2028">
        <v>50</v>
      </c>
      <c r="Y2028">
        <v>1327.22</v>
      </c>
      <c r="Z2028">
        <f t="shared" si="63"/>
        <v>2602.2200000000003</v>
      </c>
    </row>
    <row r="2029" spans="1:26" x14ac:dyDescent="0.3">
      <c r="A2029">
        <v>1</v>
      </c>
      <c r="B2029">
        <v>90774</v>
      </c>
      <c r="C2029" t="s">
        <v>1359</v>
      </c>
      <c r="D2029" t="s">
        <v>32</v>
      </c>
      <c r="E2029">
        <v>21276</v>
      </c>
      <c r="F2029" s="2">
        <v>42319</v>
      </c>
      <c r="G2029" s="2">
        <v>33336</v>
      </c>
      <c r="H2029">
        <v>34</v>
      </c>
      <c r="I2029" t="s">
        <v>27</v>
      </c>
      <c r="J2029" s="2"/>
      <c r="K2029" t="s">
        <v>1351</v>
      </c>
      <c r="L2029">
        <v>42</v>
      </c>
      <c r="M2029" t="s">
        <v>59</v>
      </c>
      <c r="N2029" t="s">
        <v>121</v>
      </c>
      <c r="O2029">
        <f t="shared" si="62"/>
        <v>1000</v>
      </c>
      <c r="P2029">
        <v>800</v>
      </c>
      <c r="Q2029">
        <v>200</v>
      </c>
      <c r="R2029">
        <v>0</v>
      </c>
      <c r="S2029">
        <v>0</v>
      </c>
      <c r="T2029">
        <v>0</v>
      </c>
      <c r="U2029">
        <v>0</v>
      </c>
      <c r="V2029">
        <v>0</v>
      </c>
      <c r="W2029">
        <v>0</v>
      </c>
      <c r="X2029">
        <v>0</v>
      </c>
      <c r="Y2029">
        <v>1267.3599999999999</v>
      </c>
      <c r="Z2029">
        <f t="shared" si="63"/>
        <v>2267.3599999999997</v>
      </c>
    </row>
    <row r="2030" spans="1:26" x14ac:dyDescent="0.3">
      <c r="A2030">
        <v>1</v>
      </c>
      <c r="B2030">
        <v>90776</v>
      </c>
      <c r="C2030" t="s">
        <v>1446</v>
      </c>
      <c r="D2030" t="s">
        <v>32</v>
      </c>
      <c r="E2030">
        <v>21276</v>
      </c>
      <c r="F2030" s="2">
        <v>42325</v>
      </c>
      <c r="G2030" s="2">
        <v>25934</v>
      </c>
      <c r="H2030">
        <v>54</v>
      </c>
      <c r="I2030" t="s">
        <v>27</v>
      </c>
      <c r="J2030" s="2"/>
      <c r="K2030" t="s">
        <v>1351</v>
      </c>
      <c r="L2030">
        <v>42</v>
      </c>
      <c r="M2030" t="s">
        <v>29</v>
      </c>
      <c r="N2030" t="s">
        <v>121</v>
      </c>
      <c r="O2030">
        <f t="shared" si="62"/>
        <v>900</v>
      </c>
      <c r="P2030">
        <v>700</v>
      </c>
      <c r="Q2030">
        <v>200</v>
      </c>
      <c r="R2030">
        <v>0</v>
      </c>
      <c r="S2030">
        <v>0</v>
      </c>
      <c r="T2030">
        <v>0</v>
      </c>
      <c r="U2030">
        <v>0</v>
      </c>
      <c r="V2030">
        <v>0</v>
      </c>
      <c r="W2030">
        <v>0</v>
      </c>
      <c r="X2030">
        <v>0</v>
      </c>
      <c r="Y2030">
        <v>1255.46</v>
      </c>
      <c r="Z2030">
        <f t="shared" si="63"/>
        <v>2155.46</v>
      </c>
    </row>
    <row r="2031" spans="1:26" x14ac:dyDescent="0.3">
      <c r="A2031">
        <v>1</v>
      </c>
      <c r="B2031">
        <v>90777</v>
      </c>
      <c r="C2031" t="s">
        <v>1533</v>
      </c>
      <c r="D2031" t="s">
        <v>32</v>
      </c>
      <c r="E2031">
        <v>21276</v>
      </c>
      <c r="F2031" s="2">
        <v>42325</v>
      </c>
      <c r="G2031" s="2">
        <v>29221</v>
      </c>
      <c r="H2031">
        <v>45</v>
      </c>
      <c r="I2031" t="s">
        <v>27</v>
      </c>
      <c r="J2031" s="2"/>
      <c r="K2031" t="s">
        <v>1351</v>
      </c>
      <c r="L2031">
        <v>42</v>
      </c>
      <c r="M2031" t="s">
        <v>29</v>
      </c>
      <c r="N2031" t="s">
        <v>200</v>
      </c>
      <c r="O2031">
        <f t="shared" si="62"/>
        <v>1200</v>
      </c>
      <c r="P2031">
        <v>1000</v>
      </c>
      <c r="Q2031">
        <v>200</v>
      </c>
      <c r="R2031">
        <v>0</v>
      </c>
      <c r="S2031">
        <v>0</v>
      </c>
      <c r="T2031">
        <v>0</v>
      </c>
      <c r="U2031">
        <v>0</v>
      </c>
      <c r="V2031">
        <v>0</v>
      </c>
      <c r="W2031">
        <v>0</v>
      </c>
      <c r="X2031">
        <v>0</v>
      </c>
      <c r="Y2031">
        <v>1322.03</v>
      </c>
      <c r="Z2031">
        <f t="shared" si="63"/>
        <v>2522.0299999999997</v>
      </c>
    </row>
    <row r="2032" spans="1:26" x14ac:dyDescent="0.3">
      <c r="A2032">
        <v>1</v>
      </c>
      <c r="B2032">
        <v>90778</v>
      </c>
      <c r="C2032" t="s">
        <v>25</v>
      </c>
      <c r="D2032" t="s">
        <v>44</v>
      </c>
      <c r="E2032">
        <v>11079</v>
      </c>
      <c r="F2032" s="2">
        <v>42316</v>
      </c>
      <c r="G2032" s="2">
        <v>32931</v>
      </c>
      <c r="H2032">
        <v>35</v>
      </c>
      <c r="I2032" t="s">
        <v>27</v>
      </c>
      <c r="J2032" s="2"/>
      <c r="K2032" t="s">
        <v>1351</v>
      </c>
      <c r="L2032">
        <v>42</v>
      </c>
      <c r="M2032" t="s">
        <v>29</v>
      </c>
      <c r="N2032" t="s">
        <v>33</v>
      </c>
      <c r="O2032">
        <f t="shared" si="62"/>
        <v>3000</v>
      </c>
      <c r="P2032">
        <v>2700</v>
      </c>
      <c r="Q2032">
        <v>300</v>
      </c>
      <c r="R2032">
        <v>0</v>
      </c>
      <c r="S2032">
        <v>0</v>
      </c>
      <c r="T2032">
        <v>0</v>
      </c>
      <c r="U2032">
        <v>0</v>
      </c>
      <c r="V2032">
        <v>0</v>
      </c>
      <c r="W2032">
        <v>0</v>
      </c>
      <c r="X2032">
        <v>0</v>
      </c>
      <c r="Y2032">
        <v>1719.11</v>
      </c>
      <c r="Z2032">
        <f t="shared" si="63"/>
        <v>4719.1099999999997</v>
      </c>
    </row>
    <row r="2033" spans="1:26" x14ac:dyDescent="0.3">
      <c r="A2033">
        <v>1</v>
      </c>
      <c r="B2033">
        <v>90779</v>
      </c>
      <c r="C2033" t="s">
        <v>974</v>
      </c>
      <c r="D2033" t="s">
        <v>44</v>
      </c>
      <c r="E2033">
        <v>11079</v>
      </c>
      <c r="F2033" s="2">
        <v>42316</v>
      </c>
      <c r="G2033" s="2">
        <v>32958</v>
      </c>
      <c r="H2033">
        <v>35</v>
      </c>
      <c r="I2033" t="s">
        <v>27</v>
      </c>
      <c r="J2033" s="2"/>
      <c r="K2033" t="s">
        <v>1351</v>
      </c>
      <c r="L2033">
        <v>42</v>
      </c>
      <c r="M2033" t="s">
        <v>29</v>
      </c>
      <c r="N2033" t="s">
        <v>30</v>
      </c>
      <c r="O2033">
        <f t="shared" si="62"/>
        <v>3500</v>
      </c>
      <c r="P2033">
        <v>3200</v>
      </c>
      <c r="Q2033">
        <v>300</v>
      </c>
      <c r="R2033">
        <v>0</v>
      </c>
      <c r="S2033">
        <v>0</v>
      </c>
      <c r="T2033">
        <v>0</v>
      </c>
      <c r="U2033">
        <v>0</v>
      </c>
      <c r="V2033">
        <v>0</v>
      </c>
      <c r="W2033">
        <v>0</v>
      </c>
      <c r="X2033">
        <v>0</v>
      </c>
      <c r="Y2033">
        <v>1830.07</v>
      </c>
      <c r="Z2033">
        <f t="shared" si="63"/>
        <v>5330.07</v>
      </c>
    </row>
    <row r="2034" spans="1:26" x14ac:dyDescent="0.3">
      <c r="A2034">
        <v>1</v>
      </c>
      <c r="B2034">
        <v>90780</v>
      </c>
      <c r="C2034" t="s">
        <v>1534</v>
      </c>
      <c r="D2034" t="s">
        <v>117</v>
      </c>
      <c r="E2034">
        <v>10052</v>
      </c>
      <c r="F2034" s="2">
        <v>42393</v>
      </c>
      <c r="G2034" s="2">
        <v>33713</v>
      </c>
      <c r="H2034">
        <v>33</v>
      </c>
      <c r="I2034" t="s">
        <v>27</v>
      </c>
      <c r="J2034" s="2"/>
      <c r="K2034" t="s">
        <v>1351</v>
      </c>
      <c r="L2034">
        <v>21</v>
      </c>
      <c r="M2034" t="s">
        <v>118</v>
      </c>
      <c r="N2034" t="s">
        <v>113</v>
      </c>
      <c r="O2034">
        <f t="shared" si="62"/>
        <v>3500</v>
      </c>
      <c r="P2034">
        <v>2625</v>
      </c>
      <c r="Q2034">
        <v>0</v>
      </c>
      <c r="R2034">
        <v>875</v>
      </c>
      <c r="S2034">
        <v>0</v>
      </c>
      <c r="T2034">
        <v>0</v>
      </c>
      <c r="U2034">
        <v>0</v>
      </c>
      <c r="V2034">
        <v>0</v>
      </c>
      <c r="W2034">
        <v>0</v>
      </c>
      <c r="X2034">
        <v>0</v>
      </c>
      <c r="Y2034">
        <v>1163.31</v>
      </c>
      <c r="Z2034">
        <f t="shared" si="63"/>
        <v>4663.3099999999995</v>
      </c>
    </row>
    <row r="2035" spans="1:26" x14ac:dyDescent="0.3">
      <c r="A2035">
        <v>1</v>
      </c>
      <c r="B2035">
        <v>90783</v>
      </c>
      <c r="C2035" t="s">
        <v>742</v>
      </c>
      <c r="D2035" t="s">
        <v>32</v>
      </c>
      <c r="E2035">
        <v>21277</v>
      </c>
      <c r="F2035" s="2">
        <v>42349</v>
      </c>
      <c r="G2035" s="2">
        <v>33604</v>
      </c>
      <c r="H2035">
        <v>33</v>
      </c>
      <c r="I2035" t="s">
        <v>27</v>
      </c>
      <c r="J2035" s="2"/>
      <c r="K2035" t="s">
        <v>1351</v>
      </c>
      <c r="L2035">
        <v>42</v>
      </c>
      <c r="M2035" t="s">
        <v>59</v>
      </c>
      <c r="N2035" t="s">
        <v>285</v>
      </c>
      <c r="O2035">
        <f t="shared" si="62"/>
        <v>1150</v>
      </c>
      <c r="P2035">
        <v>950</v>
      </c>
      <c r="Q2035">
        <v>200</v>
      </c>
      <c r="R2035">
        <v>0</v>
      </c>
      <c r="S2035">
        <v>0</v>
      </c>
      <c r="T2035">
        <v>0</v>
      </c>
      <c r="U2035">
        <v>0</v>
      </c>
      <c r="V2035">
        <v>0</v>
      </c>
      <c r="W2035">
        <v>0</v>
      </c>
      <c r="X2035">
        <v>0</v>
      </c>
      <c r="Y2035">
        <v>1300.6400000000001</v>
      </c>
      <c r="Z2035">
        <f t="shared" si="63"/>
        <v>2450.6400000000003</v>
      </c>
    </row>
    <row r="2036" spans="1:26" x14ac:dyDescent="0.3">
      <c r="A2036">
        <v>1</v>
      </c>
      <c r="B2036">
        <v>90784</v>
      </c>
      <c r="C2036" t="s">
        <v>1535</v>
      </c>
      <c r="D2036" t="s">
        <v>32</v>
      </c>
      <c r="E2036">
        <v>21268</v>
      </c>
      <c r="F2036" s="2">
        <v>42349</v>
      </c>
      <c r="G2036" s="2">
        <v>32143</v>
      </c>
      <c r="H2036">
        <v>37</v>
      </c>
      <c r="I2036" t="s">
        <v>27</v>
      </c>
      <c r="J2036" s="2"/>
      <c r="K2036" t="s">
        <v>1351</v>
      </c>
      <c r="L2036">
        <v>42</v>
      </c>
      <c r="M2036" t="s">
        <v>59</v>
      </c>
      <c r="N2036" t="s">
        <v>285</v>
      </c>
      <c r="O2036">
        <f t="shared" si="62"/>
        <v>1250</v>
      </c>
      <c r="P2036">
        <v>1050</v>
      </c>
      <c r="Q2036">
        <v>200</v>
      </c>
      <c r="R2036">
        <v>0</v>
      </c>
      <c r="S2036">
        <v>0</v>
      </c>
      <c r="T2036">
        <v>0</v>
      </c>
      <c r="U2036">
        <v>0</v>
      </c>
      <c r="V2036">
        <v>0</v>
      </c>
      <c r="W2036">
        <v>0</v>
      </c>
      <c r="X2036">
        <v>0</v>
      </c>
      <c r="Y2036">
        <v>1322.84</v>
      </c>
      <c r="Z2036">
        <f t="shared" si="63"/>
        <v>2572.84</v>
      </c>
    </row>
    <row r="2037" spans="1:26" x14ac:dyDescent="0.3">
      <c r="A2037">
        <v>1</v>
      </c>
      <c r="B2037">
        <v>90785</v>
      </c>
      <c r="C2037" t="s">
        <v>954</v>
      </c>
      <c r="D2037" t="s">
        <v>32</v>
      </c>
      <c r="E2037">
        <v>21268</v>
      </c>
      <c r="F2037" s="2">
        <v>42349</v>
      </c>
      <c r="G2037" s="2">
        <v>31300</v>
      </c>
      <c r="H2037">
        <v>40</v>
      </c>
      <c r="I2037" t="s">
        <v>27</v>
      </c>
      <c r="J2037" s="2"/>
      <c r="K2037" t="s">
        <v>1351</v>
      </c>
      <c r="L2037">
        <v>42</v>
      </c>
      <c r="M2037" t="s">
        <v>59</v>
      </c>
      <c r="N2037" t="s">
        <v>285</v>
      </c>
      <c r="O2037">
        <f t="shared" si="62"/>
        <v>1200</v>
      </c>
      <c r="P2037">
        <v>1000</v>
      </c>
      <c r="Q2037">
        <v>200</v>
      </c>
      <c r="R2037">
        <v>0</v>
      </c>
      <c r="S2037">
        <v>0</v>
      </c>
      <c r="T2037">
        <v>0</v>
      </c>
      <c r="U2037">
        <v>0</v>
      </c>
      <c r="V2037">
        <v>0</v>
      </c>
      <c r="W2037">
        <v>0</v>
      </c>
      <c r="X2037">
        <v>0</v>
      </c>
      <c r="Y2037">
        <v>1311.74</v>
      </c>
      <c r="Z2037">
        <f t="shared" si="63"/>
        <v>2511.7399999999998</v>
      </c>
    </row>
    <row r="2038" spans="1:26" x14ac:dyDescent="0.3">
      <c r="A2038">
        <v>1</v>
      </c>
      <c r="B2038">
        <v>90788</v>
      </c>
      <c r="C2038" t="s">
        <v>1536</v>
      </c>
      <c r="D2038" t="s">
        <v>32</v>
      </c>
      <c r="E2038">
        <v>21268</v>
      </c>
      <c r="F2038" s="2">
        <v>42355</v>
      </c>
      <c r="G2038" s="2">
        <v>33638</v>
      </c>
      <c r="H2038">
        <v>33</v>
      </c>
      <c r="I2038" t="s">
        <v>27</v>
      </c>
      <c r="J2038" s="2"/>
      <c r="K2038" t="s">
        <v>1351</v>
      </c>
      <c r="L2038">
        <v>42</v>
      </c>
      <c r="M2038" t="s">
        <v>59</v>
      </c>
      <c r="N2038" t="s">
        <v>76</v>
      </c>
      <c r="O2038">
        <f t="shared" si="62"/>
        <v>1150</v>
      </c>
      <c r="P2038">
        <v>950</v>
      </c>
      <c r="Q2038">
        <v>200</v>
      </c>
      <c r="R2038">
        <v>0</v>
      </c>
      <c r="S2038">
        <v>0</v>
      </c>
      <c r="T2038">
        <v>0</v>
      </c>
      <c r="U2038">
        <v>0</v>
      </c>
      <c r="V2038">
        <v>0</v>
      </c>
      <c r="W2038">
        <v>0</v>
      </c>
      <c r="X2038">
        <v>0</v>
      </c>
      <c r="Y2038">
        <v>1300.6400000000001</v>
      </c>
      <c r="Z2038">
        <f t="shared" si="63"/>
        <v>2450.6400000000003</v>
      </c>
    </row>
    <row r="2039" spans="1:26" x14ac:dyDescent="0.3">
      <c r="A2039">
        <v>2</v>
      </c>
      <c r="B2039">
        <v>90803</v>
      </c>
      <c r="C2039" t="s">
        <v>1537</v>
      </c>
      <c r="D2039" t="s">
        <v>32</v>
      </c>
      <c r="E2039">
        <v>21268</v>
      </c>
      <c r="F2039" s="2">
        <v>42400</v>
      </c>
      <c r="G2039" s="2">
        <v>28695</v>
      </c>
      <c r="H2039">
        <v>47</v>
      </c>
      <c r="I2039" t="s">
        <v>27</v>
      </c>
      <c r="J2039" s="2"/>
      <c r="K2039" t="s">
        <v>1351</v>
      </c>
      <c r="L2039">
        <v>42</v>
      </c>
      <c r="M2039" t="s">
        <v>59</v>
      </c>
      <c r="N2039" t="s">
        <v>71</v>
      </c>
      <c r="O2039">
        <f t="shared" si="62"/>
        <v>1300</v>
      </c>
      <c r="P2039">
        <v>1100</v>
      </c>
      <c r="Q2039">
        <v>200</v>
      </c>
      <c r="R2039">
        <v>0</v>
      </c>
      <c r="S2039">
        <v>0</v>
      </c>
      <c r="T2039">
        <v>0</v>
      </c>
      <c r="U2039">
        <v>0</v>
      </c>
      <c r="V2039">
        <v>0</v>
      </c>
      <c r="W2039">
        <v>0</v>
      </c>
      <c r="X2039">
        <v>0</v>
      </c>
      <c r="Y2039">
        <v>1333.93</v>
      </c>
      <c r="Z2039">
        <f t="shared" si="63"/>
        <v>2633.9300000000003</v>
      </c>
    </row>
    <row r="2040" spans="1:26" x14ac:dyDescent="0.3">
      <c r="A2040">
        <v>2</v>
      </c>
      <c r="B2040">
        <v>90811</v>
      </c>
      <c r="C2040" t="s">
        <v>1538</v>
      </c>
      <c r="D2040" t="s">
        <v>32</v>
      </c>
      <c r="E2040">
        <v>21268</v>
      </c>
      <c r="F2040" s="2">
        <v>42415</v>
      </c>
      <c r="G2040" s="2">
        <v>28038</v>
      </c>
      <c r="H2040">
        <v>49</v>
      </c>
      <c r="I2040" t="s">
        <v>27</v>
      </c>
      <c r="J2040" s="2"/>
      <c r="K2040" t="s">
        <v>1351</v>
      </c>
      <c r="L2040">
        <v>42</v>
      </c>
      <c r="M2040" t="s">
        <v>59</v>
      </c>
      <c r="N2040" t="s">
        <v>49</v>
      </c>
      <c r="O2040">
        <f t="shared" si="62"/>
        <v>1250</v>
      </c>
      <c r="P2040">
        <v>1050</v>
      </c>
      <c r="Q2040">
        <v>200</v>
      </c>
      <c r="R2040">
        <v>0</v>
      </c>
      <c r="S2040">
        <v>0</v>
      </c>
      <c r="T2040">
        <v>0</v>
      </c>
      <c r="U2040">
        <v>0</v>
      </c>
      <c r="V2040">
        <v>0</v>
      </c>
      <c r="W2040">
        <v>0</v>
      </c>
      <c r="X2040">
        <v>0</v>
      </c>
      <c r="Y2040">
        <v>1322.84</v>
      </c>
      <c r="Z2040">
        <f t="shared" si="63"/>
        <v>2572.84</v>
      </c>
    </row>
    <row r="2041" spans="1:26" x14ac:dyDescent="0.3">
      <c r="A2041">
        <v>2</v>
      </c>
      <c r="B2041">
        <v>90813</v>
      </c>
      <c r="C2041" t="s">
        <v>63</v>
      </c>
      <c r="D2041" t="s">
        <v>32</v>
      </c>
      <c r="E2041">
        <v>21268</v>
      </c>
      <c r="F2041" s="2">
        <v>42415</v>
      </c>
      <c r="G2041" s="2">
        <v>28898</v>
      </c>
      <c r="H2041">
        <v>46</v>
      </c>
      <c r="I2041" t="s">
        <v>27</v>
      </c>
      <c r="J2041" s="2"/>
      <c r="K2041" t="s">
        <v>1351</v>
      </c>
      <c r="L2041">
        <v>42</v>
      </c>
      <c r="M2041" t="s">
        <v>59</v>
      </c>
      <c r="N2041" t="s">
        <v>49</v>
      </c>
      <c r="O2041">
        <f t="shared" si="62"/>
        <v>1250</v>
      </c>
      <c r="P2041">
        <v>1050</v>
      </c>
      <c r="Q2041">
        <v>200</v>
      </c>
      <c r="R2041">
        <v>0</v>
      </c>
      <c r="S2041">
        <v>0</v>
      </c>
      <c r="T2041">
        <v>0</v>
      </c>
      <c r="U2041">
        <v>0</v>
      </c>
      <c r="V2041">
        <v>0</v>
      </c>
      <c r="W2041">
        <v>0</v>
      </c>
      <c r="X2041">
        <v>0</v>
      </c>
      <c r="Y2041">
        <v>1322.84</v>
      </c>
      <c r="Z2041">
        <f t="shared" si="63"/>
        <v>2572.84</v>
      </c>
    </row>
    <row r="2042" spans="1:26" x14ac:dyDescent="0.3">
      <c r="A2042">
        <v>2</v>
      </c>
      <c r="B2042">
        <v>90814</v>
      </c>
      <c r="C2042" t="s">
        <v>1454</v>
      </c>
      <c r="D2042" t="s">
        <v>32</v>
      </c>
      <c r="E2042">
        <v>21276</v>
      </c>
      <c r="F2042" s="2">
        <v>42415</v>
      </c>
      <c r="G2042" s="2">
        <v>33312</v>
      </c>
      <c r="H2042">
        <v>34</v>
      </c>
      <c r="I2042" t="s">
        <v>27</v>
      </c>
      <c r="J2042" s="2"/>
      <c r="K2042" t="s">
        <v>1351</v>
      </c>
      <c r="L2042">
        <v>42</v>
      </c>
      <c r="M2042" t="s">
        <v>59</v>
      </c>
      <c r="N2042" t="s">
        <v>49</v>
      </c>
      <c r="O2042">
        <f t="shared" si="62"/>
        <v>1150</v>
      </c>
      <c r="P2042">
        <v>950</v>
      </c>
      <c r="Q2042">
        <v>200</v>
      </c>
      <c r="R2042">
        <v>0</v>
      </c>
      <c r="S2042">
        <v>0</v>
      </c>
      <c r="T2042">
        <v>0</v>
      </c>
      <c r="U2042">
        <v>0</v>
      </c>
      <c r="V2042">
        <v>0</v>
      </c>
      <c r="W2042">
        <v>0</v>
      </c>
      <c r="X2042">
        <v>0</v>
      </c>
      <c r="Y2042">
        <v>1300.6400000000001</v>
      </c>
      <c r="Z2042">
        <f t="shared" si="63"/>
        <v>2450.6400000000003</v>
      </c>
    </row>
    <row r="2043" spans="1:26" x14ac:dyDescent="0.3">
      <c r="A2043">
        <v>2</v>
      </c>
      <c r="B2043">
        <v>90819</v>
      </c>
      <c r="C2043" t="s">
        <v>1539</v>
      </c>
      <c r="D2043" t="s">
        <v>32</v>
      </c>
      <c r="E2043">
        <v>21268</v>
      </c>
      <c r="F2043" s="2">
        <v>42415</v>
      </c>
      <c r="G2043" s="2">
        <v>33373</v>
      </c>
      <c r="H2043">
        <v>34</v>
      </c>
      <c r="I2043" t="s">
        <v>27</v>
      </c>
      <c r="J2043" s="2"/>
      <c r="K2043" t="s">
        <v>1351</v>
      </c>
      <c r="L2043">
        <v>42</v>
      </c>
      <c r="M2043" t="s">
        <v>59</v>
      </c>
      <c r="N2043" t="s">
        <v>76</v>
      </c>
      <c r="O2043">
        <f t="shared" si="62"/>
        <v>1350</v>
      </c>
      <c r="P2043">
        <v>1000</v>
      </c>
      <c r="Q2043">
        <v>200</v>
      </c>
      <c r="R2043">
        <v>0</v>
      </c>
      <c r="S2043">
        <v>0</v>
      </c>
      <c r="T2043">
        <v>0</v>
      </c>
      <c r="U2043">
        <v>0</v>
      </c>
      <c r="V2043">
        <v>150</v>
      </c>
      <c r="W2043">
        <v>0</v>
      </c>
      <c r="X2043">
        <v>150</v>
      </c>
      <c r="Y2043">
        <v>1341.52</v>
      </c>
      <c r="Z2043">
        <f t="shared" si="63"/>
        <v>2691.52</v>
      </c>
    </row>
    <row r="2044" spans="1:26" x14ac:dyDescent="0.3">
      <c r="A2044">
        <v>2</v>
      </c>
      <c r="B2044">
        <v>90821</v>
      </c>
      <c r="C2044" t="s">
        <v>1540</v>
      </c>
      <c r="D2044" t="s">
        <v>32</v>
      </c>
      <c r="E2044">
        <v>21268</v>
      </c>
      <c r="F2044" s="2">
        <v>42415</v>
      </c>
      <c r="G2044" s="2">
        <v>32509</v>
      </c>
      <c r="H2044">
        <v>36</v>
      </c>
      <c r="I2044" t="s">
        <v>27</v>
      </c>
      <c r="J2044" s="2"/>
      <c r="K2044" t="s">
        <v>1351</v>
      </c>
      <c r="L2044">
        <v>42</v>
      </c>
      <c r="M2044" t="s">
        <v>59</v>
      </c>
      <c r="N2044" t="s">
        <v>1034</v>
      </c>
      <c r="O2044">
        <f t="shared" si="62"/>
        <v>1150</v>
      </c>
      <c r="P2044">
        <v>950</v>
      </c>
      <c r="Q2044">
        <v>200</v>
      </c>
      <c r="R2044">
        <v>0</v>
      </c>
      <c r="S2044">
        <v>0</v>
      </c>
      <c r="T2044">
        <v>0</v>
      </c>
      <c r="U2044">
        <v>0</v>
      </c>
      <c r="V2044">
        <v>0</v>
      </c>
      <c r="W2044">
        <v>0</v>
      </c>
      <c r="X2044">
        <v>0</v>
      </c>
      <c r="Y2044">
        <v>1300.6400000000001</v>
      </c>
      <c r="Z2044">
        <f t="shared" si="63"/>
        <v>2450.6400000000003</v>
      </c>
    </row>
    <row r="2045" spans="1:26" x14ac:dyDescent="0.3">
      <c r="A2045">
        <v>2</v>
      </c>
      <c r="B2045">
        <v>90830</v>
      </c>
      <c r="C2045" t="s">
        <v>133</v>
      </c>
      <c r="D2045" t="s">
        <v>32</v>
      </c>
      <c r="E2045">
        <v>21277</v>
      </c>
      <c r="F2045" s="2">
        <v>42415</v>
      </c>
      <c r="G2045" s="2">
        <v>31915</v>
      </c>
      <c r="H2045">
        <v>38</v>
      </c>
      <c r="I2045" t="s">
        <v>27</v>
      </c>
      <c r="J2045" s="2"/>
      <c r="K2045" t="s">
        <v>1351</v>
      </c>
      <c r="L2045">
        <v>42</v>
      </c>
      <c r="M2045" t="s">
        <v>59</v>
      </c>
      <c r="N2045" t="s">
        <v>30</v>
      </c>
      <c r="O2045">
        <f t="shared" si="62"/>
        <v>1200</v>
      </c>
      <c r="P2045">
        <v>1000</v>
      </c>
      <c r="Q2045">
        <v>200</v>
      </c>
      <c r="R2045">
        <v>0</v>
      </c>
      <c r="S2045">
        <v>0</v>
      </c>
      <c r="T2045">
        <v>0</v>
      </c>
      <c r="U2045">
        <v>0</v>
      </c>
      <c r="V2045">
        <v>0</v>
      </c>
      <c r="W2045">
        <v>0</v>
      </c>
      <c r="X2045">
        <v>0</v>
      </c>
      <c r="Y2045">
        <v>1311.74</v>
      </c>
      <c r="Z2045">
        <f t="shared" si="63"/>
        <v>2511.7399999999998</v>
      </c>
    </row>
    <row r="2046" spans="1:26" x14ac:dyDescent="0.3">
      <c r="A2046">
        <v>2</v>
      </c>
      <c r="B2046">
        <v>90839</v>
      </c>
      <c r="C2046" t="s">
        <v>63</v>
      </c>
      <c r="D2046" t="s">
        <v>117</v>
      </c>
      <c r="E2046">
        <v>10052</v>
      </c>
      <c r="F2046" s="2">
        <v>42401</v>
      </c>
      <c r="G2046" s="2">
        <v>31674</v>
      </c>
      <c r="H2046">
        <v>39</v>
      </c>
      <c r="I2046" t="s">
        <v>27</v>
      </c>
      <c r="J2046" s="2"/>
      <c r="K2046" t="s">
        <v>1351</v>
      </c>
      <c r="L2046">
        <v>21</v>
      </c>
      <c r="M2046" t="s">
        <v>118</v>
      </c>
      <c r="N2046" t="s">
        <v>833</v>
      </c>
      <c r="O2046">
        <f t="shared" si="62"/>
        <v>3500</v>
      </c>
      <c r="P2046">
        <v>2625</v>
      </c>
      <c r="Q2046">
        <v>0</v>
      </c>
      <c r="R2046">
        <v>875</v>
      </c>
      <c r="S2046">
        <v>0</v>
      </c>
      <c r="T2046">
        <v>0</v>
      </c>
      <c r="U2046">
        <v>0</v>
      </c>
      <c r="V2046">
        <v>0</v>
      </c>
      <c r="W2046">
        <v>0</v>
      </c>
      <c r="X2046">
        <v>0</v>
      </c>
      <c r="Y2046">
        <v>1163.3900000000001</v>
      </c>
      <c r="Z2046">
        <f t="shared" si="63"/>
        <v>4663.3900000000003</v>
      </c>
    </row>
    <row r="2047" spans="1:26" x14ac:dyDescent="0.3">
      <c r="A2047">
        <v>2</v>
      </c>
      <c r="B2047">
        <v>90844</v>
      </c>
      <c r="C2047" t="s">
        <v>1425</v>
      </c>
      <c r="D2047" t="s">
        <v>32</v>
      </c>
      <c r="E2047">
        <v>21268</v>
      </c>
      <c r="F2047" s="2">
        <v>42432</v>
      </c>
      <c r="G2047" s="2">
        <v>32559</v>
      </c>
      <c r="H2047">
        <v>36</v>
      </c>
      <c r="I2047" t="s">
        <v>27</v>
      </c>
      <c r="J2047" s="2"/>
      <c r="K2047" t="s">
        <v>1351</v>
      </c>
      <c r="L2047">
        <v>42</v>
      </c>
      <c r="M2047" t="s">
        <v>59</v>
      </c>
      <c r="N2047" t="s">
        <v>76</v>
      </c>
      <c r="O2047">
        <f t="shared" ref="O2047:O2062" si="64">P2047+Q2047+R2047+S2047+T2047+U2047+W2047+X2047</f>
        <v>1200</v>
      </c>
      <c r="P2047">
        <v>1000</v>
      </c>
      <c r="Q2047">
        <v>200</v>
      </c>
      <c r="R2047">
        <v>0</v>
      </c>
      <c r="S2047">
        <v>0</v>
      </c>
      <c r="T2047">
        <v>0</v>
      </c>
      <c r="U2047">
        <v>0</v>
      </c>
      <c r="V2047">
        <v>0</v>
      </c>
      <c r="W2047">
        <v>0</v>
      </c>
      <c r="X2047">
        <v>0</v>
      </c>
      <c r="Y2047">
        <v>1311.74</v>
      </c>
      <c r="Z2047">
        <f t="shared" ref="Z2047:Z2062" si="65">Y2047+O2047</f>
        <v>2511.7399999999998</v>
      </c>
    </row>
    <row r="2048" spans="1:26" x14ac:dyDescent="0.3">
      <c r="A2048">
        <v>2</v>
      </c>
      <c r="B2048">
        <v>90845</v>
      </c>
      <c r="C2048" t="s">
        <v>63</v>
      </c>
      <c r="D2048" t="s">
        <v>32</v>
      </c>
      <c r="E2048">
        <v>21268</v>
      </c>
      <c r="F2048" s="2">
        <v>42432</v>
      </c>
      <c r="G2048" s="2">
        <v>30012</v>
      </c>
      <c r="H2048">
        <v>43</v>
      </c>
      <c r="I2048" t="s">
        <v>27</v>
      </c>
      <c r="J2048" s="2"/>
      <c r="K2048" t="s">
        <v>1351</v>
      </c>
      <c r="L2048">
        <v>42</v>
      </c>
      <c r="M2048" t="s">
        <v>59</v>
      </c>
      <c r="N2048" t="s">
        <v>76</v>
      </c>
      <c r="O2048">
        <f t="shared" si="64"/>
        <v>1300</v>
      </c>
      <c r="P2048">
        <v>1100</v>
      </c>
      <c r="Q2048">
        <v>200</v>
      </c>
      <c r="R2048">
        <v>0</v>
      </c>
      <c r="S2048">
        <v>0</v>
      </c>
      <c r="T2048">
        <v>0</v>
      </c>
      <c r="U2048">
        <v>0</v>
      </c>
      <c r="V2048">
        <v>0</v>
      </c>
      <c r="W2048">
        <v>0</v>
      </c>
      <c r="X2048">
        <v>0</v>
      </c>
      <c r="Y2048">
        <v>1333.93</v>
      </c>
      <c r="Z2048">
        <f t="shared" si="65"/>
        <v>2633.9300000000003</v>
      </c>
    </row>
    <row r="2049" spans="1:26" x14ac:dyDescent="0.3">
      <c r="A2049">
        <v>2</v>
      </c>
      <c r="B2049">
        <v>90862</v>
      </c>
      <c r="C2049" t="s">
        <v>1508</v>
      </c>
      <c r="D2049" t="s">
        <v>32</v>
      </c>
      <c r="E2049">
        <v>21268</v>
      </c>
      <c r="F2049" s="2">
        <v>42468</v>
      </c>
      <c r="G2049" s="2">
        <v>34335</v>
      </c>
      <c r="H2049">
        <v>31</v>
      </c>
      <c r="I2049" t="s">
        <v>27</v>
      </c>
      <c r="J2049" s="2"/>
      <c r="K2049" t="s">
        <v>1351</v>
      </c>
      <c r="L2049">
        <v>42</v>
      </c>
      <c r="M2049" t="s">
        <v>59</v>
      </c>
      <c r="N2049" t="s">
        <v>990</v>
      </c>
      <c r="O2049">
        <f t="shared" si="64"/>
        <v>1150</v>
      </c>
      <c r="P2049">
        <v>950</v>
      </c>
      <c r="Q2049">
        <v>200</v>
      </c>
      <c r="R2049">
        <v>0</v>
      </c>
      <c r="S2049">
        <v>0</v>
      </c>
      <c r="T2049">
        <v>0</v>
      </c>
      <c r="U2049">
        <v>0</v>
      </c>
      <c r="V2049">
        <v>0</v>
      </c>
      <c r="W2049">
        <v>0</v>
      </c>
      <c r="X2049">
        <v>0</v>
      </c>
      <c r="Y2049">
        <v>1300.6400000000001</v>
      </c>
      <c r="Z2049">
        <f t="shared" si="65"/>
        <v>2450.6400000000003</v>
      </c>
    </row>
    <row r="2050" spans="1:26" x14ac:dyDescent="0.3">
      <c r="A2050">
        <v>2</v>
      </c>
      <c r="B2050">
        <v>90863</v>
      </c>
      <c r="C2050" t="s">
        <v>747</v>
      </c>
      <c r="D2050" t="s">
        <v>32</v>
      </c>
      <c r="E2050">
        <v>21268</v>
      </c>
      <c r="F2050" s="2">
        <v>42468</v>
      </c>
      <c r="G2050" s="2">
        <v>32248</v>
      </c>
      <c r="H2050">
        <v>37</v>
      </c>
      <c r="I2050" t="s">
        <v>27</v>
      </c>
      <c r="J2050" s="2"/>
      <c r="K2050" t="s">
        <v>1351</v>
      </c>
      <c r="L2050">
        <v>42</v>
      </c>
      <c r="M2050" t="s">
        <v>59</v>
      </c>
      <c r="N2050" t="s">
        <v>121</v>
      </c>
      <c r="O2050">
        <f t="shared" si="64"/>
        <v>1000</v>
      </c>
      <c r="P2050">
        <v>800</v>
      </c>
      <c r="Q2050">
        <v>200</v>
      </c>
      <c r="R2050">
        <v>0</v>
      </c>
      <c r="S2050">
        <v>0</v>
      </c>
      <c r="T2050">
        <v>0</v>
      </c>
      <c r="U2050">
        <v>0</v>
      </c>
      <c r="V2050">
        <v>0</v>
      </c>
      <c r="W2050">
        <v>0</v>
      </c>
      <c r="X2050">
        <v>0</v>
      </c>
      <c r="Y2050">
        <v>1267.3599999999999</v>
      </c>
      <c r="Z2050">
        <f t="shared" si="65"/>
        <v>2267.3599999999997</v>
      </c>
    </row>
    <row r="2051" spans="1:26" x14ac:dyDescent="0.3">
      <c r="A2051">
        <v>2</v>
      </c>
      <c r="B2051">
        <v>90865</v>
      </c>
      <c r="C2051" t="s">
        <v>1541</v>
      </c>
      <c r="D2051" t="s">
        <v>32</v>
      </c>
      <c r="E2051">
        <v>21276</v>
      </c>
      <c r="F2051" s="2">
        <v>42468</v>
      </c>
      <c r="G2051" s="2">
        <v>30838</v>
      </c>
      <c r="H2051">
        <v>41</v>
      </c>
      <c r="I2051" t="s">
        <v>27</v>
      </c>
      <c r="J2051" s="2"/>
      <c r="K2051" t="s">
        <v>1351</v>
      </c>
      <c r="L2051">
        <v>42</v>
      </c>
      <c r="M2051" t="s">
        <v>59</v>
      </c>
      <c r="N2051" t="s">
        <v>49</v>
      </c>
      <c r="O2051">
        <f t="shared" si="64"/>
        <v>1200</v>
      </c>
      <c r="P2051">
        <v>1000</v>
      </c>
      <c r="Q2051">
        <v>200</v>
      </c>
      <c r="R2051">
        <v>0</v>
      </c>
      <c r="S2051">
        <v>0</v>
      </c>
      <c r="T2051">
        <v>0</v>
      </c>
      <c r="U2051">
        <v>0</v>
      </c>
      <c r="V2051">
        <v>0</v>
      </c>
      <c r="W2051">
        <v>0</v>
      </c>
      <c r="X2051">
        <v>0</v>
      </c>
      <c r="Y2051">
        <v>1311.74</v>
      </c>
      <c r="Z2051">
        <f t="shared" si="65"/>
        <v>2511.7399999999998</v>
      </c>
    </row>
    <row r="2052" spans="1:26" x14ac:dyDescent="0.3">
      <c r="A2052">
        <v>2</v>
      </c>
      <c r="B2052">
        <v>90867</v>
      </c>
      <c r="C2052" t="s">
        <v>63</v>
      </c>
      <c r="D2052" t="s">
        <v>32</v>
      </c>
      <c r="E2052">
        <v>21268</v>
      </c>
      <c r="F2052" s="2">
        <v>42468</v>
      </c>
      <c r="G2052" s="2">
        <v>30492</v>
      </c>
      <c r="H2052">
        <v>42</v>
      </c>
      <c r="I2052" t="s">
        <v>27</v>
      </c>
      <c r="J2052" s="2"/>
      <c r="K2052" t="s">
        <v>1351</v>
      </c>
      <c r="L2052">
        <v>42</v>
      </c>
      <c r="M2052" t="s">
        <v>59</v>
      </c>
      <c r="N2052" t="s">
        <v>76</v>
      </c>
      <c r="O2052">
        <f t="shared" si="64"/>
        <v>1350</v>
      </c>
      <c r="P2052">
        <v>1050</v>
      </c>
      <c r="Q2052">
        <v>200</v>
      </c>
      <c r="R2052">
        <v>0</v>
      </c>
      <c r="S2052">
        <v>0</v>
      </c>
      <c r="T2052">
        <v>0</v>
      </c>
      <c r="U2052">
        <v>0</v>
      </c>
      <c r="V2052">
        <v>100</v>
      </c>
      <c r="W2052">
        <v>0</v>
      </c>
      <c r="X2052">
        <v>100</v>
      </c>
      <c r="Y2052">
        <v>1342.69</v>
      </c>
      <c r="Z2052">
        <f t="shared" si="65"/>
        <v>2692.69</v>
      </c>
    </row>
    <row r="2053" spans="1:26" x14ac:dyDescent="0.3">
      <c r="A2053">
        <v>2</v>
      </c>
      <c r="B2053">
        <v>90929</v>
      </c>
      <c r="C2053" t="s">
        <v>1542</v>
      </c>
      <c r="D2053" t="s">
        <v>32</v>
      </c>
      <c r="E2053">
        <v>21276</v>
      </c>
      <c r="F2053" s="2">
        <v>42718</v>
      </c>
      <c r="G2053" s="2">
        <v>27836</v>
      </c>
      <c r="H2053">
        <v>49</v>
      </c>
      <c r="I2053" t="s">
        <v>27</v>
      </c>
      <c r="J2053" s="2"/>
      <c r="K2053" t="s">
        <v>1351</v>
      </c>
      <c r="L2053">
        <v>30</v>
      </c>
      <c r="M2053" t="s">
        <v>59</v>
      </c>
      <c r="N2053" t="s">
        <v>1543</v>
      </c>
      <c r="O2053">
        <f t="shared" si="64"/>
        <v>3000</v>
      </c>
      <c r="P2053">
        <v>1800</v>
      </c>
      <c r="Q2053">
        <v>500</v>
      </c>
      <c r="R2053">
        <v>0</v>
      </c>
      <c r="S2053">
        <v>0</v>
      </c>
      <c r="T2053">
        <v>0</v>
      </c>
      <c r="U2053">
        <v>0</v>
      </c>
      <c r="V2053">
        <v>0</v>
      </c>
      <c r="W2053">
        <v>0</v>
      </c>
      <c r="X2053">
        <v>700</v>
      </c>
      <c r="Y2053">
        <v>1775.44</v>
      </c>
      <c r="Z2053">
        <f t="shared" si="65"/>
        <v>4775.4400000000005</v>
      </c>
    </row>
    <row r="2054" spans="1:26" x14ac:dyDescent="0.3">
      <c r="A2054">
        <v>2</v>
      </c>
      <c r="B2054">
        <v>90960</v>
      </c>
      <c r="C2054" t="s">
        <v>715</v>
      </c>
      <c r="D2054" t="s">
        <v>32</v>
      </c>
      <c r="E2054">
        <v>21268</v>
      </c>
      <c r="F2054" s="2">
        <v>42758</v>
      </c>
      <c r="G2054" s="2">
        <v>28526</v>
      </c>
      <c r="H2054">
        <v>47</v>
      </c>
      <c r="I2054" t="s">
        <v>27</v>
      </c>
      <c r="J2054" s="2"/>
      <c r="K2054" t="s">
        <v>1351</v>
      </c>
      <c r="L2054">
        <v>42</v>
      </c>
      <c r="M2054" t="s">
        <v>59</v>
      </c>
      <c r="N2054" t="s">
        <v>71</v>
      </c>
      <c r="O2054">
        <f t="shared" si="64"/>
        <v>1200</v>
      </c>
      <c r="P2054">
        <v>1000</v>
      </c>
      <c r="Q2054">
        <v>200</v>
      </c>
      <c r="R2054">
        <v>0</v>
      </c>
      <c r="S2054">
        <v>0</v>
      </c>
      <c r="T2054">
        <v>0</v>
      </c>
      <c r="U2054">
        <v>0</v>
      </c>
      <c r="V2054">
        <v>0</v>
      </c>
      <c r="W2054">
        <v>0</v>
      </c>
      <c r="X2054">
        <v>0</v>
      </c>
      <c r="Y2054">
        <v>1211.74</v>
      </c>
      <c r="Z2054">
        <f t="shared" si="65"/>
        <v>2411.7399999999998</v>
      </c>
    </row>
    <row r="2055" spans="1:26" x14ac:dyDescent="0.3">
      <c r="A2055">
        <v>1</v>
      </c>
      <c r="B2055">
        <v>41374</v>
      </c>
      <c r="C2055" t="s">
        <v>383</v>
      </c>
      <c r="D2055" t="s">
        <v>26</v>
      </c>
      <c r="E2055">
        <v>23093</v>
      </c>
      <c r="F2055" s="2">
        <v>44502</v>
      </c>
      <c r="G2055" s="2">
        <v>26686</v>
      </c>
      <c r="H2055">
        <v>52</v>
      </c>
      <c r="I2055" t="s">
        <v>27</v>
      </c>
      <c r="J2055" s="2"/>
      <c r="K2055" t="s">
        <v>28</v>
      </c>
      <c r="L2055">
        <v>30</v>
      </c>
      <c r="M2055" t="s">
        <v>112</v>
      </c>
      <c r="N2055" t="s">
        <v>229</v>
      </c>
      <c r="O2055">
        <f t="shared" si="64"/>
        <v>6000</v>
      </c>
      <c r="P2055">
        <v>3600</v>
      </c>
      <c r="Q2055">
        <v>450</v>
      </c>
      <c r="R2055">
        <v>0</v>
      </c>
      <c r="S2055">
        <v>0</v>
      </c>
      <c r="T2055">
        <v>0</v>
      </c>
      <c r="U2055">
        <v>0</v>
      </c>
      <c r="V2055">
        <v>0</v>
      </c>
      <c r="W2055">
        <v>0</v>
      </c>
      <c r="X2055">
        <v>1950</v>
      </c>
      <c r="Y2055">
        <v>2171.21</v>
      </c>
      <c r="Z2055">
        <f t="shared" si="65"/>
        <v>8171.21</v>
      </c>
    </row>
    <row r="2056" spans="1:26" x14ac:dyDescent="0.3">
      <c r="A2056">
        <v>2</v>
      </c>
      <c r="B2056">
        <v>90973</v>
      </c>
      <c r="C2056" t="s">
        <v>75</v>
      </c>
      <c r="D2056" t="s">
        <v>32</v>
      </c>
      <c r="E2056">
        <v>21276</v>
      </c>
      <c r="F2056" s="2">
        <v>42741</v>
      </c>
      <c r="G2056" s="2">
        <v>32600</v>
      </c>
      <c r="H2056">
        <v>36</v>
      </c>
      <c r="I2056" t="s">
        <v>27</v>
      </c>
      <c r="J2056" s="2"/>
      <c r="K2056" t="s">
        <v>1351</v>
      </c>
      <c r="L2056">
        <v>42</v>
      </c>
      <c r="M2056" t="s">
        <v>59</v>
      </c>
      <c r="N2056" t="s">
        <v>51</v>
      </c>
      <c r="O2056">
        <f t="shared" si="64"/>
        <v>1150</v>
      </c>
      <c r="P2056">
        <v>950</v>
      </c>
      <c r="Q2056">
        <v>200</v>
      </c>
      <c r="R2056">
        <v>0</v>
      </c>
      <c r="S2056">
        <v>0</v>
      </c>
      <c r="T2056">
        <v>0</v>
      </c>
      <c r="U2056">
        <v>0</v>
      </c>
      <c r="V2056">
        <v>0</v>
      </c>
      <c r="W2056">
        <v>0</v>
      </c>
      <c r="X2056">
        <v>0</v>
      </c>
      <c r="Y2056">
        <v>1204.82</v>
      </c>
      <c r="Z2056">
        <f t="shared" si="65"/>
        <v>2354.8199999999997</v>
      </c>
    </row>
    <row r="2057" spans="1:26" x14ac:dyDescent="0.3">
      <c r="A2057">
        <v>2</v>
      </c>
      <c r="B2057">
        <v>90975</v>
      </c>
      <c r="C2057" t="s">
        <v>133</v>
      </c>
      <c r="D2057" t="s">
        <v>32</v>
      </c>
      <c r="E2057">
        <v>21280</v>
      </c>
      <c r="F2057" s="2">
        <v>42820</v>
      </c>
      <c r="G2057" s="2">
        <v>27065</v>
      </c>
      <c r="H2057">
        <v>51</v>
      </c>
      <c r="I2057" t="s">
        <v>27</v>
      </c>
      <c r="J2057" s="2"/>
      <c r="K2057" t="s">
        <v>1351</v>
      </c>
      <c r="L2057">
        <v>42</v>
      </c>
      <c r="M2057" t="s">
        <v>59</v>
      </c>
      <c r="N2057" t="s">
        <v>332</v>
      </c>
      <c r="O2057">
        <f t="shared" si="64"/>
        <v>1800</v>
      </c>
      <c r="P2057">
        <v>1600</v>
      </c>
      <c r="Q2057">
        <v>200</v>
      </c>
      <c r="R2057">
        <v>0</v>
      </c>
      <c r="S2057">
        <v>0</v>
      </c>
      <c r="T2057">
        <v>0</v>
      </c>
      <c r="U2057">
        <v>0</v>
      </c>
      <c r="V2057">
        <v>0</v>
      </c>
      <c r="W2057">
        <v>0</v>
      </c>
      <c r="X2057">
        <v>0</v>
      </c>
      <c r="Y2057">
        <v>1294.8800000000001</v>
      </c>
      <c r="Z2057">
        <f t="shared" si="65"/>
        <v>3094.88</v>
      </c>
    </row>
    <row r="2058" spans="1:26" x14ac:dyDescent="0.3">
      <c r="A2058">
        <v>2</v>
      </c>
      <c r="B2058">
        <v>91033</v>
      </c>
      <c r="C2058" t="s">
        <v>1544</v>
      </c>
      <c r="D2058" t="s">
        <v>32</v>
      </c>
      <c r="E2058">
        <v>17011</v>
      </c>
      <c r="F2058" s="2">
        <v>42891</v>
      </c>
      <c r="G2058" s="2">
        <v>34987</v>
      </c>
      <c r="H2058">
        <v>30</v>
      </c>
      <c r="I2058" t="s">
        <v>27</v>
      </c>
      <c r="J2058" s="2"/>
      <c r="K2058" t="s">
        <v>1351</v>
      </c>
      <c r="L2058">
        <v>42</v>
      </c>
      <c r="M2058" t="s">
        <v>59</v>
      </c>
      <c r="N2058" t="s">
        <v>912</v>
      </c>
      <c r="O2058">
        <f t="shared" si="64"/>
        <v>1600</v>
      </c>
      <c r="P2058">
        <v>1300</v>
      </c>
      <c r="Q2058">
        <v>300</v>
      </c>
      <c r="R2058">
        <v>0</v>
      </c>
      <c r="S2058">
        <v>0</v>
      </c>
      <c r="T2058">
        <v>0</v>
      </c>
      <c r="U2058">
        <v>0</v>
      </c>
      <c r="V2058">
        <v>0</v>
      </c>
      <c r="W2058">
        <v>0</v>
      </c>
      <c r="X2058">
        <v>0</v>
      </c>
      <c r="Y2058">
        <v>1264.8399999999999</v>
      </c>
      <c r="Z2058">
        <f t="shared" si="65"/>
        <v>2864.84</v>
      </c>
    </row>
    <row r="2059" spans="1:26" x14ac:dyDescent="0.3">
      <c r="A2059">
        <v>2</v>
      </c>
      <c r="B2059">
        <v>91034</v>
      </c>
      <c r="C2059" t="s">
        <v>1545</v>
      </c>
      <c r="D2059" t="s">
        <v>32</v>
      </c>
      <c r="E2059">
        <v>17011</v>
      </c>
      <c r="F2059" s="2">
        <v>42887</v>
      </c>
      <c r="G2059" s="2">
        <v>33383</v>
      </c>
      <c r="H2059">
        <v>34</v>
      </c>
      <c r="I2059" t="s">
        <v>27</v>
      </c>
      <c r="J2059" s="2"/>
      <c r="K2059" t="s">
        <v>1351</v>
      </c>
      <c r="L2059">
        <v>42</v>
      </c>
      <c r="M2059" t="s">
        <v>59</v>
      </c>
      <c r="N2059" t="s">
        <v>912</v>
      </c>
      <c r="O2059">
        <f t="shared" si="64"/>
        <v>1600</v>
      </c>
      <c r="P2059">
        <v>1300</v>
      </c>
      <c r="Q2059">
        <v>300</v>
      </c>
      <c r="R2059">
        <v>0</v>
      </c>
      <c r="S2059">
        <v>0</v>
      </c>
      <c r="T2059">
        <v>0</v>
      </c>
      <c r="U2059">
        <v>0</v>
      </c>
      <c r="V2059">
        <v>0</v>
      </c>
      <c r="W2059">
        <v>0</v>
      </c>
      <c r="X2059">
        <v>0</v>
      </c>
      <c r="Y2059">
        <v>1264.8399999999999</v>
      </c>
      <c r="Z2059">
        <f t="shared" si="65"/>
        <v>2864.84</v>
      </c>
    </row>
    <row r="2060" spans="1:26" x14ac:dyDescent="0.3">
      <c r="A2060">
        <v>1</v>
      </c>
      <c r="B2060">
        <v>86225</v>
      </c>
      <c r="C2060" t="s">
        <v>408</v>
      </c>
      <c r="D2060" t="s">
        <v>32</v>
      </c>
      <c r="E2060">
        <v>21268</v>
      </c>
      <c r="F2060" s="2">
        <v>40193</v>
      </c>
      <c r="G2060" s="2">
        <v>27399</v>
      </c>
      <c r="H2060">
        <v>50</v>
      </c>
      <c r="I2060" t="s">
        <v>27</v>
      </c>
      <c r="J2060" s="2"/>
      <c r="K2060" t="s">
        <v>28</v>
      </c>
      <c r="L2060">
        <v>30</v>
      </c>
      <c r="M2060" t="s">
        <v>112</v>
      </c>
      <c r="N2060" t="s">
        <v>67</v>
      </c>
      <c r="O2060">
        <f t="shared" si="64"/>
        <v>6000</v>
      </c>
      <c r="P2060">
        <v>3345</v>
      </c>
      <c r="Q2060">
        <v>550</v>
      </c>
      <c r="R2060">
        <v>850</v>
      </c>
      <c r="S2060">
        <v>600</v>
      </c>
      <c r="T2060">
        <v>0</v>
      </c>
      <c r="U2060">
        <v>0</v>
      </c>
      <c r="V2060">
        <v>500</v>
      </c>
      <c r="W2060">
        <v>0</v>
      </c>
      <c r="X2060">
        <v>655</v>
      </c>
      <c r="Y2060">
        <v>2421.11</v>
      </c>
      <c r="Z2060">
        <f t="shared" si="65"/>
        <v>8421.11</v>
      </c>
    </row>
    <row r="2061" spans="1:26" x14ac:dyDescent="0.3">
      <c r="A2061">
        <v>2</v>
      </c>
      <c r="B2061">
        <v>91131</v>
      </c>
      <c r="C2061" t="s">
        <v>1546</v>
      </c>
      <c r="D2061" t="s">
        <v>35</v>
      </c>
      <c r="E2061">
        <v>15701</v>
      </c>
      <c r="F2061" s="2">
        <v>43435</v>
      </c>
      <c r="G2061" s="2">
        <v>30997</v>
      </c>
      <c r="H2061">
        <v>41</v>
      </c>
      <c r="I2061" t="s">
        <v>27</v>
      </c>
      <c r="J2061" s="2"/>
      <c r="K2061" t="s">
        <v>1351</v>
      </c>
      <c r="L2061">
        <v>42</v>
      </c>
      <c r="M2061" t="s">
        <v>29</v>
      </c>
      <c r="N2061" t="s">
        <v>1547</v>
      </c>
      <c r="O2061">
        <f t="shared" si="64"/>
        <v>2500</v>
      </c>
      <c r="P2061">
        <v>1000</v>
      </c>
      <c r="Q2061">
        <v>150</v>
      </c>
      <c r="R2061">
        <v>0</v>
      </c>
      <c r="S2061">
        <v>0</v>
      </c>
      <c r="T2061">
        <v>0</v>
      </c>
      <c r="U2061">
        <v>0</v>
      </c>
      <c r="V2061">
        <v>500</v>
      </c>
      <c r="W2061">
        <v>0</v>
      </c>
      <c r="X2061">
        <v>1350</v>
      </c>
      <c r="Y2061">
        <v>1273.95</v>
      </c>
      <c r="Z2061">
        <f t="shared" si="65"/>
        <v>3773.95</v>
      </c>
    </row>
    <row r="2062" spans="1:26" x14ac:dyDescent="0.3">
      <c r="A2062">
        <v>1</v>
      </c>
      <c r="B2062">
        <v>83118</v>
      </c>
      <c r="C2062" t="s">
        <v>299</v>
      </c>
      <c r="D2062" t="s">
        <v>82</v>
      </c>
      <c r="E2062">
        <v>11075</v>
      </c>
      <c r="F2062" s="2">
        <v>39032</v>
      </c>
      <c r="G2062" s="2">
        <v>23995</v>
      </c>
      <c r="H2062">
        <v>60</v>
      </c>
      <c r="I2062" t="s">
        <v>27</v>
      </c>
      <c r="J2062" s="2"/>
      <c r="K2062" t="s">
        <v>28</v>
      </c>
      <c r="L2062">
        <v>30</v>
      </c>
      <c r="M2062" t="s">
        <v>112</v>
      </c>
      <c r="N2062" t="s">
        <v>416</v>
      </c>
      <c r="O2062">
        <f t="shared" si="64"/>
        <v>4500</v>
      </c>
      <c r="P2062">
        <v>3100</v>
      </c>
      <c r="Q2062">
        <v>150</v>
      </c>
      <c r="R2062">
        <v>800</v>
      </c>
      <c r="S2062">
        <v>0</v>
      </c>
      <c r="T2062">
        <v>0</v>
      </c>
      <c r="U2062">
        <v>0</v>
      </c>
      <c r="V2062">
        <v>300</v>
      </c>
      <c r="W2062">
        <v>0</v>
      </c>
      <c r="X2062">
        <v>450</v>
      </c>
      <c r="Y2062">
        <v>2300.71</v>
      </c>
      <c r="Z2062">
        <f t="shared" si="65"/>
        <v>6800.71</v>
      </c>
    </row>
    <row r="2063" spans="1:26" x14ac:dyDescent="0.3">
      <c r="A2063">
        <v>2</v>
      </c>
      <c r="B2063">
        <v>91154</v>
      </c>
      <c r="C2063" t="s">
        <v>63</v>
      </c>
      <c r="D2063" t="s">
        <v>32</v>
      </c>
      <c r="E2063">
        <v>21267</v>
      </c>
      <c r="F2063" s="2">
        <v>43533</v>
      </c>
      <c r="G2063" s="2">
        <v>29678</v>
      </c>
      <c r="H2063">
        <v>44</v>
      </c>
      <c r="I2063" t="s">
        <v>27</v>
      </c>
      <c r="J2063" s="2"/>
      <c r="K2063" t="s">
        <v>1351</v>
      </c>
      <c r="L2063">
        <v>42</v>
      </c>
      <c r="M2063" t="s">
        <v>157</v>
      </c>
      <c r="N2063" t="s">
        <v>78</v>
      </c>
      <c r="O2063">
        <f t="shared" ref="O2063:O2077" si="66">P2063+Q2063+R2063+S2063+T2063+U2063+W2063+X2063</f>
        <v>2000</v>
      </c>
      <c r="P2063">
        <v>1800</v>
      </c>
      <c r="Q2063">
        <v>200</v>
      </c>
      <c r="R2063">
        <v>0</v>
      </c>
      <c r="S2063">
        <v>0</v>
      </c>
      <c r="T2063">
        <v>0</v>
      </c>
      <c r="U2063">
        <v>0</v>
      </c>
      <c r="V2063">
        <v>500</v>
      </c>
      <c r="W2063">
        <v>0</v>
      </c>
      <c r="X2063">
        <v>0</v>
      </c>
      <c r="Y2063">
        <v>1234.99</v>
      </c>
      <c r="Z2063">
        <f t="shared" ref="Z2063:Z2077" si="67">Y2063+O2063</f>
        <v>3234.99</v>
      </c>
    </row>
    <row r="2064" spans="1:26" x14ac:dyDescent="0.3">
      <c r="A2064">
        <v>2</v>
      </c>
      <c r="B2064">
        <v>91162</v>
      </c>
      <c r="C2064" t="s">
        <v>133</v>
      </c>
      <c r="D2064" t="s">
        <v>82</v>
      </c>
      <c r="E2064">
        <v>11075</v>
      </c>
      <c r="F2064" s="2">
        <v>43307</v>
      </c>
      <c r="G2064" s="2">
        <v>35574</v>
      </c>
      <c r="H2064">
        <v>28</v>
      </c>
      <c r="I2064" t="s">
        <v>27</v>
      </c>
      <c r="J2064" s="2"/>
      <c r="K2064" t="s">
        <v>1351</v>
      </c>
      <c r="L2064">
        <v>30</v>
      </c>
      <c r="M2064" t="s">
        <v>204</v>
      </c>
      <c r="N2064" t="s">
        <v>121</v>
      </c>
      <c r="O2064">
        <f t="shared" si="66"/>
        <v>3650</v>
      </c>
      <c r="P2064">
        <v>2575</v>
      </c>
      <c r="Q2064">
        <v>500</v>
      </c>
      <c r="R2064">
        <v>575</v>
      </c>
      <c r="S2064">
        <v>0</v>
      </c>
      <c r="T2064">
        <v>0</v>
      </c>
      <c r="U2064">
        <v>0</v>
      </c>
      <c r="V2064">
        <v>650</v>
      </c>
      <c r="W2064">
        <v>0</v>
      </c>
      <c r="X2064">
        <v>0</v>
      </c>
      <c r="Y2064">
        <v>1585.25</v>
      </c>
      <c r="Z2064">
        <f t="shared" si="67"/>
        <v>5235.25</v>
      </c>
    </row>
    <row r="2065" spans="1:26" x14ac:dyDescent="0.3">
      <c r="A2065">
        <v>2</v>
      </c>
      <c r="B2065">
        <v>91163</v>
      </c>
      <c r="C2065" t="s">
        <v>1548</v>
      </c>
      <c r="D2065" t="s">
        <v>82</v>
      </c>
      <c r="E2065">
        <v>11075</v>
      </c>
      <c r="F2065" s="2">
        <v>43307</v>
      </c>
      <c r="G2065" s="2">
        <v>35065</v>
      </c>
      <c r="H2065">
        <v>29</v>
      </c>
      <c r="I2065" t="s">
        <v>27</v>
      </c>
      <c r="J2065" s="2"/>
      <c r="K2065" t="s">
        <v>1351</v>
      </c>
      <c r="L2065">
        <v>30</v>
      </c>
      <c r="M2065" t="s">
        <v>204</v>
      </c>
      <c r="N2065" t="s">
        <v>121</v>
      </c>
      <c r="O2065">
        <f t="shared" si="66"/>
        <v>3650</v>
      </c>
      <c r="P2065">
        <v>2575</v>
      </c>
      <c r="Q2065">
        <v>400</v>
      </c>
      <c r="R2065">
        <v>675</v>
      </c>
      <c r="S2065">
        <v>0</v>
      </c>
      <c r="T2065">
        <v>0</v>
      </c>
      <c r="U2065">
        <v>0</v>
      </c>
      <c r="V2065">
        <v>150</v>
      </c>
      <c r="W2065">
        <v>0</v>
      </c>
      <c r="X2065">
        <v>0</v>
      </c>
      <c r="Y2065">
        <v>1597.75</v>
      </c>
      <c r="Z2065">
        <f t="shared" si="67"/>
        <v>5247.75</v>
      </c>
    </row>
    <row r="2066" spans="1:26" x14ac:dyDescent="0.3">
      <c r="A2066">
        <v>2</v>
      </c>
      <c r="B2066">
        <v>91165</v>
      </c>
      <c r="C2066" t="s">
        <v>1549</v>
      </c>
      <c r="D2066" t="s">
        <v>32</v>
      </c>
      <c r="E2066">
        <v>21268</v>
      </c>
      <c r="F2066" s="2">
        <v>43554</v>
      </c>
      <c r="G2066" s="2">
        <v>32783</v>
      </c>
      <c r="H2066">
        <v>36</v>
      </c>
      <c r="I2066" t="s">
        <v>27</v>
      </c>
      <c r="J2066" s="2"/>
      <c r="K2066" t="s">
        <v>1351</v>
      </c>
      <c r="L2066">
        <v>42</v>
      </c>
      <c r="M2066" t="s">
        <v>204</v>
      </c>
      <c r="N2066" t="s">
        <v>67</v>
      </c>
      <c r="O2066">
        <f t="shared" si="66"/>
        <v>4000</v>
      </c>
      <c r="P2066">
        <v>2200</v>
      </c>
      <c r="Q2066">
        <v>300</v>
      </c>
      <c r="R2066">
        <v>0</v>
      </c>
      <c r="S2066">
        <v>0</v>
      </c>
      <c r="T2066">
        <v>0</v>
      </c>
      <c r="U2066">
        <v>0</v>
      </c>
      <c r="V2066">
        <v>0</v>
      </c>
      <c r="W2066">
        <v>0</v>
      </c>
      <c r="X2066">
        <v>1500</v>
      </c>
      <c r="Y2066">
        <v>1474.8</v>
      </c>
      <c r="Z2066">
        <f t="shared" si="67"/>
        <v>5474.8</v>
      </c>
    </row>
    <row r="2067" spans="1:26" x14ac:dyDescent="0.3">
      <c r="A2067">
        <v>2</v>
      </c>
      <c r="B2067">
        <v>91201</v>
      </c>
      <c r="C2067" t="s">
        <v>324</v>
      </c>
      <c r="D2067" t="s">
        <v>44</v>
      </c>
      <c r="E2067">
        <v>11081</v>
      </c>
      <c r="F2067" s="2">
        <v>44192</v>
      </c>
      <c r="G2067" s="2">
        <v>35060</v>
      </c>
      <c r="H2067">
        <v>30</v>
      </c>
      <c r="I2067" t="s">
        <v>27</v>
      </c>
      <c r="J2067" s="2"/>
      <c r="K2067" t="s">
        <v>1351</v>
      </c>
      <c r="L2067">
        <v>21</v>
      </c>
      <c r="M2067" t="s">
        <v>204</v>
      </c>
      <c r="N2067" t="s">
        <v>126</v>
      </c>
      <c r="O2067">
        <f t="shared" si="66"/>
        <v>7000</v>
      </c>
      <c r="P2067">
        <v>4200</v>
      </c>
      <c r="Q2067">
        <v>0</v>
      </c>
      <c r="R2067">
        <v>2800</v>
      </c>
      <c r="S2067">
        <v>0</v>
      </c>
      <c r="T2067">
        <v>0</v>
      </c>
      <c r="U2067">
        <v>0</v>
      </c>
      <c r="V2067">
        <v>0</v>
      </c>
      <c r="W2067">
        <v>0</v>
      </c>
      <c r="X2067">
        <v>0</v>
      </c>
      <c r="Y2067">
        <v>2200.7800000000002</v>
      </c>
      <c r="Z2067">
        <f t="shared" si="67"/>
        <v>9200.7800000000007</v>
      </c>
    </row>
    <row r="2068" spans="1:26" x14ac:dyDescent="0.3">
      <c r="A2068">
        <v>2</v>
      </c>
      <c r="B2068">
        <v>91230</v>
      </c>
      <c r="C2068" t="s">
        <v>374</v>
      </c>
      <c r="D2068" t="s">
        <v>117</v>
      </c>
      <c r="E2068">
        <v>10052</v>
      </c>
      <c r="F2068" s="2">
        <v>44286</v>
      </c>
      <c r="G2068" s="2">
        <v>31921</v>
      </c>
      <c r="H2068">
        <v>38</v>
      </c>
      <c r="I2068" t="s">
        <v>132</v>
      </c>
      <c r="J2068" s="2"/>
      <c r="K2068" t="s">
        <v>1351</v>
      </c>
      <c r="L2068">
        <v>21</v>
      </c>
      <c r="M2068" t="s">
        <v>118</v>
      </c>
      <c r="N2068" t="s">
        <v>113</v>
      </c>
      <c r="O2068">
        <f t="shared" si="66"/>
        <v>4000</v>
      </c>
      <c r="P2068">
        <v>2600</v>
      </c>
      <c r="Q2068">
        <v>0</v>
      </c>
      <c r="R2068">
        <v>1400</v>
      </c>
      <c r="S2068">
        <v>0</v>
      </c>
      <c r="T2068">
        <v>0</v>
      </c>
      <c r="U2068">
        <v>0</v>
      </c>
      <c r="V2068">
        <v>0</v>
      </c>
      <c r="W2068">
        <v>0</v>
      </c>
      <c r="X2068">
        <v>0</v>
      </c>
      <c r="Y2068">
        <v>996.92</v>
      </c>
      <c r="Z2068">
        <f t="shared" si="67"/>
        <v>4996.92</v>
      </c>
    </row>
    <row r="2069" spans="1:26" x14ac:dyDescent="0.3">
      <c r="A2069">
        <v>2</v>
      </c>
      <c r="B2069">
        <v>91232</v>
      </c>
      <c r="C2069" t="s">
        <v>1550</v>
      </c>
      <c r="D2069" t="s">
        <v>26</v>
      </c>
      <c r="E2069">
        <v>23092</v>
      </c>
      <c r="F2069" s="2">
        <v>44055</v>
      </c>
      <c r="G2069" s="2">
        <v>29693</v>
      </c>
      <c r="H2069">
        <v>44</v>
      </c>
      <c r="I2069" t="s">
        <v>27</v>
      </c>
      <c r="J2069" s="2"/>
      <c r="K2069" t="s">
        <v>1351</v>
      </c>
      <c r="L2069">
        <v>42</v>
      </c>
      <c r="M2069" t="s">
        <v>29</v>
      </c>
      <c r="N2069" t="s">
        <v>78</v>
      </c>
      <c r="O2069">
        <f t="shared" si="66"/>
        <v>1200</v>
      </c>
      <c r="P2069">
        <v>1000</v>
      </c>
      <c r="Q2069">
        <v>200</v>
      </c>
      <c r="R2069">
        <v>0</v>
      </c>
      <c r="S2069">
        <v>0</v>
      </c>
      <c r="T2069">
        <v>0</v>
      </c>
      <c r="U2069">
        <v>0</v>
      </c>
      <c r="V2069">
        <v>0</v>
      </c>
      <c r="W2069">
        <v>0</v>
      </c>
      <c r="X2069">
        <v>0</v>
      </c>
      <c r="Y2069">
        <v>1432.03</v>
      </c>
      <c r="Z2069">
        <f t="shared" si="67"/>
        <v>2632.0299999999997</v>
      </c>
    </row>
    <row r="2070" spans="1:26" x14ac:dyDescent="0.3">
      <c r="A2070">
        <v>2</v>
      </c>
      <c r="B2070">
        <v>91233</v>
      </c>
      <c r="C2070" t="s">
        <v>25</v>
      </c>
      <c r="D2070" t="s">
        <v>32</v>
      </c>
      <c r="E2070">
        <v>21275</v>
      </c>
      <c r="F2070" s="2">
        <v>44287</v>
      </c>
      <c r="G2070" s="2">
        <v>25204</v>
      </c>
      <c r="H2070">
        <v>56</v>
      </c>
      <c r="I2070" t="s">
        <v>27</v>
      </c>
      <c r="J2070" s="2"/>
      <c r="K2070" t="s">
        <v>1351</v>
      </c>
      <c r="L2070">
        <v>42</v>
      </c>
      <c r="M2070" t="s">
        <v>59</v>
      </c>
      <c r="N2070" t="s">
        <v>115</v>
      </c>
      <c r="O2070">
        <f t="shared" si="66"/>
        <v>1900</v>
      </c>
      <c r="P2070">
        <v>1225</v>
      </c>
      <c r="Q2070">
        <v>425</v>
      </c>
      <c r="R2070">
        <v>0</v>
      </c>
      <c r="S2070">
        <v>0</v>
      </c>
      <c r="T2070">
        <v>0</v>
      </c>
      <c r="U2070">
        <v>0</v>
      </c>
      <c r="V2070">
        <v>0</v>
      </c>
      <c r="W2070">
        <v>0</v>
      </c>
      <c r="X2070">
        <v>250</v>
      </c>
      <c r="Y2070">
        <v>1349.6</v>
      </c>
      <c r="Z2070">
        <f t="shared" si="67"/>
        <v>3249.6</v>
      </c>
    </row>
    <row r="2071" spans="1:26" x14ac:dyDescent="0.3">
      <c r="A2071">
        <v>2</v>
      </c>
      <c r="B2071">
        <v>91234</v>
      </c>
      <c r="C2071" t="s">
        <v>1551</v>
      </c>
      <c r="D2071" t="s">
        <v>44</v>
      </c>
      <c r="E2071">
        <v>10043</v>
      </c>
      <c r="F2071" s="2">
        <v>44293</v>
      </c>
      <c r="G2071" s="2">
        <v>35027</v>
      </c>
      <c r="H2071">
        <v>30</v>
      </c>
      <c r="I2071" t="s">
        <v>132</v>
      </c>
      <c r="J2071" s="2"/>
      <c r="K2071" t="s">
        <v>1351</v>
      </c>
      <c r="L2071">
        <v>21</v>
      </c>
      <c r="M2071" t="s">
        <v>118</v>
      </c>
      <c r="N2071" t="s">
        <v>306</v>
      </c>
      <c r="O2071">
        <f t="shared" si="66"/>
        <v>6000</v>
      </c>
      <c r="P2071">
        <v>3600</v>
      </c>
      <c r="Q2071">
        <v>0</v>
      </c>
      <c r="R2071">
        <v>2400</v>
      </c>
      <c r="S2071">
        <v>0</v>
      </c>
      <c r="T2071">
        <v>0</v>
      </c>
      <c r="U2071">
        <v>0</v>
      </c>
      <c r="V2071">
        <v>0</v>
      </c>
      <c r="W2071">
        <v>0</v>
      </c>
      <c r="X2071">
        <v>0</v>
      </c>
      <c r="Y2071">
        <v>1420.71</v>
      </c>
      <c r="Z2071">
        <f t="shared" si="67"/>
        <v>7420.71</v>
      </c>
    </row>
    <row r="2072" spans="1:26" x14ac:dyDescent="0.3">
      <c r="A2072">
        <v>2</v>
      </c>
      <c r="B2072">
        <v>91285</v>
      </c>
      <c r="C2072" t="s">
        <v>133</v>
      </c>
      <c r="D2072" t="s">
        <v>32</v>
      </c>
      <c r="E2072">
        <v>21281</v>
      </c>
      <c r="F2072" s="2">
        <v>44366</v>
      </c>
      <c r="G2072" s="2">
        <v>31573</v>
      </c>
      <c r="H2072">
        <v>39</v>
      </c>
      <c r="I2072" t="s">
        <v>27</v>
      </c>
      <c r="J2072" s="2"/>
      <c r="K2072" t="s">
        <v>1351</v>
      </c>
      <c r="L2072">
        <v>30</v>
      </c>
      <c r="M2072" t="s">
        <v>59</v>
      </c>
      <c r="N2072" t="s">
        <v>158</v>
      </c>
      <c r="O2072">
        <f t="shared" si="66"/>
        <v>7500</v>
      </c>
      <c r="P2072">
        <v>4500</v>
      </c>
      <c r="Q2072">
        <v>750</v>
      </c>
      <c r="R2072">
        <v>0</v>
      </c>
      <c r="S2072">
        <v>0</v>
      </c>
      <c r="T2072">
        <v>0</v>
      </c>
      <c r="U2072">
        <v>0</v>
      </c>
      <c r="V2072">
        <v>0</v>
      </c>
      <c r="W2072">
        <v>0</v>
      </c>
      <c r="X2072">
        <v>2250</v>
      </c>
      <c r="Y2072">
        <v>2419.48</v>
      </c>
      <c r="Z2072">
        <f t="shared" si="67"/>
        <v>9919.48</v>
      </c>
    </row>
    <row r="2073" spans="1:26" x14ac:dyDescent="0.3">
      <c r="A2073">
        <v>2</v>
      </c>
      <c r="B2073">
        <v>91287</v>
      </c>
      <c r="C2073" t="s">
        <v>1552</v>
      </c>
      <c r="D2073" t="s">
        <v>32</v>
      </c>
      <c r="E2073">
        <v>21281</v>
      </c>
      <c r="F2073" s="2">
        <v>44371</v>
      </c>
      <c r="G2073" s="2">
        <v>29377</v>
      </c>
      <c r="H2073">
        <v>45</v>
      </c>
      <c r="I2073" t="s">
        <v>27</v>
      </c>
      <c r="J2073" s="2"/>
      <c r="K2073" t="s">
        <v>1351</v>
      </c>
      <c r="L2073">
        <v>42</v>
      </c>
      <c r="M2073" t="s">
        <v>29</v>
      </c>
      <c r="N2073" t="s">
        <v>36</v>
      </c>
      <c r="O2073">
        <f t="shared" si="66"/>
        <v>3600</v>
      </c>
      <c r="P2073">
        <v>2150</v>
      </c>
      <c r="Q2073">
        <v>450</v>
      </c>
      <c r="R2073">
        <v>0</v>
      </c>
      <c r="S2073">
        <v>0</v>
      </c>
      <c r="T2073">
        <v>0</v>
      </c>
      <c r="U2073">
        <v>0</v>
      </c>
      <c r="V2073">
        <v>0</v>
      </c>
      <c r="W2073">
        <v>0</v>
      </c>
      <c r="X2073">
        <v>1000</v>
      </c>
      <c r="Y2073">
        <v>1515.13</v>
      </c>
      <c r="Z2073">
        <f t="shared" si="67"/>
        <v>5115.13</v>
      </c>
    </row>
    <row r="2074" spans="1:26" x14ac:dyDescent="0.3">
      <c r="A2074">
        <v>2</v>
      </c>
      <c r="B2074">
        <v>91308</v>
      </c>
      <c r="C2074" t="s">
        <v>235</v>
      </c>
      <c r="D2074" t="s">
        <v>39</v>
      </c>
      <c r="E2074">
        <v>29388</v>
      </c>
      <c r="F2074" s="2">
        <v>44380</v>
      </c>
      <c r="G2074" s="2">
        <v>32188</v>
      </c>
      <c r="H2074">
        <v>37</v>
      </c>
      <c r="I2074" t="s">
        <v>27</v>
      </c>
      <c r="J2074" s="2"/>
      <c r="K2074" t="s">
        <v>1351</v>
      </c>
      <c r="L2074">
        <v>30</v>
      </c>
      <c r="M2074" t="s">
        <v>59</v>
      </c>
      <c r="N2074" t="s">
        <v>158</v>
      </c>
      <c r="O2074">
        <f t="shared" si="66"/>
        <v>8000</v>
      </c>
      <c r="P2074">
        <v>4800</v>
      </c>
      <c r="Q2074">
        <v>750</v>
      </c>
      <c r="R2074">
        <v>0</v>
      </c>
      <c r="S2074">
        <v>0</v>
      </c>
      <c r="T2074">
        <v>0</v>
      </c>
      <c r="U2074">
        <v>0</v>
      </c>
      <c r="V2074">
        <v>0</v>
      </c>
      <c r="W2074">
        <v>0</v>
      </c>
      <c r="X2074">
        <v>2450</v>
      </c>
      <c r="Y2074">
        <v>2504.9299999999998</v>
      </c>
      <c r="Z2074">
        <f t="shared" si="67"/>
        <v>10504.93</v>
      </c>
    </row>
    <row r="2075" spans="1:26" x14ac:dyDescent="0.3">
      <c r="A2075">
        <v>2</v>
      </c>
      <c r="B2075">
        <v>91345</v>
      </c>
      <c r="C2075" t="s">
        <v>1553</v>
      </c>
      <c r="D2075" t="s">
        <v>39</v>
      </c>
      <c r="E2075">
        <v>29390</v>
      </c>
      <c r="F2075" s="2">
        <v>44359</v>
      </c>
      <c r="G2075" s="2">
        <v>25477</v>
      </c>
      <c r="H2075">
        <v>56</v>
      </c>
      <c r="I2075" t="s">
        <v>27</v>
      </c>
      <c r="J2075" s="2"/>
      <c r="K2075" t="s">
        <v>1351</v>
      </c>
      <c r="L2075">
        <v>42</v>
      </c>
      <c r="M2075" t="s">
        <v>29</v>
      </c>
      <c r="N2075" t="s">
        <v>623</v>
      </c>
      <c r="O2075">
        <f t="shared" si="66"/>
        <v>2500</v>
      </c>
      <c r="P2075">
        <v>1600</v>
      </c>
      <c r="Q2075">
        <v>500</v>
      </c>
      <c r="R2075">
        <v>0</v>
      </c>
      <c r="S2075">
        <v>0</v>
      </c>
      <c r="T2075">
        <v>0</v>
      </c>
      <c r="U2075">
        <v>0</v>
      </c>
      <c r="V2075">
        <v>0</v>
      </c>
      <c r="W2075">
        <v>0</v>
      </c>
      <c r="X2075">
        <v>400</v>
      </c>
      <c r="Y2075">
        <v>1400.29</v>
      </c>
      <c r="Z2075">
        <f t="shared" si="67"/>
        <v>3900.29</v>
      </c>
    </row>
    <row r="2076" spans="1:26" x14ac:dyDescent="0.3">
      <c r="A2076">
        <v>2</v>
      </c>
      <c r="B2076">
        <v>91346</v>
      </c>
      <c r="C2076" t="s">
        <v>1554</v>
      </c>
      <c r="D2076" t="s">
        <v>39</v>
      </c>
      <c r="E2076">
        <v>29399</v>
      </c>
      <c r="F2076" s="2">
        <v>44428</v>
      </c>
      <c r="G2076" s="2">
        <v>32561</v>
      </c>
      <c r="H2076">
        <v>36</v>
      </c>
      <c r="I2076" t="s">
        <v>27</v>
      </c>
      <c r="J2076" s="2"/>
      <c r="K2076" t="s">
        <v>1351</v>
      </c>
      <c r="L2076">
        <v>42</v>
      </c>
      <c r="M2076" t="s">
        <v>29</v>
      </c>
      <c r="N2076" t="s">
        <v>214</v>
      </c>
      <c r="O2076">
        <f t="shared" si="66"/>
        <v>1450</v>
      </c>
      <c r="P2076">
        <v>1100</v>
      </c>
      <c r="Q2076">
        <v>350</v>
      </c>
      <c r="R2076">
        <v>0</v>
      </c>
      <c r="S2076">
        <v>0</v>
      </c>
      <c r="T2076">
        <v>0</v>
      </c>
      <c r="U2076">
        <v>0</v>
      </c>
      <c r="V2076">
        <v>0</v>
      </c>
      <c r="W2076">
        <v>0</v>
      </c>
      <c r="X2076">
        <v>0</v>
      </c>
      <c r="Y2076">
        <v>1267.6400000000001</v>
      </c>
      <c r="Z2076">
        <f t="shared" si="67"/>
        <v>2717.6400000000003</v>
      </c>
    </row>
    <row r="2077" spans="1:26" x14ac:dyDescent="0.3">
      <c r="A2077">
        <v>2</v>
      </c>
      <c r="B2077">
        <v>91407</v>
      </c>
      <c r="C2077" t="s">
        <v>1555</v>
      </c>
      <c r="D2077" t="s">
        <v>39</v>
      </c>
      <c r="E2077">
        <v>29390</v>
      </c>
      <c r="F2077" s="2">
        <v>44349</v>
      </c>
      <c r="G2077" s="2">
        <v>26723</v>
      </c>
      <c r="H2077">
        <v>52</v>
      </c>
      <c r="I2077" t="s">
        <v>27</v>
      </c>
      <c r="J2077" s="2"/>
      <c r="K2077" t="s">
        <v>1351</v>
      </c>
      <c r="L2077">
        <v>30</v>
      </c>
      <c r="M2077" t="s">
        <v>204</v>
      </c>
      <c r="N2077" t="s">
        <v>1556</v>
      </c>
      <c r="O2077">
        <f t="shared" si="66"/>
        <v>4400</v>
      </c>
      <c r="P2077">
        <v>4000</v>
      </c>
      <c r="Q2077">
        <v>150</v>
      </c>
      <c r="R2077">
        <v>0</v>
      </c>
      <c r="S2077">
        <v>0</v>
      </c>
      <c r="T2077">
        <v>0</v>
      </c>
      <c r="U2077">
        <v>0</v>
      </c>
      <c r="V2077">
        <v>0</v>
      </c>
      <c r="W2077">
        <v>0</v>
      </c>
      <c r="X2077">
        <v>250</v>
      </c>
      <c r="Y2077">
        <v>1887.85</v>
      </c>
      <c r="Z2077">
        <f t="shared" si="67"/>
        <v>6287.85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B6FEC-42EC-4674-843C-97DFFD4C99EB}">
  <dimension ref="A2:K62"/>
  <sheetViews>
    <sheetView zoomScaleNormal="100" workbookViewId="0">
      <selection activeCell="K1" sqref="K1:K1048576"/>
    </sheetView>
  </sheetViews>
  <sheetFormatPr defaultRowHeight="14.4" x14ac:dyDescent="0.3"/>
  <cols>
    <col min="1" max="1" width="14.6640625" bestFit="1" customWidth="1"/>
    <col min="2" max="2" width="24.33203125" bestFit="1" customWidth="1"/>
    <col min="3" max="3" width="5" bestFit="1" customWidth="1"/>
    <col min="4" max="4" width="10.5546875" bestFit="1" customWidth="1"/>
    <col min="8" max="8" width="14.88671875" bestFit="1" customWidth="1"/>
    <col min="9" max="9" width="22" bestFit="1" customWidth="1"/>
    <col min="10" max="10" width="5" bestFit="1" customWidth="1"/>
    <col min="11" max="11" width="10.5546875" bestFit="1" customWidth="1"/>
    <col min="17" max="17" width="12.44140625" bestFit="1" customWidth="1"/>
    <col min="18" max="18" width="22" bestFit="1" customWidth="1"/>
  </cols>
  <sheetData>
    <row r="2" spans="1:11" x14ac:dyDescent="0.3">
      <c r="A2" t="s">
        <v>1562</v>
      </c>
    </row>
    <row r="3" spans="1:11" x14ac:dyDescent="0.3">
      <c r="A3">
        <v>387</v>
      </c>
      <c r="H3" s="16" t="s">
        <v>1562</v>
      </c>
      <c r="I3" s="16" t="s">
        <v>1570</v>
      </c>
    </row>
    <row r="4" spans="1:11" x14ac:dyDescent="0.3">
      <c r="H4" s="16" t="s">
        <v>1557</v>
      </c>
      <c r="I4" t="s">
        <v>132</v>
      </c>
      <c r="J4" t="s">
        <v>27</v>
      </c>
      <c r="K4" t="s">
        <v>1558</v>
      </c>
    </row>
    <row r="5" spans="1:11" x14ac:dyDescent="0.3">
      <c r="H5" s="17" t="s">
        <v>157</v>
      </c>
      <c r="J5">
        <v>2</v>
      </c>
      <c r="K5">
        <v>2</v>
      </c>
    </row>
    <row r="6" spans="1:11" x14ac:dyDescent="0.3">
      <c r="A6" s="16" t="s">
        <v>1557</v>
      </c>
      <c r="B6" t="s">
        <v>1562</v>
      </c>
      <c r="H6" s="17" t="s">
        <v>204</v>
      </c>
      <c r="J6">
        <v>7</v>
      </c>
      <c r="K6">
        <v>7</v>
      </c>
    </row>
    <row r="7" spans="1:11" x14ac:dyDescent="0.3">
      <c r="A7" s="17" t="s">
        <v>26</v>
      </c>
      <c r="B7">
        <v>2</v>
      </c>
      <c r="H7" s="17" t="s">
        <v>59</v>
      </c>
      <c r="J7">
        <v>188</v>
      </c>
      <c r="K7">
        <v>188</v>
      </c>
    </row>
    <row r="8" spans="1:11" x14ac:dyDescent="0.3">
      <c r="A8" s="17" t="s">
        <v>32</v>
      </c>
      <c r="B8">
        <v>291</v>
      </c>
      <c r="H8" s="17" t="s">
        <v>320</v>
      </c>
      <c r="J8">
        <v>1</v>
      </c>
      <c r="K8">
        <v>1</v>
      </c>
    </row>
    <row r="9" spans="1:11" x14ac:dyDescent="0.3">
      <c r="A9" s="17" t="s">
        <v>35</v>
      </c>
      <c r="B9">
        <v>2</v>
      </c>
      <c r="H9" s="17" t="s">
        <v>112</v>
      </c>
      <c r="J9">
        <v>3</v>
      </c>
      <c r="K9">
        <v>3</v>
      </c>
    </row>
    <row r="10" spans="1:11" x14ac:dyDescent="0.3">
      <c r="A10" s="17" t="s">
        <v>39</v>
      </c>
      <c r="B10">
        <v>62</v>
      </c>
      <c r="H10" s="17" t="s">
        <v>680</v>
      </c>
      <c r="J10">
        <v>18</v>
      </c>
      <c r="K10">
        <v>18</v>
      </c>
    </row>
    <row r="11" spans="1:11" x14ac:dyDescent="0.3">
      <c r="A11" s="17" t="s">
        <v>117</v>
      </c>
      <c r="B11">
        <v>3</v>
      </c>
      <c r="H11" s="17" t="s">
        <v>29</v>
      </c>
      <c r="J11">
        <v>151</v>
      </c>
      <c r="K11">
        <v>151</v>
      </c>
    </row>
    <row r="12" spans="1:11" x14ac:dyDescent="0.3">
      <c r="A12" s="17" t="s">
        <v>44</v>
      </c>
      <c r="B12">
        <v>22</v>
      </c>
      <c r="H12" s="17" t="s">
        <v>70</v>
      </c>
      <c r="J12">
        <v>9</v>
      </c>
      <c r="K12">
        <v>9</v>
      </c>
    </row>
    <row r="13" spans="1:11" x14ac:dyDescent="0.3">
      <c r="A13" s="17" t="s">
        <v>82</v>
      </c>
      <c r="B13">
        <v>5</v>
      </c>
      <c r="H13" s="17" t="s">
        <v>118</v>
      </c>
      <c r="I13">
        <v>2</v>
      </c>
      <c r="J13">
        <v>3</v>
      </c>
      <c r="K13">
        <v>5</v>
      </c>
    </row>
    <row r="14" spans="1:11" x14ac:dyDescent="0.3">
      <c r="A14" s="17" t="s">
        <v>1558</v>
      </c>
      <c r="B14">
        <v>387</v>
      </c>
      <c r="H14" s="17" t="s">
        <v>93</v>
      </c>
      <c r="J14">
        <v>1</v>
      </c>
      <c r="K14">
        <v>1</v>
      </c>
    </row>
    <row r="15" spans="1:11" x14ac:dyDescent="0.3">
      <c r="H15" s="17" t="s">
        <v>223</v>
      </c>
      <c r="J15">
        <v>2</v>
      </c>
      <c r="K15">
        <v>2</v>
      </c>
    </row>
    <row r="16" spans="1:11" x14ac:dyDescent="0.3">
      <c r="H16" s="17" t="s">
        <v>1558</v>
      </c>
      <c r="I16">
        <v>2</v>
      </c>
      <c r="J16">
        <v>385</v>
      </c>
      <c r="K16">
        <v>387</v>
      </c>
    </row>
    <row r="17" spans="1:9" x14ac:dyDescent="0.3">
      <c r="A17" s="16" t="s">
        <v>1562</v>
      </c>
      <c r="B17" s="16" t="s">
        <v>1570</v>
      </c>
    </row>
    <row r="18" spans="1:9" x14ac:dyDescent="0.3">
      <c r="A18" s="16" t="s">
        <v>1557</v>
      </c>
      <c r="B18" t="s">
        <v>132</v>
      </c>
      <c r="C18" t="s">
        <v>27</v>
      </c>
    </row>
    <row r="19" spans="1:9" x14ac:dyDescent="0.3">
      <c r="A19" s="17" t="s">
        <v>26</v>
      </c>
      <c r="C19">
        <v>2</v>
      </c>
      <c r="H19" s="16" t="s">
        <v>1557</v>
      </c>
      <c r="I19" t="s">
        <v>1562</v>
      </c>
    </row>
    <row r="20" spans="1:9" x14ac:dyDescent="0.3">
      <c r="A20" s="17" t="s">
        <v>32</v>
      </c>
      <c r="C20">
        <v>291</v>
      </c>
      <c r="H20" s="17">
        <v>1</v>
      </c>
      <c r="I20">
        <v>348</v>
      </c>
    </row>
    <row r="21" spans="1:9" x14ac:dyDescent="0.3">
      <c r="A21" s="17" t="s">
        <v>35</v>
      </c>
      <c r="C21">
        <v>2</v>
      </c>
      <c r="H21" s="17">
        <v>2</v>
      </c>
      <c r="I21">
        <v>39</v>
      </c>
    </row>
    <row r="22" spans="1:9" x14ac:dyDescent="0.3">
      <c r="A22" s="17" t="s">
        <v>39</v>
      </c>
      <c r="C22">
        <v>62</v>
      </c>
    </row>
    <row r="23" spans="1:9" x14ac:dyDescent="0.3">
      <c r="A23" s="17" t="s">
        <v>117</v>
      </c>
      <c r="B23">
        <v>1</v>
      </c>
      <c r="C23">
        <v>2</v>
      </c>
    </row>
    <row r="24" spans="1:9" x14ac:dyDescent="0.3">
      <c r="A24" s="17" t="s">
        <v>44</v>
      </c>
      <c r="B24">
        <v>1</v>
      </c>
      <c r="C24">
        <v>21</v>
      </c>
    </row>
    <row r="25" spans="1:9" x14ac:dyDescent="0.3">
      <c r="A25" s="17" t="s">
        <v>82</v>
      </c>
      <c r="C25">
        <v>5</v>
      </c>
    </row>
    <row r="26" spans="1:9" x14ac:dyDescent="0.3">
      <c r="H26" t="s">
        <v>1578</v>
      </c>
    </row>
    <row r="27" spans="1:9" x14ac:dyDescent="0.3">
      <c r="H27">
        <v>11</v>
      </c>
    </row>
    <row r="29" spans="1:9" x14ac:dyDescent="0.3">
      <c r="A29" s="16" t="s">
        <v>1557</v>
      </c>
      <c r="B29" t="s">
        <v>1562</v>
      </c>
    </row>
    <row r="30" spans="1:9" x14ac:dyDescent="0.3">
      <c r="A30" s="17" t="s">
        <v>157</v>
      </c>
      <c r="B30">
        <v>2</v>
      </c>
      <c r="H30" s="16" t="s">
        <v>1557</v>
      </c>
      <c r="I30" t="s">
        <v>1562</v>
      </c>
    </row>
    <row r="31" spans="1:9" x14ac:dyDescent="0.3">
      <c r="A31" s="17" t="s">
        <v>204</v>
      </c>
      <c r="B31">
        <v>7</v>
      </c>
      <c r="H31" s="17" t="s">
        <v>1580</v>
      </c>
      <c r="I31">
        <v>1</v>
      </c>
    </row>
    <row r="32" spans="1:9" x14ac:dyDescent="0.3">
      <c r="A32" s="17" t="s">
        <v>59</v>
      </c>
      <c r="B32">
        <v>188</v>
      </c>
      <c r="H32" s="17" t="s">
        <v>1596</v>
      </c>
      <c r="I32">
        <v>5</v>
      </c>
    </row>
    <row r="33" spans="1:9" x14ac:dyDescent="0.3">
      <c r="A33" s="17" t="s">
        <v>320</v>
      </c>
      <c r="B33">
        <v>1</v>
      </c>
      <c r="H33" s="17" t="s">
        <v>1597</v>
      </c>
      <c r="I33">
        <v>2</v>
      </c>
    </row>
    <row r="34" spans="1:9" x14ac:dyDescent="0.3">
      <c r="A34" s="17" t="s">
        <v>112</v>
      </c>
      <c r="B34">
        <v>3</v>
      </c>
      <c r="H34" s="17" t="s">
        <v>1598</v>
      </c>
      <c r="I34">
        <v>1</v>
      </c>
    </row>
    <row r="35" spans="1:9" x14ac:dyDescent="0.3">
      <c r="A35" s="17" t="s">
        <v>680</v>
      </c>
      <c r="B35">
        <v>18</v>
      </c>
      <c r="H35" s="17" t="s">
        <v>1599</v>
      </c>
      <c r="I35">
        <v>29</v>
      </c>
    </row>
    <row r="36" spans="1:9" x14ac:dyDescent="0.3">
      <c r="A36" s="17" t="s">
        <v>29</v>
      </c>
      <c r="B36">
        <v>151</v>
      </c>
      <c r="H36" s="17" t="s">
        <v>1600</v>
      </c>
      <c r="I36">
        <v>54</v>
      </c>
    </row>
    <row r="37" spans="1:9" x14ac:dyDescent="0.3">
      <c r="A37" s="17" t="s">
        <v>70</v>
      </c>
      <c r="B37">
        <v>9</v>
      </c>
      <c r="H37" s="17" t="s">
        <v>1601</v>
      </c>
      <c r="I37">
        <v>144</v>
      </c>
    </row>
    <row r="38" spans="1:9" x14ac:dyDescent="0.3">
      <c r="A38" s="17" t="s">
        <v>118</v>
      </c>
      <c r="B38">
        <v>5</v>
      </c>
      <c r="H38" s="17" t="s">
        <v>1602</v>
      </c>
      <c r="I38">
        <v>111</v>
      </c>
    </row>
    <row r="39" spans="1:9" x14ac:dyDescent="0.3">
      <c r="A39" s="17" t="s">
        <v>93</v>
      </c>
      <c r="B39">
        <v>1</v>
      </c>
      <c r="H39" s="17" t="s">
        <v>1603</v>
      </c>
      <c r="I39">
        <v>16</v>
      </c>
    </row>
    <row r="40" spans="1:9" x14ac:dyDescent="0.3">
      <c r="A40" s="17" t="s">
        <v>223</v>
      </c>
      <c r="B40">
        <v>2</v>
      </c>
      <c r="H40" s="17" t="s">
        <v>1604</v>
      </c>
      <c r="I40">
        <v>6</v>
      </c>
    </row>
    <row r="41" spans="1:9" x14ac:dyDescent="0.3">
      <c r="H41" s="17" t="s">
        <v>1605</v>
      </c>
      <c r="I41">
        <v>5</v>
      </c>
    </row>
    <row r="42" spans="1:9" x14ac:dyDescent="0.3">
      <c r="H42" s="17" t="s">
        <v>1606</v>
      </c>
      <c r="I42">
        <v>2</v>
      </c>
    </row>
    <row r="43" spans="1:9" x14ac:dyDescent="0.3">
      <c r="H43" s="17" t="s">
        <v>1607</v>
      </c>
      <c r="I43">
        <v>2</v>
      </c>
    </row>
    <row r="44" spans="1:9" x14ac:dyDescent="0.3">
      <c r="A44" s="16" t="s">
        <v>1557</v>
      </c>
      <c r="B44" t="s">
        <v>1562</v>
      </c>
      <c r="H44" s="17" t="s">
        <v>1608</v>
      </c>
      <c r="I44">
        <v>9</v>
      </c>
    </row>
    <row r="45" spans="1:9" x14ac:dyDescent="0.3">
      <c r="A45" s="17" t="s">
        <v>1574</v>
      </c>
      <c r="B45">
        <v>176</v>
      </c>
    </row>
    <row r="46" spans="1:9" x14ac:dyDescent="0.3">
      <c r="A46" s="17" t="s">
        <v>1573</v>
      </c>
      <c r="B46">
        <v>149</v>
      </c>
    </row>
    <row r="47" spans="1:9" x14ac:dyDescent="0.3">
      <c r="A47" s="17" t="s">
        <v>1575</v>
      </c>
      <c r="B47">
        <v>51</v>
      </c>
    </row>
    <row r="48" spans="1:9" x14ac:dyDescent="0.3">
      <c r="A48" s="17" t="s">
        <v>1576</v>
      </c>
      <c r="B48">
        <v>11</v>
      </c>
      <c r="H48" t="s">
        <v>1611</v>
      </c>
    </row>
    <row r="49" spans="1:8" x14ac:dyDescent="0.3">
      <c r="H49">
        <v>1200</v>
      </c>
    </row>
    <row r="55" spans="1:8" x14ac:dyDescent="0.3">
      <c r="A55" s="16" t="s">
        <v>1557</v>
      </c>
      <c r="B55" t="s">
        <v>1579</v>
      </c>
    </row>
    <row r="56" spans="1:8" x14ac:dyDescent="0.3">
      <c r="A56" s="17" t="s">
        <v>32</v>
      </c>
      <c r="B56">
        <v>433950</v>
      </c>
    </row>
    <row r="57" spans="1:8" x14ac:dyDescent="0.3">
      <c r="A57" s="17" t="s">
        <v>39</v>
      </c>
      <c r="B57">
        <v>122725</v>
      </c>
    </row>
    <row r="58" spans="1:8" x14ac:dyDescent="0.3">
      <c r="A58" s="17" t="s">
        <v>44</v>
      </c>
      <c r="B58">
        <v>62730</v>
      </c>
    </row>
    <row r="59" spans="1:8" x14ac:dyDescent="0.3">
      <c r="A59" s="17" t="s">
        <v>26</v>
      </c>
      <c r="B59">
        <v>23200</v>
      </c>
    </row>
    <row r="60" spans="1:8" x14ac:dyDescent="0.3">
      <c r="A60" s="17" t="s">
        <v>82</v>
      </c>
      <c r="B60">
        <v>21450</v>
      </c>
    </row>
    <row r="61" spans="1:8" x14ac:dyDescent="0.3">
      <c r="A61" s="17" t="s">
        <v>117</v>
      </c>
      <c r="B61">
        <v>11000</v>
      </c>
    </row>
    <row r="62" spans="1:8" x14ac:dyDescent="0.3">
      <c r="A62" s="17" t="s">
        <v>35</v>
      </c>
      <c r="B62">
        <v>3800</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0B8BD-F615-456E-A943-2896A2DE6CDC}">
  <dimension ref="A1:Z388"/>
  <sheetViews>
    <sheetView workbookViewId="0">
      <selection activeCell="K1" sqref="K1:K1048576"/>
    </sheetView>
  </sheetViews>
  <sheetFormatPr defaultRowHeight="14.4" x14ac:dyDescent="0.3"/>
  <cols>
    <col min="2" max="2" width="16.44140625" bestFit="1" customWidth="1"/>
    <col min="3" max="3" width="15.109375" bestFit="1" customWidth="1"/>
    <col min="4" max="4" width="14.6640625" bestFit="1" customWidth="1"/>
    <col min="5" max="5" width="10.6640625" bestFit="1" customWidth="1"/>
    <col min="6" max="7" width="10.33203125" bestFit="1" customWidth="1"/>
    <col min="8" max="8" width="4" bestFit="1" customWidth="1"/>
    <col min="9" max="9" width="13.88671875" bestFit="1" customWidth="1"/>
    <col min="10" max="10" width="7.109375" bestFit="1" customWidth="1"/>
    <col min="11" max="11" width="17.44140625" bestFit="1" customWidth="1"/>
    <col min="12" max="12" width="13.44140625" bestFit="1" customWidth="1"/>
    <col min="13" max="13" width="12.33203125" bestFit="1" customWidth="1"/>
    <col min="15" max="15" width="18.21875" bestFit="1" customWidth="1"/>
    <col min="16" max="16" width="11.109375" bestFit="1" customWidth="1"/>
    <col min="17" max="17" width="14.109375" bestFit="1" customWidth="1"/>
    <col min="18" max="18" width="16.6640625" bestFit="1" customWidth="1"/>
    <col min="19" max="19" width="22.33203125" bestFit="1" customWidth="1"/>
    <col min="20" max="20" width="15" bestFit="1" customWidth="1"/>
    <col min="21" max="21" width="16.6640625" bestFit="1" customWidth="1"/>
    <col min="22" max="22" width="13.44140625" bestFit="1" customWidth="1"/>
    <col min="23" max="23" width="17.44140625" bestFit="1" customWidth="1"/>
    <col min="24" max="24" width="13.109375" bestFit="1" customWidth="1"/>
    <col min="25" max="25" width="14.77734375" bestFit="1" customWidth="1"/>
    <col min="26" max="26" width="9.21875" bestFit="1" customWidth="1"/>
  </cols>
  <sheetData>
    <row r="1" spans="1:26" x14ac:dyDescent="0.3">
      <c r="A1" s="10" t="s">
        <v>0</v>
      </c>
      <c r="B1" s="11" t="s">
        <v>1</v>
      </c>
      <c r="C1" s="11" t="s">
        <v>2</v>
      </c>
      <c r="D1" s="11" t="s">
        <v>3</v>
      </c>
      <c r="E1" s="11" t="s">
        <v>4</v>
      </c>
      <c r="F1" s="12" t="s">
        <v>5</v>
      </c>
      <c r="G1" s="11" t="s">
        <v>6</v>
      </c>
      <c r="H1" s="11" t="s">
        <v>1561</v>
      </c>
      <c r="I1" s="11" t="s">
        <v>1612</v>
      </c>
      <c r="J1" s="11" t="s">
        <v>7</v>
      </c>
      <c r="K1" s="11" t="s">
        <v>9</v>
      </c>
      <c r="L1" s="11" t="s">
        <v>10</v>
      </c>
      <c r="M1" s="11" t="s">
        <v>11</v>
      </c>
      <c r="N1" s="11" t="s">
        <v>12</v>
      </c>
      <c r="O1" s="11" t="s">
        <v>13</v>
      </c>
      <c r="P1" s="11" t="s">
        <v>14</v>
      </c>
      <c r="Q1" s="11" t="s">
        <v>15</v>
      </c>
      <c r="R1" s="11" t="s">
        <v>16</v>
      </c>
      <c r="S1" s="11" t="s">
        <v>17</v>
      </c>
      <c r="T1" s="11" t="s">
        <v>18</v>
      </c>
      <c r="U1" s="11" t="s">
        <v>19</v>
      </c>
      <c r="V1" s="11" t="s">
        <v>20</v>
      </c>
      <c r="W1" s="11" t="s">
        <v>21</v>
      </c>
      <c r="X1" s="11" t="s">
        <v>22</v>
      </c>
      <c r="Y1" s="11" t="s">
        <v>23</v>
      </c>
      <c r="Z1" s="13" t="s">
        <v>24</v>
      </c>
    </row>
    <row r="2" spans="1:26" x14ac:dyDescent="0.3">
      <c r="A2" s="6">
        <v>2</v>
      </c>
      <c r="B2" s="4">
        <v>90964</v>
      </c>
      <c r="C2" s="4" t="s">
        <v>1129</v>
      </c>
      <c r="D2" s="4" t="s">
        <v>32</v>
      </c>
      <c r="E2" s="4">
        <v>21268</v>
      </c>
      <c r="F2" s="14">
        <v>42769</v>
      </c>
      <c r="G2" s="14">
        <v>27539</v>
      </c>
      <c r="H2" s="4">
        <v>50</v>
      </c>
      <c r="I2" s="4" t="str" cm="1">
        <f t="array" ref="I2">_xlfn.IFS(AND(H2&gt;=28,H2&lt;=37),"28-37", AND(H2&gt;=38,H2&lt;=47),"38-47", AND(H2&gt;=48,H2&lt;=57),"48-57", AND(H2&gt;=58,H2&lt;=67),"58-67")</f>
        <v>48-57</v>
      </c>
      <c r="J2" s="4" t="s">
        <v>27</v>
      </c>
      <c r="K2" s="4" t="s">
        <v>1351</v>
      </c>
      <c r="L2" s="4">
        <v>60</v>
      </c>
      <c r="M2" s="4" t="s">
        <v>112</v>
      </c>
      <c r="N2" s="4" t="s">
        <v>140</v>
      </c>
      <c r="O2" s="4">
        <v>52500</v>
      </c>
      <c r="P2" s="4">
        <v>30000</v>
      </c>
      <c r="Q2" s="4">
        <v>1500</v>
      </c>
      <c r="R2" s="4">
        <v>7500</v>
      </c>
      <c r="S2" s="4">
        <v>0</v>
      </c>
      <c r="T2" s="4">
        <v>0</v>
      </c>
      <c r="U2" s="4">
        <v>0</v>
      </c>
      <c r="V2" s="4">
        <v>2500</v>
      </c>
      <c r="W2" s="4">
        <v>0</v>
      </c>
      <c r="X2" s="4">
        <v>13500</v>
      </c>
      <c r="Y2" s="4">
        <v>7853.78</v>
      </c>
      <c r="Z2" s="9">
        <v>60353.78</v>
      </c>
    </row>
    <row r="3" spans="1:26" x14ac:dyDescent="0.3">
      <c r="A3" s="7">
        <v>2</v>
      </c>
      <c r="B3" s="5">
        <v>91058</v>
      </c>
      <c r="C3" s="5" t="s">
        <v>58</v>
      </c>
      <c r="D3" s="5" t="s">
        <v>26</v>
      </c>
      <c r="E3" s="5">
        <v>23093</v>
      </c>
      <c r="F3" s="15">
        <v>43169</v>
      </c>
      <c r="G3" s="15">
        <v>32294</v>
      </c>
      <c r="H3" s="5">
        <v>37</v>
      </c>
      <c r="I3" s="4" t="str" cm="1">
        <f t="array" ref="I3">_xlfn.IFS(AND(H3&gt;=28,H3&lt;=37),"28-37", AND(H3&gt;=38,H3&lt;=47),"38-47", AND(H3&gt;=48,H3&lt;=57),"48-57", AND(H3&gt;=58,H3&lt;=67),"58-67")</f>
        <v>28-37</v>
      </c>
      <c r="J3" s="5" t="s">
        <v>27</v>
      </c>
      <c r="K3" s="5" t="s">
        <v>1351</v>
      </c>
      <c r="L3" s="5">
        <v>30</v>
      </c>
      <c r="M3" s="5" t="s">
        <v>112</v>
      </c>
      <c r="N3" s="5" t="s">
        <v>241</v>
      </c>
      <c r="O3" s="5">
        <v>22000</v>
      </c>
      <c r="P3" s="5">
        <v>13200</v>
      </c>
      <c r="Q3" s="5">
        <v>450</v>
      </c>
      <c r="R3" s="5">
        <v>3300</v>
      </c>
      <c r="S3" s="5">
        <v>1584</v>
      </c>
      <c r="T3" s="5">
        <v>0</v>
      </c>
      <c r="U3" s="5">
        <v>0</v>
      </c>
      <c r="V3" s="5">
        <v>0</v>
      </c>
      <c r="W3" s="5">
        <v>0</v>
      </c>
      <c r="X3" s="5">
        <v>3466</v>
      </c>
      <c r="Y3" s="5">
        <v>5152.57</v>
      </c>
      <c r="Z3" s="8">
        <v>27152.57</v>
      </c>
    </row>
    <row r="4" spans="1:26" x14ac:dyDescent="0.3">
      <c r="A4" s="6">
        <v>2</v>
      </c>
      <c r="B4" s="4">
        <v>91133</v>
      </c>
      <c r="C4" s="4" t="s">
        <v>1009</v>
      </c>
      <c r="D4" s="4" t="s">
        <v>82</v>
      </c>
      <c r="E4" s="4">
        <v>11075</v>
      </c>
      <c r="F4" s="14">
        <v>43414</v>
      </c>
      <c r="G4" s="14">
        <v>28989</v>
      </c>
      <c r="H4" s="4">
        <v>46</v>
      </c>
      <c r="I4" s="4" t="str" cm="1">
        <f t="array" ref="I4">_xlfn.IFS(AND(H4&gt;=28,H4&lt;=37),"28-37", AND(H4&gt;=38,H4&lt;=47),"38-47", AND(H4&gt;=48,H4&lt;=57),"48-57", AND(H4&gt;=58,H4&lt;=67),"58-67")</f>
        <v>38-47</v>
      </c>
      <c r="J4" s="4" t="s">
        <v>27</v>
      </c>
      <c r="K4" s="4" t="s">
        <v>1351</v>
      </c>
      <c r="L4" s="4">
        <v>30</v>
      </c>
      <c r="M4" s="4" t="s">
        <v>112</v>
      </c>
      <c r="N4" s="4" t="s">
        <v>67</v>
      </c>
      <c r="O4" s="4">
        <v>12000</v>
      </c>
      <c r="P4" s="4">
        <v>5000</v>
      </c>
      <c r="Q4" s="4">
        <v>900</v>
      </c>
      <c r="R4" s="4">
        <v>1400</v>
      </c>
      <c r="S4" s="4">
        <v>900</v>
      </c>
      <c r="T4" s="4">
        <v>0</v>
      </c>
      <c r="U4" s="4">
        <v>0</v>
      </c>
      <c r="V4" s="4">
        <v>0</v>
      </c>
      <c r="W4" s="4">
        <v>0</v>
      </c>
      <c r="X4" s="4">
        <v>3800</v>
      </c>
      <c r="Y4" s="4">
        <v>2973.35</v>
      </c>
      <c r="Z4" s="9">
        <v>14973.35</v>
      </c>
    </row>
    <row r="5" spans="1:26" x14ac:dyDescent="0.3">
      <c r="A5" s="7">
        <v>1</v>
      </c>
      <c r="B5" s="5">
        <v>85490</v>
      </c>
      <c r="C5" s="5" t="s">
        <v>1350</v>
      </c>
      <c r="D5" s="5" t="s">
        <v>32</v>
      </c>
      <c r="E5" s="5">
        <v>21275</v>
      </c>
      <c r="F5" s="15">
        <v>41973</v>
      </c>
      <c r="G5" s="15">
        <v>29768</v>
      </c>
      <c r="H5" s="5">
        <v>44</v>
      </c>
      <c r="I5" s="4" t="str" cm="1">
        <f t="array" ref="I5">_xlfn.IFS(AND(H5&gt;=28,H5&lt;=37),"28-37", AND(H5&gt;=38,H5&lt;=47),"38-47", AND(H5&gt;=48,H5&lt;=57),"48-57", AND(H5&gt;=58,H5&lt;=67),"58-67")</f>
        <v>38-47</v>
      </c>
      <c r="J5" s="5" t="s">
        <v>27</v>
      </c>
      <c r="K5" s="5" t="s">
        <v>1351</v>
      </c>
      <c r="L5" s="5">
        <v>42</v>
      </c>
      <c r="M5" s="5" t="s">
        <v>59</v>
      </c>
      <c r="N5" s="5" t="s">
        <v>33</v>
      </c>
      <c r="O5" s="5">
        <v>1200</v>
      </c>
      <c r="P5" s="5">
        <v>1000</v>
      </c>
      <c r="Q5" s="5">
        <v>200</v>
      </c>
      <c r="R5" s="5">
        <v>0</v>
      </c>
      <c r="S5" s="5">
        <v>0</v>
      </c>
      <c r="T5" s="5">
        <v>0</v>
      </c>
      <c r="U5" s="5">
        <v>0</v>
      </c>
      <c r="V5" s="5">
        <v>0</v>
      </c>
      <c r="W5" s="5">
        <v>0</v>
      </c>
      <c r="X5" s="5">
        <v>0</v>
      </c>
      <c r="Y5" s="5">
        <v>1311.74</v>
      </c>
      <c r="Z5" s="8">
        <v>2511.7399999999998</v>
      </c>
    </row>
    <row r="6" spans="1:26" x14ac:dyDescent="0.3">
      <c r="A6" s="6">
        <v>1</v>
      </c>
      <c r="B6" s="4">
        <v>85491</v>
      </c>
      <c r="C6" s="4" t="s">
        <v>982</v>
      </c>
      <c r="D6" s="4" t="s">
        <v>32</v>
      </c>
      <c r="E6" s="4">
        <v>21275</v>
      </c>
      <c r="F6" s="14">
        <v>41973</v>
      </c>
      <c r="G6" s="14">
        <v>32145</v>
      </c>
      <c r="H6" s="4">
        <v>37</v>
      </c>
      <c r="I6" s="4" t="str" cm="1">
        <f t="array" ref="I6">_xlfn.IFS(AND(H6&gt;=28,H6&lt;=37),"28-37", AND(H6&gt;=38,H6&lt;=47),"38-47", AND(H6&gt;=48,H6&lt;=57),"48-57", AND(H6&gt;=58,H6&lt;=67),"58-67")</f>
        <v>28-37</v>
      </c>
      <c r="J6" s="4" t="s">
        <v>27</v>
      </c>
      <c r="K6" s="4" t="s">
        <v>1351</v>
      </c>
      <c r="L6" s="4">
        <v>42</v>
      </c>
      <c r="M6" s="4" t="s">
        <v>59</v>
      </c>
      <c r="N6" s="4" t="s">
        <v>51</v>
      </c>
      <c r="O6" s="4">
        <v>1100</v>
      </c>
      <c r="P6" s="4">
        <v>900</v>
      </c>
      <c r="Q6" s="4">
        <v>200</v>
      </c>
      <c r="R6" s="4">
        <v>0</v>
      </c>
      <c r="S6" s="4">
        <v>0</v>
      </c>
      <c r="T6" s="4">
        <v>0</v>
      </c>
      <c r="U6" s="4">
        <v>0</v>
      </c>
      <c r="V6" s="4">
        <v>0</v>
      </c>
      <c r="W6" s="4">
        <v>0</v>
      </c>
      <c r="X6" s="4">
        <v>0</v>
      </c>
      <c r="Y6" s="4">
        <v>1289.56</v>
      </c>
      <c r="Z6" s="9">
        <v>2389.56</v>
      </c>
    </row>
    <row r="7" spans="1:26" x14ac:dyDescent="0.3">
      <c r="A7" s="7">
        <v>1</v>
      </c>
      <c r="B7" s="5">
        <v>85492</v>
      </c>
      <c r="C7" s="5" t="s">
        <v>1352</v>
      </c>
      <c r="D7" s="5" t="s">
        <v>39</v>
      </c>
      <c r="E7" s="5">
        <v>29393</v>
      </c>
      <c r="F7" s="15">
        <v>41973</v>
      </c>
      <c r="G7" s="15">
        <v>32207</v>
      </c>
      <c r="H7" s="5">
        <v>37</v>
      </c>
      <c r="I7" s="4" t="str" cm="1">
        <f t="array" ref="I7">_xlfn.IFS(AND(H7&gt;=28,H7&lt;=37),"28-37", AND(H7&gt;=38,H7&lt;=47),"38-47", AND(H7&gt;=48,H7&lt;=57),"48-57", AND(H7&gt;=58,H7&lt;=67),"58-67")</f>
        <v>28-37</v>
      </c>
      <c r="J7" s="5" t="s">
        <v>27</v>
      </c>
      <c r="K7" s="5" t="s">
        <v>1351</v>
      </c>
      <c r="L7" s="5">
        <v>42</v>
      </c>
      <c r="M7" s="5" t="s">
        <v>59</v>
      </c>
      <c r="N7" s="5" t="s">
        <v>51</v>
      </c>
      <c r="O7" s="5">
        <v>1100</v>
      </c>
      <c r="P7" s="5">
        <v>900</v>
      </c>
      <c r="Q7" s="5">
        <v>200</v>
      </c>
      <c r="R7" s="5">
        <v>0</v>
      </c>
      <c r="S7" s="5">
        <v>0</v>
      </c>
      <c r="T7" s="5">
        <v>0</v>
      </c>
      <c r="U7" s="5">
        <v>0</v>
      </c>
      <c r="V7" s="5">
        <v>0</v>
      </c>
      <c r="W7" s="5">
        <v>0</v>
      </c>
      <c r="X7" s="5">
        <v>0</v>
      </c>
      <c r="Y7" s="5">
        <v>1289.56</v>
      </c>
      <c r="Z7" s="8">
        <v>2389.56</v>
      </c>
    </row>
    <row r="8" spans="1:26" x14ac:dyDescent="0.3">
      <c r="A8" s="6">
        <v>1</v>
      </c>
      <c r="B8" s="4">
        <v>85498</v>
      </c>
      <c r="C8" s="4" t="s">
        <v>1353</v>
      </c>
      <c r="D8" s="4" t="s">
        <v>32</v>
      </c>
      <c r="E8" s="4">
        <v>21276</v>
      </c>
      <c r="F8" s="14">
        <v>41976</v>
      </c>
      <c r="G8" s="14">
        <v>32523</v>
      </c>
      <c r="H8" s="4">
        <v>36</v>
      </c>
      <c r="I8" s="4" t="str" cm="1">
        <f t="array" ref="I8">_xlfn.IFS(AND(H8&gt;=28,H8&lt;=37),"28-37", AND(H8&gt;=38,H8&lt;=47),"38-47", AND(H8&gt;=48,H8&lt;=57),"48-57", AND(H8&gt;=58,H8&lt;=67),"58-67")</f>
        <v>28-37</v>
      </c>
      <c r="J8" s="4" t="s">
        <v>27</v>
      </c>
      <c r="K8" s="4" t="s">
        <v>1351</v>
      </c>
      <c r="L8" s="4">
        <v>42</v>
      </c>
      <c r="M8" s="4" t="s">
        <v>59</v>
      </c>
      <c r="N8" s="4" t="s">
        <v>33</v>
      </c>
      <c r="O8" s="4">
        <v>1100</v>
      </c>
      <c r="P8" s="4">
        <v>900</v>
      </c>
      <c r="Q8" s="4">
        <v>200</v>
      </c>
      <c r="R8" s="4">
        <v>0</v>
      </c>
      <c r="S8" s="4">
        <v>0</v>
      </c>
      <c r="T8" s="4">
        <v>0</v>
      </c>
      <c r="U8" s="4">
        <v>0</v>
      </c>
      <c r="V8" s="4">
        <v>0</v>
      </c>
      <c r="W8" s="4">
        <v>0</v>
      </c>
      <c r="X8" s="4">
        <v>0</v>
      </c>
      <c r="Y8" s="4">
        <v>1289.56</v>
      </c>
      <c r="Z8" s="9">
        <v>2389.56</v>
      </c>
    </row>
    <row r="9" spans="1:26" x14ac:dyDescent="0.3">
      <c r="A9" s="7">
        <v>1</v>
      </c>
      <c r="B9" s="5">
        <v>85509</v>
      </c>
      <c r="C9" s="5" t="s">
        <v>1354</v>
      </c>
      <c r="D9" s="5" t="s">
        <v>32</v>
      </c>
      <c r="E9" s="5">
        <v>21268</v>
      </c>
      <c r="F9" s="15">
        <v>41976</v>
      </c>
      <c r="G9" s="15">
        <v>32761</v>
      </c>
      <c r="H9" s="5">
        <v>36</v>
      </c>
      <c r="I9" s="4" t="str" cm="1">
        <f t="array" ref="I9">_xlfn.IFS(AND(H9&gt;=28,H9&lt;=37),"28-37", AND(H9&gt;=38,H9&lt;=47),"38-47", AND(H9&gt;=48,H9&lt;=57),"48-57", AND(H9&gt;=58,H9&lt;=67),"58-67")</f>
        <v>28-37</v>
      </c>
      <c r="J9" s="5" t="s">
        <v>27</v>
      </c>
      <c r="K9" s="5" t="s">
        <v>1351</v>
      </c>
      <c r="L9" s="5">
        <v>42</v>
      </c>
      <c r="M9" s="5" t="s">
        <v>59</v>
      </c>
      <c r="N9" s="5" t="s">
        <v>33</v>
      </c>
      <c r="O9" s="5">
        <v>1200</v>
      </c>
      <c r="P9" s="5">
        <v>1000</v>
      </c>
      <c r="Q9" s="5">
        <v>200</v>
      </c>
      <c r="R9" s="5">
        <v>0</v>
      </c>
      <c r="S9" s="5">
        <v>0</v>
      </c>
      <c r="T9" s="5">
        <v>0</v>
      </c>
      <c r="U9" s="5">
        <v>0</v>
      </c>
      <c r="V9" s="5">
        <v>0</v>
      </c>
      <c r="W9" s="5">
        <v>0</v>
      </c>
      <c r="X9" s="5">
        <v>0</v>
      </c>
      <c r="Y9" s="5">
        <v>1311.74</v>
      </c>
      <c r="Z9" s="8">
        <v>2511.7399999999998</v>
      </c>
    </row>
    <row r="10" spans="1:26" x14ac:dyDescent="0.3">
      <c r="A10" s="6">
        <v>1</v>
      </c>
      <c r="B10" s="4">
        <v>85526</v>
      </c>
      <c r="C10" s="4" t="s">
        <v>1355</v>
      </c>
      <c r="D10" s="4" t="s">
        <v>39</v>
      </c>
      <c r="E10" s="4">
        <v>29392</v>
      </c>
      <c r="F10" s="14">
        <v>41978</v>
      </c>
      <c r="G10" s="14">
        <v>30573</v>
      </c>
      <c r="H10" s="4">
        <v>42</v>
      </c>
      <c r="I10" s="4" t="str" cm="1">
        <f t="array" ref="I10">_xlfn.IFS(AND(H10&gt;=28,H10&lt;=37),"28-37", AND(H10&gt;=38,H10&lt;=47),"38-47", AND(H10&gt;=48,H10&lt;=57),"48-57", AND(H10&gt;=58,H10&lt;=67),"58-67")</f>
        <v>38-47</v>
      </c>
      <c r="J10" s="4" t="s">
        <v>27</v>
      </c>
      <c r="K10" s="4" t="s">
        <v>1351</v>
      </c>
      <c r="L10" s="4">
        <v>42</v>
      </c>
      <c r="M10" s="4" t="s">
        <v>59</v>
      </c>
      <c r="N10" s="4" t="s">
        <v>51</v>
      </c>
      <c r="O10" s="4">
        <v>1100</v>
      </c>
      <c r="P10" s="4">
        <v>900</v>
      </c>
      <c r="Q10" s="4">
        <v>200</v>
      </c>
      <c r="R10" s="4">
        <v>0</v>
      </c>
      <c r="S10" s="4">
        <v>0</v>
      </c>
      <c r="T10" s="4">
        <v>0</v>
      </c>
      <c r="U10" s="4">
        <v>0</v>
      </c>
      <c r="V10" s="4">
        <v>0</v>
      </c>
      <c r="W10" s="4">
        <v>0</v>
      </c>
      <c r="X10" s="4">
        <v>0</v>
      </c>
      <c r="Y10" s="4">
        <v>1289.56</v>
      </c>
      <c r="Z10" s="9">
        <v>2389.56</v>
      </c>
    </row>
    <row r="11" spans="1:26" x14ac:dyDescent="0.3">
      <c r="A11" s="7">
        <v>1</v>
      </c>
      <c r="B11" s="5">
        <v>85529</v>
      </c>
      <c r="C11" s="5" t="s">
        <v>677</v>
      </c>
      <c r="D11" s="5" t="s">
        <v>39</v>
      </c>
      <c r="E11" s="5">
        <v>29390</v>
      </c>
      <c r="F11" s="15">
        <v>41978</v>
      </c>
      <c r="G11" s="15">
        <v>33287</v>
      </c>
      <c r="H11" s="5">
        <v>34</v>
      </c>
      <c r="I11" s="4" t="str" cm="1">
        <f t="array" ref="I11">_xlfn.IFS(AND(H11&gt;=28,H11&lt;=37),"28-37", AND(H11&gt;=38,H11&lt;=47),"38-47", AND(H11&gt;=48,H11&lt;=57),"48-57", AND(H11&gt;=58,H11&lt;=67),"58-67")</f>
        <v>28-37</v>
      </c>
      <c r="J11" s="5" t="s">
        <v>27</v>
      </c>
      <c r="K11" s="5" t="s">
        <v>1351</v>
      </c>
      <c r="L11" s="5">
        <v>42</v>
      </c>
      <c r="M11" s="5" t="s">
        <v>59</v>
      </c>
      <c r="N11" s="5" t="s">
        <v>51</v>
      </c>
      <c r="O11" s="5">
        <v>1100</v>
      </c>
      <c r="P11" s="5">
        <v>900</v>
      </c>
      <c r="Q11" s="5">
        <v>200</v>
      </c>
      <c r="R11" s="5">
        <v>0</v>
      </c>
      <c r="S11" s="5">
        <v>0</v>
      </c>
      <c r="T11" s="5">
        <v>0</v>
      </c>
      <c r="U11" s="5">
        <v>0</v>
      </c>
      <c r="V11" s="5">
        <v>0</v>
      </c>
      <c r="W11" s="5">
        <v>0</v>
      </c>
      <c r="X11" s="5">
        <v>0</v>
      </c>
      <c r="Y11" s="5">
        <v>1289.56</v>
      </c>
      <c r="Z11" s="8">
        <v>2389.56</v>
      </c>
    </row>
    <row r="12" spans="1:26" x14ac:dyDescent="0.3">
      <c r="A12" s="6">
        <v>1</v>
      </c>
      <c r="B12" s="4">
        <v>85530</v>
      </c>
      <c r="C12" s="4" t="s">
        <v>835</v>
      </c>
      <c r="D12" s="4" t="s">
        <v>32</v>
      </c>
      <c r="E12" s="4">
        <v>21275</v>
      </c>
      <c r="F12" s="14">
        <v>41978</v>
      </c>
      <c r="G12" s="14">
        <v>30458</v>
      </c>
      <c r="H12" s="4">
        <v>42</v>
      </c>
      <c r="I12" s="4" t="str" cm="1">
        <f t="array" ref="I12">_xlfn.IFS(AND(H12&gt;=28,H12&lt;=37),"28-37", AND(H12&gt;=38,H12&lt;=47),"38-47", AND(H12&gt;=48,H12&lt;=57),"48-57", AND(H12&gt;=58,H12&lt;=67),"58-67")</f>
        <v>38-47</v>
      </c>
      <c r="J12" s="4" t="s">
        <v>27</v>
      </c>
      <c r="K12" s="4" t="s">
        <v>1351</v>
      </c>
      <c r="L12" s="4">
        <v>42</v>
      </c>
      <c r="M12" s="4" t="s">
        <v>59</v>
      </c>
      <c r="N12" s="4" t="s">
        <v>51</v>
      </c>
      <c r="O12" s="4">
        <v>1100</v>
      </c>
      <c r="P12" s="4">
        <v>900</v>
      </c>
      <c r="Q12" s="4">
        <v>200</v>
      </c>
      <c r="R12" s="4">
        <v>0</v>
      </c>
      <c r="S12" s="4">
        <v>0</v>
      </c>
      <c r="T12" s="4">
        <v>0</v>
      </c>
      <c r="U12" s="4">
        <v>0</v>
      </c>
      <c r="V12" s="4">
        <v>0</v>
      </c>
      <c r="W12" s="4">
        <v>0</v>
      </c>
      <c r="X12" s="4">
        <v>0</v>
      </c>
      <c r="Y12" s="4">
        <v>1289.56</v>
      </c>
      <c r="Z12" s="9">
        <v>2389.56</v>
      </c>
    </row>
    <row r="13" spans="1:26" x14ac:dyDescent="0.3">
      <c r="A13" s="7">
        <v>1</v>
      </c>
      <c r="B13" s="5">
        <v>85531</v>
      </c>
      <c r="C13" s="5" t="s">
        <v>1356</v>
      </c>
      <c r="D13" s="5" t="s">
        <v>39</v>
      </c>
      <c r="E13" s="5">
        <v>29393</v>
      </c>
      <c r="F13" s="15">
        <v>41978</v>
      </c>
      <c r="G13" s="15">
        <v>30317</v>
      </c>
      <c r="H13" s="5">
        <v>42</v>
      </c>
      <c r="I13" s="4" t="str" cm="1">
        <f t="array" ref="I13">_xlfn.IFS(AND(H13&gt;=28,H13&lt;=37),"28-37", AND(H13&gt;=38,H13&lt;=47),"38-47", AND(H13&gt;=48,H13&lt;=57),"48-57", AND(H13&gt;=58,H13&lt;=67),"58-67")</f>
        <v>38-47</v>
      </c>
      <c r="J13" s="5" t="s">
        <v>27</v>
      </c>
      <c r="K13" s="5" t="s">
        <v>1351</v>
      </c>
      <c r="L13" s="5">
        <v>42</v>
      </c>
      <c r="M13" s="5" t="s">
        <v>59</v>
      </c>
      <c r="N13" s="5" t="s">
        <v>51</v>
      </c>
      <c r="O13" s="5">
        <v>1100</v>
      </c>
      <c r="P13" s="5">
        <v>900</v>
      </c>
      <c r="Q13" s="5">
        <v>200</v>
      </c>
      <c r="R13" s="5">
        <v>0</v>
      </c>
      <c r="S13" s="5">
        <v>0</v>
      </c>
      <c r="T13" s="5">
        <v>0</v>
      </c>
      <c r="U13" s="5">
        <v>0</v>
      </c>
      <c r="V13" s="5">
        <v>0</v>
      </c>
      <c r="W13" s="5">
        <v>0</v>
      </c>
      <c r="X13" s="5">
        <v>0</v>
      </c>
      <c r="Y13" s="5">
        <v>1289.56</v>
      </c>
      <c r="Z13" s="8">
        <v>2389.56</v>
      </c>
    </row>
    <row r="14" spans="1:26" x14ac:dyDescent="0.3">
      <c r="A14" s="6">
        <v>1</v>
      </c>
      <c r="B14" s="4">
        <v>85537</v>
      </c>
      <c r="C14" s="4" t="s">
        <v>715</v>
      </c>
      <c r="D14" s="4" t="s">
        <v>39</v>
      </c>
      <c r="E14" s="4">
        <v>29388</v>
      </c>
      <c r="F14" s="14">
        <v>41978</v>
      </c>
      <c r="G14" s="14">
        <v>33970</v>
      </c>
      <c r="H14" s="4">
        <v>32</v>
      </c>
      <c r="I14" s="4" t="str" cm="1">
        <f t="array" ref="I14">_xlfn.IFS(AND(H14&gt;=28,H14&lt;=37),"28-37", AND(H14&gt;=38,H14&lt;=47),"38-47", AND(H14&gt;=48,H14&lt;=57),"48-57", AND(H14&gt;=58,H14&lt;=67),"58-67")</f>
        <v>28-37</v>
      </c>
      <c r="J14" s="4" t="s">
        <v>27</v>
      </c>
      <c r="K14" s="4" t="s">
        <v>1351</v>
      </c>
      <c r="L14" s="4">
        <v>42</v>
      </c>
      <c r="M14" s="4" t="s">
        <v>59</v>
      </c>
      <c r="N14" s="4" t="s">
        <v>200</v>
      </c>
      <c r="O14" s="4">
        <v>1100</v>
      </c>
      <c r="P14" s="4">
        <v>900</v>
      </c>
      <c r="Q14" s="4">
        <v>200</v>
      </c>
      <c r="R14" s="4">
        <v>0</v>
      </c>
      <c r="S14" s="4">
        <v>0</v>
      </c>
      <c r="T14" s="4">
        <v>0</v>
      </c>
      <c r="U14" s="4">
        <v>0</v>
      </c>
      <c r="V14" s="4">
        <v>0</v>
      </c>
      <c r="W14" s="4">
        <v>0</v>
      </c>
      <c r="X14" s="4">
        <v>0</v>
      </c>
      <c r="Y14" s="4">
        <v>1289.56</v>
      </c>
      <c r="Z14" s="9">
        <v>2389.56</v>
      </c>
    </row>
    <row r="15" spans="1:26" x14ac:dyDescent="0.3">
      <c r="A15" s="7">
        <v>1</v>
      </c>
      <c r="B15" s="5">
        <v>85538</v>
      </c>
      <c r="C15" s="5" t="s">
        <v>63</v>
      </c>
      <c r="D15" s="5" t="s">
        <v>32</v>
      </c>
      <c r="E15" s="5">
        <v>21276</v>
      </c>
      <c r="F15" s="15">
        <v>41978</v>
      </c>
      <c r="G15" s="15">
        <v>32971</v>
      </c>
      <c r="H15" s="5">
        <v>35</v>
      </c>
      <c r="I15" s="4" t="str" cm="1">
        <f t="array" ref="I15">_xlfn.IFS(AND(H15&gt;=28,H15&lt;=37),"28-37", AND(H15&gt;=38,H15&lt;=47),"38-47", AND(H15&gt;=48,H15&lt;=57),"48-57", AND(H15&gt;=58,H15&lt;=67),"58-67")</f>
        <v>28-37</v>
      </c>
      <c r="J15" s="5" t="s">
        <v>27</v>
      </c>
      <c r="K15" s="5" t="s">
        <v>1351</v>
      </c>
      <c r="L15" s="5">
        <v>42</v>
      </c>
      <c r="M15" s="5" t="s">
        <v>59</v>
      </c>
      <c r="N15" s="5" t="s">
        <v>200</v>
      </c>
      <c r="O15" s="5">
        <v>1100</v>
      </c>
      <c r="P15" s="5">
        <v>900</v>
      </c>
      <c r="Q15" s="5">
        <v>200</v>
      </c>
      <c r="R15" s="5">
        <v>0</v>
      </c>
      <c r="S15" s="5">
        <v>0</v>
      </c>
      <c r="T15" s="5">
        <v>0</v>
      </c>
      <c r="U15" s="5">
        <v>0</v>
      </c>
      <c r="V15" s="5">
        <v>0</v>
      </c>
      <c r="W15" s="5">
        <v>0</v>
      </c>
      <c r="X15" s="5">
        <v>0</v>
      </c>
      <c r="Y15" s="5">
        <v>1289.56</v>
      </c>
      <c r="Z15" s="8">
        <v>2389.56</v>
      </c>
    </row>
    <row r="16" spans="1:26" x14ac:dyDescent="0.3">
      <c r="A16" s="6">
        <v>1</v>
      </c>
      <c r="B16" s="4">
        <v>85539</v>
      </c>
      <c r="C16" s="4" t="s">
        <v>1357</v>
      </c>
      <c r="D16" s="4" t="s">
        <v>39</v>
      </c>
      <c r="E16" s="4">
        <v>29390</v>
      </c>
      <c r="F16" s="14">
        <v>41978</v>
      </c>
      <c r="G16" s="14">
        <v>32304</v>
      </c>
      <c r="H16" s="4">
        <v>37</v>
      </c>
      <c r="I16" s="4" t="str" cm="1">
        <f t="array" ref="I16">_xlfn.IFS(AND(H16&gt;=28,H16&lt;=37),"28-37", AND(H16&gt;=38,H16&lt;=47),"38-47", AND(H16&gt;=48,H16&lt;=57),"48-57", AND(H16&gt;=58,H16&lt;=67),"58-67")</f>
        <v>28-37</v>
      </c>
      <c r="J16" s="4" t="s">
        <v>27</v>
      </c>
      <c r="K16" s="4" t="s">
        <v>1351</v>
      </c>
      <c r="L16" s="4">
        <v>42</v>
      </c>
      <c r="M16" s="4" t="s">
        <v>59</v>
      </c>
      <c r="N16" s="4" t="s">
        <v>200</v>
      </c>
      <c r="O16" s="4">
        <v>1100</v>
      </c>
      <c r="P16" s="4">
        <v>900</v>
      </c>
      <c r="Q16" s="4">
        <v>200</v>
      </c>
      <c r="R16" s="4">
        <v>0</v>
      </c>
      <c r="S16" s="4">
        <v>0</v>
      </c>
      <c r="T16" s="4">
        <v>0</v>
      </c>
      <c r="U16" s="4">
        <v>0</v>
      </c>
      <c r="V16" s="4">
        <v>0</v>
      </c>
      <c r="W16" s="4">
        <v>0</v>
      </c>
      <c r="X16" s="4">
        <v>0</v>
      </c>
      <c r="Y16" s="4">
        <v>1289.56</v>
      </c>
      <c r="Z16" s="9">
        <v>2389.56</v>
      </c>
    </row>
    <row r="17" spans="1:26" x14ac:dyDescent="0.3">
      <c r="A17" s="7">
        <v>1</v>
      </c>
      <c r="B17" s="5">
        <v>85558</v>
      </c>
      <c r="C17" s="5" t="s">
        <v>1358</v>
      </c>
      <c r="D17" s="5" t="s">
        <v>39</v>
      </c>
      <c r="E17" s="5">
        <v>29391</v>
      </c>
      <c r="F17" s="15">
        <v>41979</v>
      </c>
      <c r="G17" s="15">
        <v>32143</v>
      </c>
      <c r="H17" s="5">
        <v>37</v>
      </c>
      <c r="I17" s="4" t="str" cm="1">
        <f t="array" ref="I17">_xlfn.IFS(AND(H17&gt;=28,H17&lt;=37),"28-37", AND(H17&gt;=38,H17&lt;=47),"38-47", AND(H17&gt;=48,H17&lt;=57),"48-57", AND(H17&gt;=58,H17&lt;=67),"58-67")</f>
        <v>28-37</v>
      </c>
      <c r="J17" s="5" t="s">
        <v>27</v>
      </c>
      <c r="K17" s="5" t="s">
        <v>1351</v>
      </c>
      <c r="L17" s="5">
        <v>42</v>
      </c>
      <c r="M17" s="5" t="s">
        <v>59</v>
      </c>
      <c r="N17" s="5" t="s">
        <v>51</v>
      </c>
      <c r="O17" s="5">
        <v>1200</v>
      </c>
      <c r="P17" s="5">
        <v>1000</v>
      </c>
      <c r="Q17" s="5">
        <v>200</v>
      </c>
      <c r="R17" s="5">
        <v>0</v>
      </c>
      <c r="S17" s="5">
        <v>0</v>
      </c>
      <c r="T17" s="5">
        <v>0</v>
      </c>
      <c r="U17" s="5">
        <v>0</v>
      </c>
      <c r="V17" s="5">
        <v>0</v>
      </c>
      <c r="W17" s="5">
        <v>0</v>
      </c>
      <c r="X17" s="5">
        <v>0</v>
      </c>
      <c r="Y17" s="5">
        <v>1311.74</v>
      </c>
      <c r="Z17" s="8">
        <v>2511.7399999999998</v>
      </c>
    </row>
    <row r="18" spans="1:26" x14ac:dyDescent="0.3">
      <c r="A18" s="6">
        <v>1</v>
      </c>
      <c r="B18" s="4">
        <v>85574</v>
      </c>
      <c r="C18" s="4" t="s">
        <v>715</v>
      </c>
      <c r="D18" s="4" t="s">
        <v>32</v>
      </c>
      <c r="E18" s="4">
        <v>21281</v>
      </c>
      <c r="F18" s="14">
        <v>41984</v>
      </c>
      <c r="G18" s="14">
        <v>32203</v>
      </c>
      <c r="H18" s="4">
        <v>37</v>
      </c>
      <c r="I18" s="4" t="str" cm="1">
        <f t="array" ref="I18">_xlfn.IFS(AND(H18&gt;=28,H18&lt;=37),"28-37", AND(H18&gt;=38,H18&lt;=47),"38-47", AND(H18&gt;=48,H18&lt;=57),"48-57", AND(H18&gt;=58,H18&lt;=67),"58-67")</f>
        <v>28-37</v>
      </c>
      <c r="J18" s="4" t="s">
        <v>27</v>
      </c>
      <c r="K18" s="4" t="s">
        <v>1351</v>
      </c>
      <c r="L18" s="4">
        <v>30</v>
      </c>
      <c r="M18" s="4" t="s">
        <v>59</v>
      </c>
      <c r="N18" s="4" t="s">
        <v>259</v>
      </c>
      <c r="O18" s="4">
        <v>6000</v>
      </c>
      <c r="P18" s="4">
        <v>3500</v>
      </c>
      <c r="Q18" s="4">
        <v>300</v>
      </c>
      <c r="R18" s="4">
        <v>900</v>
      </c>
      <c r="S18" s="4">
        <v>425</v>
      </c>
      <c r="T18" s="4">
        <v>0</v>
      </c>
      <c r="U18" s="4">
        <v>0</v>
      </c>
      <c r="V18" s="4">
        <v>1500</v>
      </c>
      <c r="W18" s="4">
        <v>0</v>
      </c>
      <c r="X18" s="4">
        <v>875</v>
      </c>
      <c r="Y18" s="4">
        <v>2446.13</v>
      </c>
      <c r="Z18" s="9">
        <v>8446.130000000001</v>
      </c>
    </row>
    <row r="19" spans="1:26" x14ac:dyDescent="0.3">
      <c r="A19" s="7">
        <v>1</v>
      </c>
      <c r="B19" s="5">
        <v>85601</v>
      </c>
      <c r="C19" s="5" t="s">
        <v>58</v>
      </c>
      <c r="D19" s="5" t="s">
        <v>32</v>
      </c>
      <c r="E19" s="5">
        <v>21276</v>
      </c>
      <c r="F19" s="15">
        <v>41984</v>
      </c>
      <c r="G19" s="15">
        <v>32488</v>
      </c>
      <c r="H19" s="5">
        <v>37</v>
      </c>
      <c r="I19" s="4" t="str" cm="1">
        <f t="array" ref="I19">_xlfn.IFS(AND(H19&gt;=28,H19&lt;=37),"28-37", AND(H19&gt;=38,H19&lt;=47),"38-47", AND(H19&gt;=48,H19&lt;=57),"48-57", AND(H19&gt;=58,H19&lt;=67),"58-67")</f>
        <v>28-37</v>
      </c>
      <c r="J19" s="5" t="s">
        <v>27</v>
      </c>
      <c r="K19" s="5" t="s">
        <v>1351</v>
      </c>
      <c r="L19" s="5">
        <v>42</v>
      </c>
      <c r="M19" s="5" t="s">
        <v>59</v>
      </c>
      <c r="N19" s="5" t="s">
        <v>51</v>
      </c>
      <c r="O19" s="5">
        <v>1200</v>
      </c>
      <c r="P19" s="5">
        <v>1000</v>
      </c>
      <c r="Q19" s="5">
        <v>200</v>
      </c>
      <c r="R19" s="5">
        <v>0</v>
      </c>
      <c r="S19" s="5">
        <v>0</v>
      </c>
      <c r="T19" s="5">
        <v>0</v>
      </c>
      <c r="U19" s="5">
        <v>0</v>
      </c>
      <c r="V19" s="5">
        <v>0</v>
      </c>
      <c r="W19" s="5">
        <v>0</v>
      </c>
      <c r="X19" s="5">
        <v>0</v>
      </c>
      <c r="Y19" s="5">
        <v>1311.74</v>
      </c>
      <c r="Z19" s="8">
        <v>2511.7399999999998</v>
      </c>
    </row>
    <row r="20" spans="1:26" x14ac:dyDescent="0.3">
      <c r="A20" s="6">
        <v>1</v>
      </c>
      <c r="B20" s="4">
        <v>85607</v>
      </c>
      <c r="C20" s="4" t="s">
        <v>1359</v>
      </c>
      <c r="D20" s="4" t="s">
        <v>32</v>
      </c>
      <c r="E20" s="4">
        <v>21275</v>
      </c>
      <c r="F20" s="14">
        <v>41985</v>
      </c>
      <c r="G20" s="14">
        <v>30317</v>
      </c>
      <c r="H20" s="4">
        <v>42</v>
      </c>
      <c r="I20" s="4" t="str" cm="1">
        <f t="array" ref="I20">_xlfn.IFS(AND(H20&gt;=28,H20&lt;=37),"28-37", AND(H20&gt;=38,H20&lt;=47),"38-47", AND(H20&gt;=48,H20&lt;=57),"48-57", AND(H20&gt;=58,H20&lt;=67),"58-67")</f>
        <v>38-47</v>
      </c>
      <c r="J20" s="4" t="s">
        <v>27</v>
      </c>
      <c r="K20" s="4" t="s">
        <v>1351</v>
      </c>
      <c r="L20" s="4">
        <v>42</v>
      </c>
      <c r="M20" s="4" t="s">
        <v>59</v>
      </c>
      <c r="N20" s="4" t="s">
        <v>33</v>
      </c>
      <c r="O20" s="4">
        <v>1200</v>
      </c>
      <c r="P20" s="4">
        <v>1000</v>
      </c>
      <c r="Q20" s="4">
        <v>200</v>
      </c>
      <c r="R20" s="4">
        <v>0</v>
      </c>
      <c r="S20" s="4">
        <v>0</v>
      </c>
      <c r="T20" s="4">
        <v>0</v>
      </c>
      <c r="U20" s="4">
        <v>0</v>
      </c>
      <c r="V20" s="4">
        <v>0</v>
      </c>
      <c r="W20" s="4">
        <v>0</v>
      </c>
      <c r="X20" s="4">
        <v>0</v>
      </c>
      <c r="Y20" s="4">
        <v>1311.74</v>
      </c>
      <c r="Z20" s="9">
        <v>2511.7399999999998</v>
      </c>
    </row>
    <row r="21" spans="1:26" x14ac:dyDescent="0.3">
      <c r="A21" s="7">
        <v>1</v>
      </c>
      <c r="B21" s="5">
        <v>85614</v>
      </c>
      <c r="C21" s="5" t="s">
        <v>1360</v>
      </c>
      <c r="D21" s="5" t="s">
        <v>32</v>
      </c>
      <c r="E21" s="5">
        <v>21277</v>
      </c>
      <c r="F21" s="15">
        <v>41985</v>
      </c>
      <c r="G21" s="15">
        <v>31413</v>
      </c>
      <c r="H21" s="5">
        <v>39</v>
      </c>
      <c r="I21" s="4" t="str" cm="1">
        <f t="array" ref="I21">_xlfn.IFS(AND(H21&gt;=28,H21&lt;=37),"28-37", AND(H21&gt;=38,H21&lt;=47),"38-47", AND(H21&gt;=48,H21&lt;=57),"48-57", AND(H21&gt;=58,H21&lt;=67),"58-67")</f>
        <v>38-47</v>
      </c>
      <c r="J21" s="5" t="s">
        <v>27</v>
      </c>
      <c r="K21" s="5" t="s">
        <v>1351</v>
      </c>
      <c r="L21" s="5">
        <v>42</v>
      </c>
      <c r="M21" s="5" t="s">
        <v>59</v>
      </c>
      <c r="N21" s="5" t="s">
        <v>51</v>
      </c>
      <c r="O21" s="5">
        <v>1100</v>
      </c>
      <c r="P21" s="5">
        <v>900</v>
      </c>
      <c r="Q21" s="5">
        <v>200</v>
      </c>
      <c r="R21" s="5">
        <v>0</v>
      </c>
      <c r="S21" s="5">
        <v>0</v>
      </c>
      <c r="T21" s="5">
        <v>0</v>
      </c>
      <c r="U21" s="5">
        <v>0</v>
      </c>
      <c r="V21" s="5">
        <v>0</v>
      </c>
      <c r="W21" s="5">
        <v>0</v>
      </c>
      <c r="X21" s="5">
        <v>0</v>
      </c>
      <c r="Y21" s="5">
        <v>1289.56</v>
      </c>
      <c r="Z21" s="8">
        <v>2389.56</v>
      </c>
    </row>
    <row r="22" spans="1:26" x14ac:dyDescent="0.3">
      <c r="A22" s="6">
        <v>1</v>
      </c>
      <c r="B22" s="4">
        <v>85665</v>
      </c>
      <c r="C22" s="4" t="s">
        <v>688</v>
      </c>
      <c r="D22" s="4" t="s">
        <v>32</v>
      </c>
      <c r="E22" s="4">
        <v>21275</v>
      </c>
      <c r="F22" s="14">
        <v>41985</v>
      </c>
      <c r="G22" s="14">
        <v>33074</v>
      </c>
      <c r="H22" s="4">
        <v>35</v>
      </c>
      <c r="I22" s="4" t="str" cm="1">
        <f t="array" ref="I22">_xlfn.IFS(AND(H22&gt;=28,H22&lt;=37),"28-37", AND(H22&gt;=38,H22&lt;=47),"38-47", AND(H22&gt;=48,H22&lt;=57),"48-57", AND(H22&gt;=58,H22&lt;=67),"58-67")</f>
        <v>28-37</v>
      </c>
      <c r="J22" s="4" t="s">
        <v>27</v>
      </c>
      <c r="K22" s="4" t="s">
        <v>1351</v>
      </c>
      <c r="L22" s="4">
        <v>42</v>
      </c>
      <c r="M22" s="4" t="s">
        <v>59</v>
      </c>
      <c r="N22" s="4" t="s">
        <v>200</v>
      </c>
      <c r="O22" s="4">
        <v>1200</v>
      </c>
      <c r="P22" s="4">
        <v>1000</v>
      </c>
      <c r="Q22" s="4">
        <v>200</v>
      </c>
      <c r="R22" s="4">
        <v>0</v>
      </c>
      <c r="S22" s="4">
        <v>0</v>
      </c>
      <c r="T22" s="4">
        <v>0</v>
      </c>
      <c r="U22" s="4">
        <v>0</v>
      </c>
      <c r="V22" s="4">
        <v>0</v>
      </c>
      <c r="W22" s="4">
        <v>0</v>
      </c>
      <c r="X22" s="4">
        <v>0</v>
      </c>
      <c r="Y22" s="4">
        <v>1311.74</v>
      </c>
      <c r="Z22" s="9">
        <v>2511.7399999999998</v>
      </c>
    </row>
    <row r="23" spans="1:26" x14ac:dyDescent="0.3">
      <c r="A23" s="7">
        <v>1</v>
      </c>
      <c r="B23" s="5">
        <v>85688</v>
      </c>
      <c r="C23" s="5" t="s">
        <v>1361</v>
      </c>
      <c r="D23" s="5" t="s">
        <v>32</v>
      </c>
      <c r="E23" s="5">
        <v>21275</v>
      </c>
      <c r="F23" s="15">
        <v>41986</v>
      </c>
      <c r="G23" s="15">
        <v>29221</v>
      </c>
      <c r="H23" s="5">
        <v>45</v>
      </c>
      <c r="I23" s="4" t="str" cm="1">
        <f t="array" ref="I23">_xlfn.IFS(AND(H23&gt;=28,H23&lt;=37),"28-37", AND(H23&gt;=38,H23&lt;=47),"38-47", AND(H23&gt;=48,H23&lt;=57),"48-57", AND(H23&gt;=58,H23&lt;=67),"58-67")</f>
        <v>38-47</v>
      </c>
      <c r="J23" s="5" t="s">
        <v>27</v>
      </c>
      <c r="K23" s="5" t="s">
        <v>1351</v>
      </c>
      <c r="L23" s="5">
        <v>42</v>
      </c>
      <c r="M23" s="5" t="s">
        <v>59</v>
      </c>
      <c r="N23" s="5" t="s">
        <v>49</v>
      </c>
      <c r="O23" s="5">
        <v>1200</v>
      </c>
      <c r="P23" s="5">
        <v>1000</v>
      </c>
      <c r="Q23" s="5">
        <v>200</v>
      </c>
      <c r="R23" s="5">
        <v>0</v>
      </c>
      <c r="S23" s="5">
        <v>0</v>
      </c>
      <c r="T23" s="5">
        <v>0</v>
      </c>
      <c r="U23" s="5">
        <v>0</v>
      </c>
      <c r="V23" s="5">
        <v>0</v>
      </c>
      <c r="W23" s="5">
        <v>0</v>
      </c>
      <c r="X23" s="5">
        <v>0</v>
      </c>
      <c r="Y23" s="5">
        <v>1311.74</v>
      </c>
      <c r="Z23" s="8">
        <v>2511.7399999999998</v>
      </c>
    </row>
    <row r="24" spans="1:26" x14ac:dyDescent="0.3">
      <c r="A24" s="6">
        <v>1</v>
      </c>
      <c r="B24" s="4">
        <v>85699</v>
      </c>
      <c r="C24" s="4" t="s">
        <v>1362</v>
      </c>
      <c r="D24" s="4" t="s">
        <v>32</v>
      </c>
      <c r="E24" s="4">
        <v>21275</v>
      </c>
      <c r="F24" s="14">
        <v>41988</v>
      </c>
      <c r="G24" s="14">
        <v>32669</v>
      </c>
      <c r="H24" s="4">
        <v>36</v>
      </c>
      <c r="I24" s="4" t="str" cm="1">
        <f t="array" ref="I24">_xlfn.IFS(AND(H24&gt;=28,H24&lt;=37),"28-37", AND(H24&gt;=38,H24&lt;=47),"38-47", AND(H24&gt;=48,H24&lt;=57),"48-57", AND(H24&gt;=58,H24&lt;=67),"58-67")</f>
        <v>28-37</v>
      </c>
      <c r="J24" s="4" t="s">
        <v>27</v>
      </c>
      <c r="K24" s="4" t="s">
        <v>1351</v>
      </c>
      <c r="L24" s="4">
        <v>42</v>
      </c>
      <c r="M24" s="4" t="s">
        <v>59</v>
      </c>
      <c r="N24" s="4" t="s">
        <v>51</v>
      </c>
      <c r="O24" s="4">
        <v>1200</v>
      </c>
      <c r="P24" s="4">
        <v>1000</v>
      </c>
      <c r="Q24" s="4">
        <v>200</v>
      </c>
      <c r="R24" s="4">
        <v>0</v>
      </c>
      <c r="S24" s="4">
        <v>0</v>
      </c>
      <c r="T24" s="4">
        <v>0</v>
      </c>
      <c r="U24" s="4">
        <v>0</v>
      </c>
      <c r="V24" s="4">
        <v>0</v>
      </c>
      <c r="W24" s="4">
        <v>0</v>
      </c>
      <c r="X24" s="4">
        <v>0</v>
      </c>
      <c r="Y24" s="4">
        <v>1311.74</v>
      </c>
      <c r="Z24" s="9">
        <v>2511.7399999999998</v>
      </c>
    </row>
    <row r="25" spans="1:26" x14ac:dyDescent="0.3">
      <c r="A25" s="7">
        <v>1</v>
      </c>
      <c r="B25" s="5">
        <v>85700</v>
      </c>
      <c r="C25" s="5" t="s">
        <v>1357</v>
      </c>
      <c r="D25" s="5" t="s">
        <v>39</v>
      </c>
      <c r="E25" s="5">
        <v>29390</v>
      </c>
      <c r="F25" s="15">
        <v>41988</v>
      </c>
      <c r="G25" s="15">
        <v>32306</v>
      </c>
      <c r="H25" s="5">
        <v>37</v>
      </c>
      <c r="I25" s="4" t="str" cm="1">
        <f t="array" ref="I25">_xlfn.IFS(AND(H25&gt;=28,H25&lt;=37),"28-37", AND(H25&gt;=38,H25&lt;=47),"38-47", AND(H25&gt;=48,H25&lt;=57),"48-57", AND(H25&gt;=58,H25&lt;=67),"58-67")</f>
        <v>28-37</v>
      </c>
      <c r="J25" s="5" t="s">
        <v>27</v>
      </c>
      <c r="K25" s="5" t="s">
        <v>1351</v>
      </c>
      <c r="L25" s="5">
        <v>42</v>
      </c>
      <c r="M25" s="5" t="s">
        <v>59</v>
      </c>
      <c r="N25" s="5" t="s">
        <v>51</v>
      </c>
      <c r="O25" s="5">
        <v>1100</v>
      </c>
      <c r="P25" s="5">
        <v>900</v>
      </c>
      <c r="Q25" s="5">
        <v>200</v>
      </c>
      <c r="R25" s="5">
        <v>0</v>
      </c>
      <c r="S25" s="5">
        <v>0</v>
      </c>
      <c r="T25" s="5">
        <v>0</v>
      </c>
      <c r="U25" s="5">
        <v>0</v>
      </c>
      <c r="V25" s="5">
        <v>0</v>
      </c>
      <c r="W25" s="5">
        <v>0</v>
      </c>
      <c r="X25" s="5">
        <v>0</v>
      </c>
      <c r="Y25" s="5">
        <v>1289.56</v>
      </c>
      <c r="Z25" s="8">
        <v>2389.56</v>
      </c>
    </row>
    <row r="26" spans="1:26" x14ac:dyDescent="0.3">
      <c r="A26" s="6">
        <v>1</v>
      </c>
      <c r="B26" s="4">
        <v>85739</v>
      </c>
      <c r="C26" s="4" t="s">
        <v>1363</v>
      </c>
      <c r="D26" s="4" t="s">
        <v>32</v>
      </c>
      <c r="E26" s="4">
        <v>21276</v>
      </c>
      <c r="F26" s="14">
        <v>41989</v>
      </c>
      <c r="G26" s="14">
        <v>31778</v>
      </c>
      <c r="H26" s="4">
        <v>38</v>
      </c>
      <c r="I26" s="4" t="str" cm="1">
        <f t="array" ref="I26">_xlfn.IFS(AND(H26&gt;=28,H26&lt;=37),"28-37", AND(H26&gt;=38,H26&lt;=47),"38-47", AND(H26&gt;=48,H26&lt;=57),"48-57", AND(H26&gt;=58,H26&lt;=67),"58-67")</f>
        <v>38-47</v>
      </c>
      <c r="J26" s="4" t="s">
        <v>27</v>
      </c>
      <c r="K26" s="4" t="s">
        <v>1351</v>
      </c>
      <c r="L26" s="4">
        <v>42</v>
      </c>
      <c r="M26" s="4" t="s">
        <v>59</v>
      </c>
      <c r="N26" s="4" t="s">
        <v>33</v>
      </c>
      <c r="O26" s="4">
        <v>1200</v>
      </c>
      <c r="P26" s="4">
        <v>1000</v>
      </c>
      <c r="Q26" s="4">
        <v>200</v>
      </c>
      <c r="R26" s="4">
        <v>0</v>
      </c>
      <c r="S26" s="4">
        <v>0</v>
      </c>
      <c r="T26" s="4">
        <v>0</v>
      </c>
      <c r="U26" s="4">
        <v>0</v>
      </c>
      <c r="V26" s="4">
        <v>0</v>
      </c>
      <c r="W26" s="4">
        <v>0</v>
      </c>
      <c r="X26" s="4">
        <v>0</v>
      </c>
      <c r="Y26" s="4">
        <v>1311.74</v>
      </c>
      <c r="Z26" s="9">
        <v>2511.7399999999998</v>
      </c>
    </row>
    <row r="27" spans="1:26" x14ac:dyDescent="0.3">
      <c r="A27" s="7">
        <v>1</v>
      </c>
      <c r="B27" s="5">
        <v>85740</v>
      </c>
      <c r="C27" s="5" t="s">
        <v>1364</v>
      </c>
      <c r="D27" s="5" t="s">
        <v>32</v>
      </c>
      <c r="E27" s="5">
        <v>21275</v>
      </c>
      <c r="F27" s="15">
        <v>41989</v>
      </c>
      <c r="G27" s="15">
        <v>33366</v>
      </c>
      <c r="H27" s="5">
        <v>34</v>
      </c>
      <c r="I27" s="4" t="str" cm="1">
        <f t="array" ref="I27">_xlfn.IFS(AND(H27&gt;=28,H27&lt;=37),"28-37", AND(H27&gt;=38,H27&lt;=47),"38-47", AND(H27&gt;=48,H27&lt;=57),"48-57", AND(H27&gt;=58,H27&lt;=67),"58-67")</f>
        <v>28-37</v>
      </c>
      <c r="J27" s="5" t="s">
        <v>27</v>
      </c>
      <c r="K27" s="5" t="s">
        <v>1351</v>
      </c>
      <c r="L27" s="5">
        <v>42</v>
      </c>
      <c r="M27" s="5" t="s">
        <v>59</v>
      </c>
      <c r="N27" s="5" t="s">
        <v>33</v>
      </c>
      <c r="O27" s="5">
        <v>1100</v>
      </c>
      <c r="P27" s="5">
        <v>900</v>
      </c>
      <c r="Q27" s="5">
        <v>200</v>
      </c>
      <c r="R27" s="5">
        <v>0</v>
      </c>
      <c r="S27" s="5">
        <v>0</v>
      </c>
      <c r="T27" s="5">
        <v>0</v>
      </c>
      <c r="U27" s="5">
        <v>0</v>
      </c>
      <c r="V27" s="5">
        <v>0</v>
      </c>
      <c r="W27" s="5">
        <v>0</v>
      </c>
      <c r="X27" s="5">
        <v>0</v>
      </c>
      <c r="Y27" s="5">
        <v>1289.56</v>
      </c>
      <c r="Z27" s="8">
        <v>2389.56</v>
      </c>
    </row>
    <row r="28" spans="1:26" x14ac:dyDescent="0.3">
      <c r="A28" s="6">
        <v>1</v>
      </c>
      <c r="B28" s="4">
        <v>85745</v>
      </c>
      <c r="C28" s="4" t="s">
        <v>1365</v>
      </c>
      <c r="D28" s="4" t="s">
        <v>32</v>
      </c>
      <c r="E28" s="4">
        <v>21275</v>
      </c>
      <c r="F28" s="14">
        <v>41989</v>
      </c>
      <c r="G28" s="14">
        <v>31300</v>
      </c>
      <c r="H28" s="4">
        <v>40</v>
      </c>
      <c r="I28" s="4" t="str" cm="1">
        <f t="array" ref="I28">_xlfn.IFS(AND(H28&gt;=28,H28&lt;=37),"28-37", AND(H28&gt;=38,H28&lt;=47),"38-47", AND(H28&gt;=48,H28&lt;=57),"48-57", AND(H28&gt;=58,H28&lt;=67),"58-67")</f>
        <v>38-47</v>
      </c>
      <c r="J28" s="4" t="s">
        <v>27</v>
      </c>
      <c r="K28" s="4" t="s">
        <v>1351</v>
      </c>
      <c r="L28" s="4">
        <v>42</v>
      </c>
      <c r="M28" s="4" t="s">
        <v>59</v>
      </c>
      <c r="N28" s="4" t="s">
        <v>33</v>
      </c>
      <c r="O28" s="4">
        <v>1200</v>
      </c>
      <c r="P28" s="4">
        <v>1000</v>
      </c>
      <c r="Q28" s="4">
        <v>200</v>
      </c>
      <c r="R28" s="4">
        <v>0</v>
      </c>
      <c r="S28" s="4">
        <v>0</v>
      </c>
      <c r="T28" s="4">
        <v>0</v>
      </c>
      <c r="U28" s="4">
        <v>0</v>
      </c>
      <c r="V28" s="4">
        <v>0</v>
      </c>
      <c r="W28" s="4">
        <v>0</v>
      </c>
      <c r="X28" s="4">
        <v>0</v>
      </c>
      <c r="Y28" s="4">
        <v>1311.74</v>
      </c>
      <c r="Z28" s="9">
        <v>2511.7399999999998</v>
      </c>
    </row>
    <row r="29" spans="1:26" x14ac:dyDescent="0.3">
      <c r="A29" s="7">
        <v>1</v>
      </c>
      <c r="B29" s="5">
        <v>85758</v>
      </c>
      <c r="C29" s="5" t="s">
        <v>1366</v>
      </c>
      <c r="D29" s="5" t="s">
        <v>32</v>
      </c>
      <c r="E29" s="5">
        <v>21275</v>
      </c>
      <c r="F29" s="15">
        <v>41989</v>
      </c>
      <c r="G29" s="15">
        <v>28773</v>
      </c>
      <c r="H29" s="5">
        <v>47</v>
      </c>
      <c r="I29" s="4" t="str" cm="1">
        <f t="array" ref="I29">_xlfn.IFS(AND(H29&gt;=28,H29&lt;=37),"28-37", AND(H29&gt;=38,H29&lt;=47),"38-47", AND(H29&gt;=48,H29&lt;=57),"48-57", AND(H29&gt;=58,H29&lt;=67),"58-67")</f>
        <v>38-47</v>
      </c>
      <c r="J29" s="5" t="s">
        <v>27</v>
      </c>
      <c r="K29" s="5" t="s">
        <v>1351</v>
      </c>
      <c r="L29" s="5">
        <v>42</v>
      </c>
      <c r="M29" s="5" t="s">
        <v>59</v>
      </c>
      <c r="N29" s="5" t="s">
        <v>200</v>
      </c>
      <c r="O29" s="5">
        <v>1200</v>
      </c>
      <c r="P29" s="5">
        <v>1000</v>
      </c>
      <c r="Q29" s="5">
        <v>200</v>
      </c>
      <c r="R29" s="5">
        <v>0</v>
      </c>
      <c r="S29" s="5">
        <v>0</v>
      </c>
      <c r="T29" s="5">
        <v>0</v>
      </c>
      <c r="U29" s="5">
        <v>0</v>
      </c>
      <c r="V29" s="5">
        <v>0</v>
      </c>
      <c r="W29" s="5">
        <v>0</v>
      </c>
      <c r="X29" s="5">
        <v>0</v>
      </c>
      <c r="Y29" s="5">
        <v>1311.74</v>
      </c>
      <c r="Z29" s="8">
        <v>2511.7399999999998</v>
      </c>
    </row>
    <row r="30" spans="1:26" x14ac:dyDescent="0.3">
      <c r="A30" s="6">
        <v>1</v>
      </c>
      <c r="B30" s="4">
        <v>85762</v>
      </c>
      <c r="C30" s="4" t="s">
        <v>1367</v>
      </c>
      <c r="D30" s="4" t="s">
        <v>32</v>
      </c>
      <c r="E30" s="4">
        <v>21275</v>
      </c>
      <c r="F30" s="14">
        <v>41989</v>
      </c>
      <c r="G30" s="14">
        <v>32118</v>
      </c>
      <c r="H30" s="4">
        <v>38</v>
      </c>
      <c r="I30" s="4" t="str" cm="1">
        <f t="array" ref="I30">_xlfn.IFS(AND(H30&gt;=28,H30&lt;=37),"28-37", AND(H30&gt;=38,H30&lt;=47),"38-47", AND(H30&gt;=48,H30&lt;=57),"48-57", AND(H30&gt;=58,H30&lt;=67),"58-67")</f>
        <v>38-47</v>
      </c>
      <c r="J30" s="4" t="s">
        <v>27</v>
      </c>
      <c r="K30" s="4" t="s">
        <v>1351</v>
      </c>
      <c r="L30" s="4">
        <v>42</v>
      </c>
      <c r="M30" s="4" t="s">
        <v>59</v>
      </c>
      <c r="N30" s="4" t="s">
        <v>200</v>
      </c>
      <c r="O30" s="4">
        <v>1200</v>
      </c>
      <c r="P30" s="4">
        <v>1000</v>
      </c>
      <c r="Q30" s="4">
        <v>200</v>
      </c>
      <c r="R30" s="4">
        <v>0</v>
      </c>
      <c r="S30" s="4">
        <v>0</v>
      </c>
      <c r="T30" s="4">
        <v>0</v>
      </c>
      <c r="U30" s="4">
        <v>0</v>
      </c>
      <c r="V30" s="4">
        <v>0</v>
      </c>
      <c r="W30" s="4">
        <v>0</v>
      </c>
      <c r="X30" s="4">
        <v>0</v>
      </c>
      <c r="Y30" s="4">
        <v>1311.74</v>
      </c>
      <c r="Z30" s="9">
        <v>2511.7399999999998</v>
      </c>
    </row>
    <row r="31" spans="1:26" x14ac:dyDescent="0.3">
      <c r="A31" s="7">
        <v>1</v>
      </c>
      <c r="B31" s="5">
        <v>85763</v>
      </c>
      <c r="C31" s="5" t="s">
        <v>649</v>
      </c>
      <c r="D31" s="5" t="s">
        <v>32</v>
      </c>
      <c r="E31" s="5">
        <v>21275</v>
      </c>
      <c r="F31" s="15">
        <v>41989</v>
      </c>
      <c r="G31" s="15">
        <v>33095</v>
      </c>
      <c r="H31" s="5">
        <v>35</v>
      </c>
      <c r="I31" s="4" t="str" cm="1">
        <f t="array" ref="I31">_xlfn.IFS(AND(H31&gt;=28,H31&lt;=37),"28-37", AND(H31&gt;=38,H31&lt;=47),"38-47", AND(H31&gt;=48,H31&lt;=57),"48-57", AND(H31&gt;=58,H31&lt;=67),"58-67")</f>
        <v>28-37</v>
      </c>
      <c r="J31" s="5" t="s">
        <v>27</v>
      </c>
      <c r="K31" s="5" t="s">
        <v>1351</v>
      </c>
      <c r="L31" s="5">
        <v>42</v>
      </c>
      <c r="M31" s="5" t="s">
        <v>59</v>
      </c>
      <c r="N31" s="5" t="s">
        <v>200</v>
      </c>
      <c r="O31" s="5">
        <v>1100</v>
      </c>
      <c r="P31" s="5">
        <v>900</v>
      </c>
      <c r="Q31" s="5">
        <v>200</v>
      </c>
      <c r="R31" s="5">
        <v>0</v>
      </c>
      <c r="S31" s="5">
        <v>0</v>
      </c>
      <c r="T31" s="5">
        <v>0</v>
      </c>
      <c r="U31" s="5">
        <v>0</v>
      </c>
      <c r="V31" s="5">
        <v>0</v>
      </c>
      <c r="W31" s="5">
        <v>0</v>
      </c>
      <c r="X31" s="5">
        <v>0</v>
      </c>
      <c r="Y31" s="5">
        <v>1289.56</v>
      </c>
      <c r="Z31" s="8">
        <v>2389.56</v>
      </c>
    </row>
    <row r="32" spans="1:26" x14ac:dyDescent="0.3">
      <c r="A32" s="6">
        <v>1</v>
      </c>
      <c r="B32" s="4">
        <v>85906</v>
      </c>
      <c r="C32" s="4" t="s">
        <v>1368</v>
      </c>
      <c r="D32" s="4" t="s">
        <v>32</v>
      </c>
      <c r="E32" s="4">
        <v>21275</v>
      </c>
      <c r="F32" s="14">
        <v>42006</v>
      </c>
      <c r="G32" s="14">
        <v>31512</v>
      </c>
      <c r="H32" s="4">
        <v>39</v>
      </c>
      <c r="I32" s="4" t="str" cm="1">
        <f t="array" ref="I32">_xlfn.IFS(AND(H32&gt;=28,H32&lt;=37),"28-37", AND(H32&gt;=38,H32&lt;=47),"38-47", AND(H32&gt;=48,H32&lt;=57),"48-57", AND(H32&gt;=58,H32&lt;=67),"58-67")</f>
        <v>38-47</v>
      </c>
      <c r="J32" s="4" t="s">
        <v>27</v>
      </c>
      <c r="K32" s="4" t="s">
        <v>1351</v>
      </c>
      <c r="L32" s="4">
        <v>42</v>
      </c>
      <c r="M32" s="4" t="s">
        <v>59</v>
      </c>
      <c r="N32" s="4" t="s">
        <v>33</v>
      </c>
      <c r="O32" s="4">
        <v>1200</v>
      </c>
      <c r="P32" s="4">
        <v>1000</v>
      </c>
      <c r="Q32" s="4">
        <v>200</v>
      </c>
      <c r="R32" s="4">
        <v>0</v>
      </c>
      <c r="S32" s="4">
        <v>0</v>
      </c>
      <c r="T32" s="4">
        <v>0</v>
      </c>
      <c r="U32" s="4">
        <v>0</v>
      </c>
      <c r="V32" s="4">
        <v>0</v>
      </c>
      <c r="W32" s="4">
        <v>0</v>
      </c>
      <c r="X32" s="4">
        <v>0</v>
      </c>
      <c r="Y32" s="4">
        <v>1311.74</v>
      </c>
      <c r="Z32" s="9">
        <v>2511.7399999999998</v>
      </c>
    </row>
    <row r="33" spans="1:26" x14ac:dyDescent="0.3">
      <c r="A33" s="7">
        <v>1</v>
      </c>
      <c r="B33" s="5">
        <v>85907</v>
      </c>
      <c r="C33" s="5" t="s">
        <v>1369</v>
      </c>
      <c r="D33" s="5" t="s">
        <v>32</v>
      </c>
      <c r="E33" s="5">
        <v>21277</v>
      </c>
      <c r="F33" s="15">
        <v>42006</v>
      </c>
      <c r="G33" s="15">
        <v>32916</v>
      </c>
      <c r="H33" s="5">
        <v>35</v>
      </c>
      <c r="I33" s="4" t="str" cm="1">
        <f t="array" ref="I33">_xlfn.IFS(AND(H33&gt;=28,H33&lt;=37),"28-37", AND(H33&gt;=38,H33&lt;=47),"38-47", AND(H33&gt;=48,H33&lt;=57),"48-57", AND(H33&gt;=58,H33&lt;=67),"58-67")</f>
        <v>28-37</v>
      </c>
      <c r="J33" s="5" t="s">
        <v>27</v>
      </c>
      <c r="K33" s="5" t="s">
        <v>1351</v>
      </c>
      <c r="L33" s="5">
        <v>42</v>
      </c>
      <c r="M33" s="5" t="s">
        <v>59</v>
      </c>
      <c r="N33" s="5" t="s">
        <v>200</v>
      </c>
      <c r="O33" s="5">
        <v>1200</v>
      </c>
      <c r="P33" s="5">
        <v>1000</v>
      </c>
      <c r="Q33" s="5">
        <v>200</v>
      </c>
      <c r="R33" s="5">
        <v>0</v>
      </c>
      <c r="S33" s="5">
        <v>0</v>
      </c>
      <c r="T33" s="5">
        <v>0</v>
      </c>
      <c r="U33" s="5">
        <v>0</v>
      </c>
      <c r="V33" s="5">
        <v>0</v>
      </c>
      <c r="W33" s="5">
        <v>0</v>
      </c>
      <c r="X33" s="5">
        <v>0</v>
      </c>
      <c r="Y33" s="5">
        <v>1308.4100000000001</v>
      </c>
      <c r="Z33" s="8">
        <v>2508.41</v>
      </c>
    </row>
    <row r="34" spans="1:26" x14ac:dyDescent="0.3">
      <c r="A34" s="6">
        <v>1</v>
      </c>
      <c r="B34" s="4">
        <v>85945</v>
      </c>
      <c r="C34" s="4" t="s">
        <v>1370</v>
      </c>
      <c r="D34" s="4" t="s">
        <v>44</v>
      </c>
      <c r="E34" s="4">
        <v>10025</v>
      </c>
      <c r="F34" s="14">
        <v>40007</v>
      </c>
      <c r="G34" s="14">
        <v>26247</v>
      </c>
      <c r="H34" s="4">
        <v>54</v>
      </c>
      <c r="I34" s="4" t="str" cm="1">
        <f t="array" ref="I34">_xlfn.IFS(AND(H34&gt;=28,H34&lt;=37),"28-37", AND(H34&gt;=38,H34&lt;=47),"38-47", AND(H34&gt;=48,H34&lt;=57),"48-57", AND(H34&gt;=58,H34&lt;=67),"58-67")</f>
        <v>48-57</v>
      </c>
      <c r="J34" s="4" t="s">
        <v>27</v>
      </c>
      <c r="K34" s="4" t="s">
        <v>1351</v>
      </c>
      <c r="L34" s="4">
        <v>42</v>
      </c>
      <c r="M34" s="4" t="s">
        <v>157</v>
      </c>
      <c r="N34" s="4" t="s">
        <v>447</v>
      </c>
      <c r="O34" s="4">
        <v>1050</v>
      </c>
      <c r="P34" s="4">
        <v>750</v>
      </c>
      <c r="Q34" s="4">
        <v>225</v>
      </c>
      <c r="R34" s="4">
        <v>0</v>
      </c>
      <c r="S34" s="4">
        <v>0</v>
      </c>
      <c r="T34" s="4">
        <v>0</v>
      </c>
      <c r="U34" s="4">
        <v>0</v>
      </c>
      <c r="V34" s="4">
        <v>0</v>
      </c>
      <c r="W34" s="4">
        <v>0</v>
      </c>
      <c r="X34" s="4">
        <v>75</v>
      </c>
      <c r="Y34" s="4">
        <v>1286.82</v>
      </c>
      <c r="Z34" s="9">
        <v>2336.8199999999997</v>
      </c>
    </row>
    <row r="35" spans="1:26" x14ac:dyDescent="0.3">
      <c r="A35" s="7">
        <v>1</v>
      </c>
      <c r="B35" s="5">
        <v>85961</v>
      </c>
      <c r="C35" s="5" t="s">
        <v>209</v>
      </c>
      <c r="D35" s="5" t="s">
        <v>39</v>
      </c>
      <c r="E35" s="5">
        <v>29000</v>
      </c>
      <c r="F35" s="15">
        <v>40007</v>
      </c>
      <c r="G35" s="15">
        <v>30225</v>
      </c>
      <c r="H35" s="5">
        <v>43</v>
      </c>
      <c r="I35" s="4" t="str" cm="1">
        <f t="array" ref="I35">_xlfn.IFS(AND(H35&gt;=28,H35&lt;=37),"28-37", AND(H35&gt;=38,H35&lt;=47),"38-47", AND(H35&gt;=48,H35&lt;=57),"48-57", AND(H35&gt;=58,H35&lt;=67),"58-67")</f>
        <v>38-47</v>
      </c>
      <c r="J35" s="5" t="s">
        <v>27</v>
      </c>
      <c r="K35" s="5" t="s">
        <v>1351</v>
      </c>
      <c r="L35" s="5">
        <v>42</v>
      </c>
      <c r="M35" s="5" t="s">
        <v>29</v>
      </c>
      <c r="N35" s="5" t="s">
        <v>1371</v>
      </c>
      <c r="O35" s="5">
        <v>2125</v>
      </c>
      <c r="P35" s="5">
        <v>1800</v>
      </c>
      <c r="Q35" s="5">
        <v>250</v>
      </c>
      <c r="R35" s="5">
        <v>0</v>
      </c>
      <c r="S35" s="5">
        <v>0</v>
      </c>
      <c r="T35" s="5">
        <v>0</v>
      </c>
      <c r="U35" s="5">
        <v>0</v>
      </c>
      <c r="V35" s="5">
        <v>0</v>
      </c>
      <c r="W35" s="5">
        <v>0</v>
      </c>
      <c r="X35" s="5">
        <v>75</v>
      </c>
      <c r="Y35" s="5">
        <v>1524.36</v>
      </c>
      <c r="Z35" s="8">
        <v>3649.3599999999997</v>
      </c>
    </row>
    <row r="36" spans="1:26" x14ac:dyDescent="0.3">
      <c r="A36" s="6">
        <v>1</v>
      </c>
      <c r="B36" s="4">
        <v>86086</v>
      </c>
      <c r="C36" s="4" t="s">
        <v>572</v>
      </c>
      <c r="D36" s="4" t="s">
        <v>39</v>
      </c>
      <c r="E36" s="4">
        <v>29390</v>
      </c>
      <c r="F36" s="14">
        <v>40096</v>
      </c>
      <c r="G36" s="14">
        <v>28491</v>
      </c>
      <c r="H36" s="4">
        <v>47</v>
      </c>
      <c r="I36" s="4" t="str" cm="1">
        <f t="array" ref="I36">_xlfn.IFS(AND(H36&gt;=28,H36&lt;=37),"28-37", AND(H36&gt;=38,H36&lt;=47),"38-47", AND(H36&gt;=48,H36&lt;=57),"48-57", AND(H36&gt;=58,H36&lt;=67),"58-67")</f>
        <v>38-47</v>
      </c>
      <c r="J36" s="4" t="s">
        <v>27</v>
      </c>
      <c r="K36" s="4" t="s">
        <v>1351</v>
      </c>
      <c r="L36" s="4">
        <v>30</v>
      </c>
      <c r="M36" s="4" t="s">
        <v>93</v>
      </c>
      <c r="N36" s="4" t="s">
        <v>227</v>
      </c>
      <c r="O36" s="4">
        <v>6500</v>
      </c>
      <c r="P36" s="4">
        <v>3850</v>
      </c>
      <c r="Q36" s="4">
        <v>0</v>
      </c>
      <c r="R36" s="4">
        <v>1000</v>
      </c>
      <c r="S36" s="4">
        <v>500</v>
      </c>
      <c r="T36" s="4">
        <v>300</v>
      </c>
      <c r="U36" s="4">
        <v>0</v>
      </c>
      <c r="V36" s="4">
        <v>600</v>
      </c>
      <c r="W36" s="4">
        <v>0</v>
      </c>
      <c r="X36" s="4">
        <v>850</v>
      </c>
      <c r="Y36" s="4">
        <v>2350.17</v>
      </c>
      <c r="Z36" s="9">
        <v>8850.17</v>
      </c>
    </row>
    <row r="37" spans="1:26" x14ac:dyDescent="0.3">
      <c r="A37" s="7">
        <v>1</v>
      </c>
      <c r="B37" s="5">
        <v>86114</v>
      </c>
      <c r="C37" s="5" t="s">
        <v>1372</v>
      </c>
      <c r="D37" s="5" t="s">
        <v>32</v>
      </c>
      <c r="E37" s="5">
        <v>21275</v>
      </c>
      <c r="F37" s="15">
        <v>40165</v>
      </c>
      <c r="G37" s="15">
        <v>24609</v>
      </c>
      <c r="H37" s="5">
        <v>58</v>
      </c>
      <c r="I37" s="4" t="str" cm="1">
        <f t="array" ref="I37">_xlfn.IFS(AND(H37&gt;=28,H37&lt;=37),"28-37", AND(H37&gt;=38,H37&lt;=47),"38-47", AND(H37&gt;=48,H37&lt;=57),"48-57", AND(H37&gt;=58,H37&lt;=67),"58-67")</f>
        <v>58-67</v>
      </c>
      <c r="J37" s="5" t="s">
        <v>27</v>
      </c>
      <c r="K37" s="5" t="s">
        <v>1351</v>
      </c>
      <c r="L37" s="5">
        <v>42</v>
      </c>
      <c r="M37" s="5" t="s">
        <v>59</v>
      </c>
      <c r="N37" s="5" t="s">
        <v>213</v>
      </c>
      <c r="O37" s="5">
        <v>1450</v>
      </c>
      <c r="P37" s="5">
        <v>1250</v>
      </c>
      <c r="Q37" s="5">
        <v>150</v>
      </c>
      <c r="R37" s="5">
        <v>0</v>
      </c>
      <c r="S37" s="5">
        <v>0</v>
      </c>
      <c r="T37" s="5">
        <v>0</v>
      </c>
      <c r="U37" s="5">
        <v>0</v>
      </c>
      <c r="V37" s="5">
        <v>100</v>
      </c>
      <c r="W37" s="5">
        <v>0</v>
      </c>
      <c r="X37" s="5">
        <v>50</v>
      </c>
      <c r="Y37" s="5">
        <v>1367.21</v>
      </c>
      <c r="Z37" s="8">
        <v>2817.21</v>
      </c>
    </row>
    <row r="38" spans="1:26" x14ac:dyDescent="0.3">
      <c r="A38" s="6">
        <v>1</v>
      </c>
      <c r="B38" s="4">
        <v>86134</v>
      </c>
      <c r="C38" s="4" t="s">
        <v>1357</v>
      </c>
      <c r="D38" s="4" t="s">
        <v>32</v>
      </c>
      <c r="E38" s="4">
        <v>21268</v>
      </c>
      <c r="F38" s="14">
        <v>40169</v>
      </c>
      <c r="G38" s="14">
        <v>30147</v>
      </c>
      <c r="H38" s="4">
        <v>43</v>
      </c>
      <c r="I38" s="4" t="str" cm="1">
        <f t="array" ref="I38">_xlfn.IFS(AND(H38&gt;=28,H38&lt;=37),"28-37", AND(H38&gt;=38,H38&lt;=47),"38-47", AND(H38&gt;=48,H38&lt;=57),"48-57", AND(H38&gt;=58,H38&lt;=67),"58-67")</f>
        <v>38-47</v>
      </c>
      <c r="J38" s="4" t="s">
        <v>27</v>
      </c>
      <c r="K38" s="4" t="s">
        <v>1351</v>
      </c>
      <c r="L38" s="4">
        <v>42</v>
      </c>
      <c r="M38" s="4" t="s">
        <v>59</v>
      </c>
      <c r="N38" s="4" t="s">
        <v>200</v>
      </c>
      <c r="O38" s="4">
        <v>1150</v>
      </c>
      <c r="P38" s="4">
        <v>930</v>
      </c>
      <c r="Q38" s="4">
        <v>220</v>
      </c>
      <c r="R38" s="4">
        <v>0</v>
      </c>
      <c r="S38" s="4">
        <v>0</v>
      </c>
      <c r="T38" s="4">
        <v>0</v>
      </c>
      <c r="U38" s="4">
        <v>0</v>
      </c>
      <c r="V38" s="4">
        <v>0</v>
      </c>
      <c r="W38" s="4">
        <v>0</v>
      </c>
      <c r="X38" s="4">
        <v>0</v>
      </c>
      <c r="Y38" s="4">
        <v>1300.17</v>
      </c>
      <c r="Z38" s="9">
        <v>2450.17</v>
      </c>
    </row>
    <row r="39" spans="1:26" x14ac:dyDescent="0.3">
      <c r="A39" s="7">
        <v>1</v>
      </c>
      <c r="B39" s="5">
        <v>86281</v>
      </c>
      <c r="C39" s="5" t="s">
        <v>178</v>
      </c>
      <c r="D39" s="5" t="s">
        <v>39</v>
      </c>
      <c r="E39" s="5">
        <v>29399</v>
      </c>
      <c r="F39" s="15">
        <v>40234</v>
      </c>
      <c r="G39" s="15">
        <v>23888</v>
      </c>
      <c r="H39" s="5">
        <v>60</v>
      </c>
      <c r="I39" s="4" t="str" cm="1">
        <f t="array" ref="I39">_xlfn.IFS(AND(H39&gt;=28,H39&lt;=37),"28-37", AND(H39&gt;=38,H39&lt;=47),"38-47", AND(H39&gt;=48,H39&lt;=57),"48-57", AND(H39&gt;=58,H39&lt;=67),"58-67")</f>
        <v>58-67</v>
      </c>
      <c r="J39" s="5" t="s">
        <v>27</v>
      </c>
      <c r="K39" s="5" t="s">
        <v>1351</v>
      </c>
      <c r="L39" s="5">
        <v>42</v>
      </c>
      <c r="M39" s="5" t="s">
        <v>59</v>
      </c>
      <c r="N39" s="5" t="s">
        <v>1373</v>
      </c>
      <c r="O39" s="5">
        <v>2350</v>
      </c>
      <c r="P39" s="5">
        <v>1900</v>
      </c>
      <c r="Q39" s="5">
        <v>250</v>
      </c>
      <c r="R39" s="5">
        <v>0</v>
      </c>
      <c r="S39" s="5">
        <v>0</v>
      </c>
      <c r="T39" s="5">
        <v>0</v>
      </c>
      <c r="U39" s="5">
        <v>0</v>
      </c>
      <c r="V39" s="5">
        <v>200</v>
      </c>
      <c r="W39" s="5">
        <v>0</v>
      </c>
      <c r="X39" s="5">
        <v>200</v>
      </c>
      <c r="Y39" s="5">
        <v>1613.02</v>
      </c>
      <c r="Z39" s="8">
        <v>3963.02</v>
      </c>
    </row>
    <row r="40" spans="1:26" x14ac:dyDescent="0.3">
      <c r="A40" s="6">
        <v>1</v>
      </c>
      <c r="B40" s="4">
        <v>86355</v>
      </c>
      <c r="C40" s="4" t="s">
        <v>413</v>
      </c>
      <c r="D40" s="4" t="s">
        <v>32</v>
      </c>
      <c r="E40" s="4">
        <v>21277</v>
      </c>
      <c r="F40" s="14">
        <v>40280</v>
      </c>
      <c r="G40" s="14">
        <v>24893</v>
      </c>
      <c r="H40" s="4">
        <v>57</v>
      </c>
      <c r="I40" s="4" t="str" cm="1">
        <f t="array" ref="I40">_xlfn.IFS(AND(H40&gt;=28,H40&lt;=37),"28-37", AND(H40&gt;=38,H40&lt;=47),"38-47", AND(H40&gt;=48,H40&lt;=57),"48-57", AND(H40&gt;=58,H40&lt;=67),"58-67")</f>
        <v>48-57</v>
      </c>
      <c r="J40" s="4" t="s">
        <v>27</v>
      </c>
      <c r="K40" s="4" t="s">
        <v>1351</v>
      </c>
      <c r="L40" s="4">
        <v>42</v>
      </c>
      <c r="M40" s="4" t="s">
        <v>59</v>
      </c>
      <c r="N40" s="4" t="s">
        <v>200</v>
      </c>
      <c r="O40" s="4">
        <v>1300</v>
      </c>
      <c r="P40" s="4">
        <v>1000</v>
      </c>
      <c r="Q40" s="4">
        <v>300</v>
      </c>
      <c r="R40" s="4">
        <v>0</v>
      </c>
      <c r="S40" s="4">
        <v>0</v>
      </c>
      <c r="T40" s="4">
        <v>0</v>
      </c>
      <c r="U40" s="4">
        <v>0</v>
      </c>
      <c r="V40" s="4">
        <v>0</v>
      </c>
      <c r="W40" s="4">
        <v>0</v>
      </c>
      <c r="X40" s="4">
        <v>0</v>
      </c>
      <c r="Y40" s="4">
        <v>1341.88</v>
      </c>
      <c r="Z40" s="9">
        <v>2641.88</v>
      </c>
    </row>
    <row r="41" spans="1:26" x14ac:dyDescent="0.3">
      <c r="A41" s="7">
        <v>1</v>
      </c>
      <c r="B41" s="5">
        <v>86633</v>
      </c>
      <c r="C41" s="5" t="s">
        <v>135</v>
      </c>
      <c r="D41" s="5" t="s">
        <v>32</v>
      </c>
      <c r="E41" s="5">
        <v>21268</v>
      </c>
      <c r="F41" s="15">
        <v>40742</v>
      </c>
      <c r="G41" s="15">
        <v>24461</v>
      </c>
      <c r="H41" s="5">
        <v>59</v>
      </c>
      <c r="I41" s="4" t="str" cm="1">
        <f t="array" ref="I41">_xlfn.IFS(AND(H41&gt;=28,H41&lt;=37),"28-37", AND(H41&gt;=38,H41&lt;=47),"38-47", AND(H41&gt;=48,H41&lt;=57),"48-57", AND(H41&gt;=58,H41&lt;=67),"58-67")</f>
        <v>58-67</v>
      </c>
      <c r="J41" s="5" t="s">
        <v>27</v>
      </c>
      <c r="K41" s="5" t="s">
        <v>1351</v>
      </c>
      <c r="L41" s="5">
        <v>42</v>
      </c>
      <c r="M41" s="5" t="s">
        <v>59</v>
      </c>
      <c r="N41" s="5" t="s">
        <v>1275</v>
      </c>
      <c r="O41" s="5">
        <v>1725</v>
      </c>
      <c r="P41" s="5">
        <v>1200</v>
      </c>
      <c r="Q41" s="5">
        <v>325</v>
      </c>
      <c r="R41" s="5">
        <v>0</v>
      </c>
      <c r="S41" s="5">
        <v>0</v>
      </c>
      <c r="T41" s="5">
        <v>0</v>
      </c>
      <c r="U41" s="5">
        <v>0</v>
      </c>
      <c r="V41" s="5">
        <v>75</v>
      </c>
      <c r="W41" s="5">
        <v>0</v>
      </c>
      <c r="X41" s="5">
        <v>200</v>
      </c>
      <c r="Y41" s="5">
        <v>1420.65</v>
      </c>
      <c r="Z41" s="8">
        <v>3145.65</v>
      </c>
    </row>
    <row r="42" spans="1:26" x14ac:dyDescent="0.3">
      <c r="A42" s="6">
        <v>1</v>
      </c>
      <c r="B42" s="4">
        <v>86788</v>
      </c>
      <c r="C42" s="4" t="s">
        <v>133</v>
      </c>
      <c r="D42" s="4" t="s">
        <v>44</v>
      </c>
      <c r="E42" s="4">
        <v>10025</v>
      </c>
      <c r="F42" s="14">
        <v>40923</v>
      </c>
      <c r="G42" s="14">
        <v>24602</v>
      </c>
      <c r="H42" s="4">
        <v>58</v>
      </c>
      <c r="I42" s="4" t="str" cm="1">
        <f t="array" ref="I42">_xlfn.IFS(AND(H42&gt;=28,H42&lt;=37),"28-37", AND(H42&gt;=38,H42&lt;=47),"38-47", AND(H42&gt;=48,H42&lt;=57),"48-57", AND(H42&gt;=58,H42&lt;=67),"58-67")</f>
        <v>58-67</v>
      </c>
      <c r="J42" s="4" t="s">
        <v>27</v>
      </c>
      <c r="K42" s="4" t="s">
        <v>1351</v>
      </c>
      <c r="L42" s="4">
        <v>42</v>
      </c>
      <c r="M42" s="4" t="s">
        <v>59</v>
      </c>
      <c r="N42" s="4" t="s">
        <v>474</v>
      </c>
      <c r="O42" s="4">
        <v>1050</v>
      </c>
      <c r="P42" s="4">
        <v>775</v>
      </c>
      <c r="Q42" s="4">
        <v>250</v>
      </c>
      <c r="R42" s="4">
        <v>0</v>
      </c>
      <c r="S42" s="4">
        <v>0</v>
      </c>
      <c r="T42" s="4">
        <v>0</v>
      </c>
      <c r="U42" s="4">
        <v>0</v>
      </c>
      <c r="V42" s="4">
        <v>0</v>
      </c>
      <c r="W42" s="4">
        <v>0</v>
      </c>
      <c r="X42" s="4">
        <v>25</v>
      </c>
      <c r="Y42" s="4">
        <v>1276.7</v>
      </c>
      <c r="Z42" s="9">
        <v>2326.6999999999998</v>
      </c>
    </row>
    <row r="43" spans="1:26" x14ac:dyDescent="0.3">
      <c r="A43" s="7">
        <v>1</v>
      </c>
      <c r="B43" s="5">
        <v>86795</v>
      </c>
      <c r="C43" s="5" t="s">
        <v>133</v>
      </c>
      <c r="D43" s="5" t="s">
        <v>32</v>
      </c>
      <c r="E43" s="5">
        <v>21277</v>
      </c>
      <c r="F43" s="15">
        <v>40937</v>
      </c>
      <c r="G43" s="15">
        <v>23377</v>
      </c>
      <c r="H43" s="5">
        <v>61</v>
      </c>
      <c r="I43" s="4" t="str" cm="1">
        <f t="array" ref="I43">_xlfn.IFS(AND(H43&gt;=28,H43&lt;=37),"28-37", AND(H43&gt;=38,H43&lt;=47),"38-47", AND(H43&gt;=48,H43&lt;=57),"48-57", AND(H43&gt;=58,H43&lt;=67),"58-67")</f>
        <v>58-67</v>
      </c>
      <c r="J43" s="5" t="s">
        <v>27</v>
      </c>
      <c r="K43" s="5" t="s">
        <v>1351</v>
      </c>
      <c r="L43" s="5">
        <v>42</v>
      </c>
      <c r="M43" s="5" t="s">
        <v>29</v>
      </c>
      <c r="N43" s="5" t="s">
        <v>1374</v>
      </c>
      <c r="O43" s="5">
        <v>1550</v>
      </c>
      <c r="P43" s="5">
        <v>1300</v>
      </c>
      <c r="Q43" s="5">
        <v>250</v>
      </c>
      <c r="R43" s="5">
        <v>0</v>
      </c>
      <c r="S43" s="5">
        <v>0</v>
      </c>
      <c r="T43" s="5">
        <v>0</v>
      </c>
      <c r="U43" s="5">
        <v>0</v>
      </c>
      <c r="V43" s="5">
        <v>100</v>
      </c>
      <c r="W43" s="5">
        <v>0</v>
      </c>
      <c r="X43" s="5">
        <v>0</v>
      </c>
      <c r="Y43" s="5">
        <v>1398.53</v>
      </c>
      <c r="Z43" s="8">
        <v>2948.5299999999997</v>
      </c>
    </row>
    <row r="44" spans="1:26" x14ac:dyDescent="0.3">
      <c r="A44" s="6">
        <v>1</v>
      </c>
      <c r="B44" s="4">
        <v>86820</v>
      </c>
      <c r="C44" s="4" t="s">
        <v>1375</v>
      </c>
      <c r="D44" s="4" t="s">
        <v>39</v>
      </c>
      <c r="E44" s="4">
        <v>29000</v>
      </c>
      <c r="F44" s="14">
        <v>40983</v>
      </c>
      <c r="G44" s="14">
        <v>26409</v>
      </c>
      <c r="H44" s="4">
        <v>53</v>
      </c>
      <c r="I44" s="4" t="str" cm="1">
        <f t="array" ref="I44">_xlfn.IFS(AND(H44&gt;=28,H44&lt;=37),"28-37", AND(H44&gt;=38,H44&lt;=47),"38-47", AND(H44&gt;=48,H44&lt;=57),"48-57", AND(H44&gt;=58,H44&lt;=67),"58-67")</f>
        <v>48-57</v>
      </c>
      <c r="J44" s="4" t="s">
        <v>27</v>
      </c>
      <c r="K44" s="4" t="s">
        <v>1351</v>
      </c>
      <c r="L44" s="4">
        <v>21</v>
      </c>
      <c r="M44" s="4" t="s">
        <v>59</v>
      </c>
      <c r="N44" s="4" t="s">
        <v>214</v>
      </c>
      <c r="O44" s="4">
        <v>2350</v>
      </c>
      <c r="P44" s="4">
        <v>2000</v>
      </c>
      <c r="Q44" s="4">
        <v>350</v>
      </c>
      <c r="R44" s="4">
        <v>0</v>
      </c>
      <c r="S44" s="4">
        <v>0</v>
      </c>
      <c r="T44" s="4">
        <v>0</v>
      </c>
      <c r="U44" s="4">
        <v>0</v>
      </c>
      <c r="V44" s="4">
        <v>0</v>
      </c>
      <c r="W44" s="4">
        <v>0</v>
      </c>
      <c r="X44" s="4">
        <v>0</v>
      </c>
      <c r="Y44" s="4">
        <v>1596.62</v>
      </c>
      <c r="Z44" s="9">
        <v>3946.62</v>
      </c>
    </row>
    <row r="45" spans="1:26" x14ac:dyDescent="0.3">
      <c r="A45" s="7">
        <v>1</v>
      </c>
      <c r="B45" s="5">
        <v>86857</v>
      </c>
      <c r="C45" s="5" t="s">
        <v>25</v>
      </c>
      <c r="D45" s="5" t="s">
        <v>39</v>
      </c>
      <c r="E45" s="5">
        <v>29393</v>
      </c>
      <c r="F45" s="15">
        <v>41109</v>
      </c>
      <c r="G45" s="15">
        <v>30885</v>
      </c>
      <c r="H45" s="5">
        <v>41</v>
      </c>
      <c r="I45" s="4" t="str" cm="1">
        <f t="array" ref="I45">_xlfn.IFS(AND(H45&gt;=28,H45&lt;=37),"28-37", AND(H45&gt;=38,H45&lt;=47),"38-47", AND(H45&gt;=48,H45&lt;=57),"48-57", AND(H45&gt;=58,H45&lt;=67),"58-67")</f>
        <v>38-47</v>
      </c>
      <c r="J45" s="5" t="s">
        <v>27</v>
      </c>
      <c r="K45" s="5" t="s">
        <v>1351</v>
      </c>
      <c r="L45" s="5">
        <v>42</v>
      </c>
      <c r="M45" s="5" t="s">
        <v>29</v>
      </c>
      <c r="N45" s="5" t="s">
        <v>51</v>
      </c>
      <c r="O45" s="5">
        <v>1100</v>
      </c>
      <c r="P45" s="5">
        <v>900</v>
      </c>
      <c r="Q45" s="5">
        <v>200</v>
      </c>
      <c r="R45" s="5">
        <v>0</v>
      </c>
      <c r="S45" s="5">
        <v>0</v>
      </c>
      <c r="T45" s="5">
        <v>0</v>
      </c>
      <c r="U45" s="5">
        <v>0</v>
      </c>
      <c r="V45" s="5">
        <v>0</v>
      </c>
      <c r="W45" s="5">
        <v>0</v>
      </c>
      <c r="X45" s="5">
        <v>0</v>
      </c>
      <c r="Y45" s="5">
        <v>1299.8499999999999</v>
      </c>
      <c r="Z45" s="8">
        <v>2399.85</v>
      </c>
    </row>
    <row r="46" spans="1:26" x14ac:dyDescent="0.3">
      <c r="A46" s="6">
        <v>1</v>
      </c>
      <c r="B46" s="4">
        <v>86868</v>
      </c>
      <c r="C46" s="4" t="s">
        <v>881</v>
      </c>
      <c r="D46" s="4" t="s">
        <v>32</v>
      </c>
      <c r="E46" s="4">
        <v>21275</v>
      </c>
      <c r="F46" s="14">
        <v>41102</v>
      </c>
      <c r="G46" s="14">
        <v>31781</v>
      </c>
      <c r="H46" s="4">
        <v>38</v>
      </c>
      <c r="I46" s="4" t="str" cm="1">
        <f t="array" ref="I46">_xlfn.IFS(AND(H46&gt;=28,H46&lt;=37),"28-37", AND(H46&gt;=38,H46&lt;=47),"38-47", AND(H46&gt;=48,H46&lt;=57),"48-57", AND(H46&gt;=58,H46&lt;=67),"58-67")</f>
        <v>38-47</v>
      </c>
      <c r="J46" s="4" t="s">
        <v>27</v>
      </c>
      <c r="K46" s="4" t="s">
        <v>1351</v>
      </c>
      <c r="L46" s="4">
        <v>42</v>
      </c>
      <c r="M46" s="4" t="s">
        <v>29</v>
      </c>
      <c r="N46" s="4" t="s">
        <v>51</v>
      </c>
      <c r="O46" s="4">
        <v>1100</v>
      </c>
      <c r="P46" s="4">
        <v>900</v>
      </c>
      <c r="Q46" s="4">
        <v>200</v>
      </c>
      <c r="R46" s="4">
        <v>0</v>
      </c>
      <c r="S46" s="4">
        <v>0</v>
      </c>
      <c r="T46" s="4">
        <v>0</v>
      </c>
      <c r="U46" s="4">
        <v>0</v>
      </c>
      <c r="V46" s="4">
        <v>0</v>
      </c>
      <c r="W46" s="4">
        <v>0</v>
      </c>
      <c r="X46" s="4">
        <v>0</v>
      </c>
      <c r="Y46" s="4">
        <v>1299.8499999999999</v>
      </c>
      <c r="Z46" s="9">
        <v>2399.85</v>
      </c>
    </row>
    <row r="47" spans="1:26" x14ac:dyDescent="0.3">
      <c r="A47" s="7">
        <v>1</v>
      </c>
      <c r="B47" s="5">
        <v>86872</v>
      </c>
      <c r="C47" s="5" t="s">
        <v>1376</v>
      </c>
      <c r="D47" s="5" t="s">
        <v>32</v>
      </c>
      <c r="E47" s="5">
        <v>21279</v>
      </c>
      <c r="F47" s="15">
        <v>41110</v>
      </c>
      <c r="G47" s="15">
        <v>30078</v>
      </c>
      <c r="H47" s="5">
        <v>43</v>
      </c>
      <c r="I47" s="4" t="str" cm="1">
        <f t="array" ref="I47">_xlfn.IFS(AND(H47&gt;=28,H47&lt;=37),"28-37", AND(H47&gt;=38,H47&lt;=47),"38-47", AND(H47&gt;=48,H47&lt;=57),"48-57", AND(H47&gt;=58,H47&lt;=67),"58-67")</f>
        <v>38-47</v>
      </c>
      <c r="J47" s="5" t="s">
        <v>27</v>
      </c>
      <c r="K47" s="5" t="s">
        <v>1351</v>
      </c>
      <c r="L47" s="5">
        <v>42</v>
      </c>
      <c r="M47" s="5" t="s">
        <v>59</v>
      </c>
      <c r="N47" s="5" t="s">
        <v>33</v>
      </c>
      <c r="O47" s="5">
        <v>1100</v>
      </c>
      <c r="P47" s="5">
        <v>900</v>
      </c>
      <c r="Q47" s="5">
        <v>200</v>
      </c>
      <c r="R47" s="5">
        <v>0</v>
      </c>
      <c r="S47" s="5">
        <v>0</v>
      </c>
      <c r="T47" s="5">
        <v>0</v>
      </c>
      <c r="U47" s="5">
        <v>0</v>
      </c>
      <c r="V47" s="5">
        <v>0</v>
      </c>
      <c r="W47" s="5">
        <v>0</v>
      </c>
      <c r="X47" s="5">
        <v>0</v>
      </c>
      <c r="Y47" s="5">
        <v>1289.56</v>
      </c>
      <c r="Z47" s="8">
        <v>2389.56</v>
      </c>
    </row>
    <row r="48" spans="1:26" x14ac:dyDescent="0.3">
      <c r="A48" s="6">
        <v>1</v>
      </c>
      <c r="B48" s="4">
        <v>86875</v>
      </c>
      <c r="C48" s="4" t="s">
        <v>1075</v>
      </c>
      <c r="D48" s="4" t="s">
        <v>32</v>
      </c>
      <c r="E48" s="4">
        <v>21268</v>
      </c>
      <c r="F48" s="14">
        <v>41109</v>
      </c>
      <c r="G48" s="14">
        <v>32293</v>
      </c>
      <c r="H48" s="4">
        <v>37</v>
      </c>
      <c r="I48" s="4" t="str" cm="1">
        <f t="array" ref="I48">_xlfn.IFS(AND(H48&gt;=28,H48&lt;=37),"28-37", AND(H48&gt;=38,H48&lt;=47),"38-47", AND(H48&gt;=48,H48&lt;=57),"48-57", AND(H48&gt;=58,H48&lt;=67),"58-67")</f>
        <v>28-37</v>
      </c>
      <c r="J48" s="4" t="s">
        <v>27</v>
      </c>
      <c r="K48" s="4" t="s">
        <v>1351</v>
      </c>
      <c r="L48" s="4">
        <v>42</v>
      </c>
      <c r="M48" s="4" t="s">
        <v>29</v>
      </c>
      <c r="N48" s="4" t="s">
        <v>33</v>
      </c>
      <c r="O48" s="4">
        <v>1150</v>
      </c>
      <c r="P48" s="4">
        <v>950</v>
      </c>
      <c r="Q48" s="4">
        <v>200</v>
      </c>
      <c r="R48" s="4">
        <v>0</v>
      </c>
      <c r="S48" s="4">
        <v>0</v>
      </c>
      <c r="T48" s="4">
        <v>0</v>
      </c>
      <c r="U48" s="4">
        <v>0</v>
      </c>
      <c r="V48" s="4">
        <v>0</v>
      </c>
      <c r="W48" s="4">
        <v>0</v>
      </c>
      <c r="X48" s="4">
        <v>0</v>
      </c>
      <c r="Y48" s="4">
        <v>1310.93</v>
      </c>
      <c r="Z48" s="9">
        <v>2460.9300000000003</v>
      </c>
    </row>
    <row r="49" spans="1:26" x14ac:dyDescent="0.3">
      <c r="A49" s="7">
        <v>1</v>
      </c>
      <c r="B49" s="5">
        <v>86908</v>
      </c>
      <c r="C49" s="5" t="s">
        <v>662</v>
      </c>
      <c r="D49" s="5" t="s">
        <v>32</v>
      </c>
      <c r="E49" s="5">
        <v>21276</v>
      </c>
      <c r="F49" s="15">
        <v>41102</v>
      </c>
      <c r="G49" s="15">
        <v>32509</v>
      </c>
      <c r="H49" s="5">
        <v>36</v>
      </c>
      <c r="I49" s="4" t="str" cm="1">
        <f t="array" ref="I49">_xlfn.IFS(AND(H49&gt;=28,H49&lt;=37),"28-37", AND(H49&gt;=38,H49&lt;=47),"38-47", AND(H49&gt;=48,H49&lt;=57),"48-57", AND(H49&gt;=58,H49&lt;=67),"58-67")</f>
        <v>28-37</v>
      </c>
      <c r="J49" s="5" t="s">
        <v>27</v>
      </c>
      <c r="K49" s="5" t="s">
        <v>1351</v>
      </c>
      <c r="L49" s="5">
        <v>42</v>
      </c>
      <c r="M49" s="5" t="s">
        <v>29</v>
      </c>
      <c r="N49" s="5" t="s">
        <v>51</v>
      </c>
      <c r="O49" s="5">
        <v>1100</v>
      </c>
      <c r="P49" s="5">
        <v>900</v>
      </c>
      <c r="Q49" s="5">
        <v>200</v>
      </c>
      <c r="R49" s="5">
        <v>0</v>
      </c>
      <c r="S49" s="5">
        <v>0</v>
      </c>
      <c r="T49" s="5">
        <v>0</v>
      </c>
      <c r="U49" s="5">
        <v>0</v>
      </c>
      <c r="V49" s="5">
        <v>0</v>
      </c>
      <c r="W49" s="5">
        <v>0</v>
      </c>
      <c r="X49" s="5">
        <v>0</v>
      </c>
      <c r="Y49" s="5">
        <v>1299.8499999999999</v>
      </c>
      <c r="Z49" s="8">
        <v>2399.85</v>
      </c>
    </row>
    <row r="50" spans="1:26" x14ac:dyDescent="0.3">
      <c r="A50" s="6">
        <v>1</v>
      </c>
      <c r="B50" s="4">
        <v>86922</v>
      </c>
      <c r="C50" s="4" t="s">
        <v>385</v>
      </c>
      <c r="D50" s="4" t="s">
        <v>82</v>
      </c>
      <c r="E50" s="4">
        <v>11075</v>
      </c>
      <c r="F50" s="14">
        <v>41102</v>
      </c>
      <c r="G50" s="14">
        <v>29221</v>
      </c>
      <c r="H50" s="4">
        <v>45</v>
      </c>
      <c r="I50" s="4" t="str" cm="1">
        <f t="array" ref="I50">_xlfn.IFS(AND(H50&gt;=28,H50&lt;=37),"28-37", AND(H50&gt;=38,H50&lt;=47),"38-47", AND(H50&gt;=48,H50&lt;=57),"48-57", AND(H50&gt;=58,H50&lt;=67),"58-67")</f>
        <v>38-47</v>
      </c>
      <c r="J50" s="4" t="s">
        <v>27</v>
      </c>
      <c r="K50" s="4" t="s">
        <v>1351</v>
      </c>
      <c r="L50" s="4">
        <v>42</v>
      </c>
      <c r="M50" s="4" t="s">
        <v>29</v>
      </c>
      <c r="N50" s="4" t="s">
        <v>860</v>
      </c>
      <c r="O50" s="4">
        <v>1050</v>
      </c>
      <c r="P50" s="4">
        <v>850</v>
      </c>
      <c r="Q50" s="4">
        <v>200</v>
      </c>
      <c r="R50" s="4">
        <v>0</v>
      </c>
      <c r="S50" s="4">
        <v>0</v>
      </c>
      <c r="T50" s="4">
        <v>0</v>
      </c>
      <c r="U50" s="4">
        <v>0</v>
      </c>
      <c r="V50" s="4">
        <v>0</v>
      </c>
      <c r="W50" s="4">
        <v>0</v>
      </c>
      <c r="X50" s="4">
        <v>0</v>
      </c>
      <c r="Y50" s="4">
        <v>1288.74</v>
      </c>
      <c r="Z50" s="9">
        <v>2338.7399999999998</v>
      </c>
    </row>
    <row r="51" spans="1:26" x14ac:dyDescent="0.3">
      <c r="A51" s="7">
        <v>1</v>
      </c>
      <c r="B51" s="5">
        <v>86928</v>
      </c>
      <c r="C51" s="5" t="s">
        <v>235</v>
      </c>
      <c r="D51" s="5" t="s">
        <v>32</v>
      </c>
      <c r="E51" s="5">
        <v>21282</v>
      </c>
      <c r="F51" s="15">
        <v>41102</v>
      </c>
      <c r="G51" s="15">
        <v>31251</v>
      </c>
      <c r="H51" s="5">
        <v>40</v>
      </c>
      <c r="I51" s="4" t="str" cm="1">
        <f t="array" ref="I51">_xlfn.IFS(AND(H51&gt;=28,H51&lt;=37),"28-37", AND(H51&gt;=38,H51&lt;=47),"38-47", AND(H51&gt;=48,H51&lt;=57),"48-57", AND(H51&gt;=58,H51&lt;=67),"58-67")</f>
        <v>38-47</v>
      </c>
      <c r="J51" s="5" t="s">
        <v>27</v>
      </c>
      <c r="K51" s="5" t="s">
        <v>1351</v>
      </c>
      <c r="L51" s="5">
        <v>42</v>
      </c>
      <c r="M51" s="5" t="s">
        <v>29</v>
      </c>
      <c r="N51" s="5" t="s">
        <v>33</v>
      </c>
      <c r="O51" s="5">
        <v>1150</v>
      </c>
      <c r="P51" s="5">
        <v>950</v>
      </c>
      <c r="Q51" s="5">
        <v>200</v>
      </c>
      <c r="R51" s="5">
        <v>0</v>
      </c>
      <c r="S51" s="5">
        <v>0</v>
      </c>
      <c r="T51" s="5">
        <v>0</v>
      </c>
      <c r="U51" s="5">
        <v>0</v>
      </c>
      <c r="V51" s="5">
        <v>0</v>
      </c>
      <c r="W51" s="5">
        <v>0</v>
      </c>
      <c r="X51" s="5">
        <v>0</v>
      </c>
      <c r="Y51" s="5">
        <v>1310.93</v>
      </c>
      <c r="Z51" s="8">
        <v>2460.9300000000003</v>
      </c>
    </row>
    <row r="52" spans="1:26" x14ac:dyDescent="0.3">
      <c r="A52" s="6">
        <v>1</v>
      </c>
      <c r="B52" s="4">
        <v>86934</v>
      </c>
      <c r="C52" s="4" t="s">
        <v>1377</v>
      </c>
      <c r="D52" s="4" t="s">
        <v>32</v>
      </c>
      <c r="E52" s="4">
        <v>21268</v>
      </c>
      <c r="F52" s="14">
        <v>41102</v>
      </c>
      <c r="G52" s="14">
        <v>32497</v>
      </c>
      <c r="H52" s="4">
        <v>37</v>
      </c>
      <c r="I52" s="4" t="str" cm="1">
        <f t="array" ref="I52">_xlfn.IFS(AND(H52&gt;=28,H52&lt;=37),"28-37", AND(H52&gt;=38,H52&lt;=47),"38-47", AND(H52&gt;=48,H52&lt;=57),"48-57", AND(H52&gt;=58,H52&lt;=67),"58-67")</f>
        <v>28-37</v>
      </c>
      <c r="J52" s="4" t="s">
        <v>27</v>
      </c>
      <c r="K52" s="4" t="s">
        <v>1351</v>
      </c>
      <c r="L52" s="4">
        <v>42</v>
      </c>
      <c r="M52" s="4" t="s">
        <v>29</v>
      </c>
      <c r="N52" s="4" t="s">
        <v>100</v>
      </c>
      <c r="O52" s="4">
        <v>1100</v>
      </c>
      <c r="P52" s="4">
        <v>900</v>
      </c>
      <c r="Q52" s="4">
        <v>200</v>
      </c>
      <c r="R52" s="4">
        <v>0</v>
      </c>
      <c r="S52" s="4">
        <v>0</v>
      </c>
      <c r="T52" s="4">
        <v>0</v>
      </c>
      <c r="U52" s="4">
        <v>0</v>
      </c>
      <c r="V52" s="4">
        <v>0</v>
      </c>
      <c r="W52" s="4">
        <v>0</v>
      </c>
      <c r="X52" s="4">
        <v>0</v>
      </c>
      <c r="Y52" s="4">
        <v>1299.8499999999999</v>
      </c>
      <c r="Z52" s="9">
        <v>2399.85</v>
      </c>
    </row>
    <row r="53" spans="1:26" x14ac:dyDescent="0.3">
      <c r="A53" s="7">
        <v>1</v>
      </c>
      <c r="B53" s="5">
        <v>86938</v>
      </c>
      <c r="C53" s="5" t="s">
        <v>558</v>
      </c>
      <c r="D53" s="5" t="s">
        <v>32</v>
      </c>
      <c r="E53" s="5">
        <v>21268</v>
      </c>
      <c r="F53" s="15">
        <v>41102</v>
      </c>
      <c r="G53" s="15">
        <v>31417</v>
      </c>
      <c r="H53" s="5">
        <v>39</v>
      </c>
      <c r="I53" s="4" t="str" cm="1">
        <f t="array" ref="I53">_xlfn.IFS(AND(H53&gt;=28,H53&lt;=37),"28-37", AND(H53&gt;=38,H53&lt;=47),"38-47", AND(H53&gt;=48,H53&lt;=57),"48-57", AND(H53&gt;=58,H53&lt;=67),"58-67")</f>
        <v>38-47</v>
      </c>
      <c r="J53" s="5" t="s">
        <v>27</v>
      </c>
      <c r="K53" s="5" t="s">
        <v>1351</v>
      </c>
      <c r="L53" s="5">
        <v>42</v>
      </c>
      <c r="M53" s="5" t="s">
        <v>29</v>
      </c>
      <c r="N53" s="5" t="s">
        <v>229</v>
      </c>
      <c r="O53" s="5">
        <v>1150</v>
      </c>
      <c r="P53" s="5">
        <v>950</v>
      </c>
      <c r="Q53" s="5">
        <v>200</v>
      </c>
      <c r="R53" s="5">
        <v>0</v>
      </c>
      <c r="S53" s="5">
        <v>0</v>
      </c>
      <c r="T53" s="5">
        <v>0</v>
      </c>
      <c r="U53" s="5">
        <v>0</v>
      </c>
      <c r="V53" s="5">
        <v>0</v>
      </c>
      <c r="W53" s="5">
        <v>0</v>
      </c>
      <c r="X53" s="5">
        <v>0</v>
      </c>
      <c r="Y53" s="5">
        <v>1310.93</v>
      </c>
      <c r="Z53" s="8">
        <v>2460.9300000000003</v>
      </c>
    </row>
    <row r="54" spans="1:26" x14ac:dyDescent="0.3">
      <c r="A54" s="6">
        <v>1</v>
      </c>
      <c r="B54" s="4">
        <v>86973</v>
      </c>
      <c r="C54" s="4" t="s">
        <v>1378</v>
      </c>
      <c r="D54" s="4" t="s">
        <v>32</v>
      </c>
      <c r="E54" s="4">
        <v>21275</v>
      </c>
      <c r="F54" s="14">
        <v>32671</v>
      </c>
      <c r="G54" s="14">
        <v>32671</v>
      </c>
      <c r="H54" s="4">
        <v>36</v>
      </c>
      <c r="I54" s="4" t="str" cm="1">
        <f t="array" ref="I54">_xlfn.IFS(AND(H54&gt;=28,H54&lt;=37),"28-37", AND(H54&gt;=38,H54&lt;=47),"38-47", AND(H54&gt;=48,H54&lt;=57),"48-57", AND(H54&gt;=58,H54&lt;=67),"58-67")</f>
        <v>28-37</v>
      </c>
      <c r="J54" s="4" t="s">
        <v>27</v>
      </c>
      <c r="K54" s="4" t="s">
        <v>1351</v>
      </c>
      <c r="L54" s="4">
        <v>42</v>
      </c>
      <c r="M54" s="4" t="s">
        <v>29</v>
      </c>
      <c r="N54" s="4" t="s">
        <v>860</v>
      </c>
      <c r="O54" s="4">
        <v>1050</v>
      </c>
      <c r="P54" s="4">
        <v>850</v>
      </c>
      <c r="Q54" s="4">
        <v>200</v>
      </c>
      <c r="R54" s="4">
        <v>0</v>
      </c>
      <c r="S54" s="4">
        <v>0</v>
      </c>
      <c r="T54" s="4">
        <v>0</v>
      </c>
      <c r="U54" s="4">
        <v>0</v>
      </c>
      <c r="V54" s="4">
        <v>0</v>
      </c>
      <c r="W54" s="4">
        <v>0</v>
      </c>
      <c r="X54" s="4">
        <v>0</v>
      </c>
      <c r="Y54" s="4">
        <v>1288.74</v>
      </c>
      <c r="Z54" s="9">
        <v>2338.7399999999998</v>
      </c>
    </row>
    <row r="55" spans="1:26" x14ac:dyDescent="0.3">
      <c r="A55" s="7">
        <v>1</v>
      </c>
      <c r="B55" s="5">
        <v>86987</v>
      </c>
      <c r="C55" s="5" t="s">
        <v>235</v>
      </c>
      <c r="D55" s="5" t="s">
        <v>32</v>
      </c>
      <c r="E55" s="5">
        <v>21268</v>
      </c>
      <c r="F55" s="15">
        <v>41100</v>
      </c>
      <c r="G55" s="15">
        <v>28491</v>
      </c>
      <c r="H55" s="5">
        <v>47</v>
      </c>
      <c r="I55" s="4" t="str" cm="1">
        <f t="array" ref="I55">_xlfn.IFS(AND(H55&gt;=28,H55&lt;=37),"28-37", AND(H55&gt;=38,H55&lt;=47),"38-47", AND(H55&gt;=48,H55&lt;=57),"48-57", AND(H55&gt;=58,H55&lt;=67),"58-67")</f>
        <v>38-47</v>
      </c>
      <c r="J55" s="5" t="s">
        <v>27</v>
      </c>
      <c r="K55" s="5" t="s">
        <v>1351</v>
      </c>
      <c r="L55" s="5">
        <v>42</v>
      </c>
      <c r="M55" s="5" t="s">
        <v>29</v>
      </c>
      <c r="N55" s="5" t="s">
        <v>33</v>
      </c>
      <c r="O55" s="5">
        <v>1100</v>
      </c>
      <c r="P55" s="5">
        <v>900</v>
      </c>
      <c r="Q55" s="5">
        <v>200</v>
      </c>
      <c r="R55" s="5">
        <v>0</v>
      </c>
      <c r="S55" s="5">
        <v>0</v>
      </c>
      <c r="T55" s="5">
        <v>0</v>
      </c>
      <c r="U55" s="5">
        <v>0</v>
      </c>
      <c r="V55" s="5">
        <v>0</v>
      </c>
      <c r="W55" s="5">
        <v>0</v>
      </c>
      <c r="X55" s="5">
        <v>0</v>
      </c>
      <c r="Y55" s="5">
        <v>1299.8499999999999</v>
      </c>
      <c r="Z55" s="8">
        <v>2399.85</v>
      </c>
    </row>
    <row r="56" spans="1:26" x14ac:dyDescent="0.3">
      <c r="A56" s="6">
        <v>1</v>
      </c>
      <c r="B56" s="4">
        <v>86991</v>
      </c>
      <c r="C56" s="4" t="s">
        <v>235</v>
      </c>
      <c r="D56" s="4" t="s">
        <v>39</v>
      </c>
      <c r="E56" s="4">
        <v>29393</v>
      </c>
      <c r="F56" s="14">
        <v>41100</v>
      </c>
      <c r="G56" s="14">
        <v>30226</v>
      </c>
      <c r="H56" s="4">
        <v>43</v>
      </c>
      <c r="I56" s="4" t="str" cm="1">
        <f t="array" ref="I56">_xlfn.IFS(AND(H56&gt;=28,H56&lt;=37),"28-37", AND(H56&gt;=38,H56&lt;=47),"38-47", AND(H56&gt;=48,H56&lt;=57),"48-57", AND(H56&gt;=58,H56&lt;=67),"58-67")</f>
        <v>38-47</v>
      </c>
      <c r="J56" s="4" t="s">
        <v>27</v>
      </c>
      <c r="K56" s="4" t="s">
        <v>1351</v>
      </c>
      <c r="L56" s="4">
        <v>42</v>
      </c>
      <c r="M56" s="4" t="s">
        <v>29</v>
      </c>
      <c r="N56" s="4" t="s">
        <v>33</v>
      </c>
      <c r="O56" s="4">
        <v>1100</v>
      </c>
      <c r="P56" s="4">
        <v>900</v>
      </c>
      <c r="Q56" s="4">
        <v>200</v>
      </c>
      <c r="R56" s="4">
        <v>0</v>
      </c>
      <c r="S56" s="4">
        <v>0</v>
      </c>
      <c r="T56" s="4">
        <v>0</v>
      </c>
      <c r="U56" s="4">
        <v>0</v>
      </c>
      <c r="V56" s="4">
        <v>0</v>
      </c>
      <c r="W56" s="4">
        <v>0</v>
      </c>
      <c r="X56" s="4">
        <v>0</v>
      </c>
      <c r="Y56" s="4">
        <v>1299.8499999999999</v>
      </c>
      <c r="Z56" s="9">
        <v>2399.85</v>
      </c>
    </row>
    <row r="57" spans="1:26" x14ac:dyDescent="0.3">
      <c r="A57" s="7">
        <v>1</v>
      </c>
      <c r="B57" s="5">
        <v>86994</v>
      </c>
      <c r="C57" s="5" t="s">
        <v>235</v>
      </c>
      <c r="D57" s="5" t="s">
        <v>32</v>
      </c>
      <c r="E57" s="5">
        <v>21267</v>
      </c>
      <c r="F57" s="15">
        <v>41095</v>
      </c>
      <c r="G57" s="15">
        <v>33005</v>
      </c>
      <c r="H57" s="5">
        <v>35</v>
      </c>
      <c r="I57" s="4" t="str" cm="1">
        <f t="array" ref="I57">_xlfn.IFS(AND(H57&gt;=28,H57&lt;=37),"28-37", AND(H57&gt;=38,H57&lt;=47),"38-47", AND(H57&gt;=48,H57&lt;=57),"48-57", AND(H57&gt;=58,H57&lt;=67),"58-67")</f>
        <v>28-37</v>
      </c>
      <c r="J57" s="5" t="s">
        <v>27</v>
      </c>
      <c r="K57" s="5" t="s">
        <v>1351</v>
      </c>
      <c r="L57" s="5">
        <v>42</v>
      </c>
      <c r="M57" s="5" t="s">
        <v>29</v>
      </c>
      <c r="N57" s="5" t="s">
        <v>33</v>
      </c>
      <c r="O57" s="5">
        <v>1150</v>
      </c>
      <c r="P57" s="5">
        <v>950</v>
      </c>
      <c r="Q57" s="5">
        <v>200</v>
      </c>
      <c r="R57" s="5">
        <v>0</v>
      </c>
      <c r="S57" s="5">
        <v>0</v>
      </c>
      <c r="T57" s="5">
        <v>0</v>
      </c>
      <c r="U57" s="5">
        <v>0</v>
      </c>
      <c r="V57" s="5">
        <v>0</v>
      </c>
      <c r="W57" s="5">
        <v>0</v>
      </c>
      <c r="X57" s="5">
        <v>0</v>
      </c>
      <c r="Y57" s="5">
        <v>1310.93</v>
      </c>
      <c r="Z57" s="8">
        <v>2460.9300000000003</v>
      </c>
    </row>
    <row r="58" spans="1:26" x14ac:dyDescent="0.3">
      <c r="A58" s="6">
        <v>1</v>
      </c>
      <c r="B58" s="4">
        <v>87001</v>
      </c>
      <c r="C58" s="4" t="s">
        <v>1379</v>
      </c>
      <c r="D58" s="4" t="s">
        <v>32</v>
      </c>
      <c r="E58" s="4">
        <v>21280</v>
      </c>
      <c r="F58" s="14">
        <v>41095</v>
      </c>
      <c r="G58" s="14">
        <v>32143</v>
      </c>
      <c r="H58" s="4">
        <v>37</v>
      </c>
      <c r="I58" s="4" t="str" cm="1">
        <f t="array" ref="I58">_xlfn.IFS(AND(H58&gt;=28,H58&lt;=37),"28-37", AND(H58&gt;=38,H58&lt;=47),"38-47", AND(H58&gt;=48,H58&lt;=57),"48-57", AND(H58&gt;=58,H58&lt;=67),"58-67")</f>
        <v>28-37</v>
      </c>
      <c r="J58" s="4" t="s">
        <v>27</v>
      </c>
      <c r="K58" s="4" t="s">
        <v>1351</v>
      </c>
      <c r="L58" s="4">
        <v>42</v>
      </c>
      <c r="M58" s="4" t="s">
        <v>29</v>
      </c>
      <c r="N58" s="4" t="s">
        <v>33</v>
      </c>
      <c r="O58" s="4">
        <v>1250</v>
      </c>
      <c r="P58" s="4">
        <v>950</v>
      </c>
      <c r="Q58" s="4">
        <v>200</v>
      </c>
      <c r="R58" s="4">
        <v>0</v>
      </c>
      <c r="S58" s="4">
        <v>0</v>
      </c>
      <c r="T58" s="4">
        <v>0</v>
      </c>
      <c r="U58" s="4">
        <v>0</v>
      </c>
      <c r="V58" s="4">
        <v>100</v>
      </c>
      <c r="W58" s="4">
        <v>0</v>
      </c>
      <c r="X58" s="4">
        <v>100</v>
      </c>
      <c r="Y58" s="4">
        <v>1330.8</v>
      </c>
      <c r="Z58" s="9">
        <v>2580.8000000000002</v>
      </c>
    </row>
    <row r="59" spans="1:26" x14ac:dyDescent="0.3">
      <c r="A59" s="7">
        <v>1</v>
      </c>
      <c r="B59" s="5">
        <v>87028</v>
      </c>
      <c r="C59" s="5" t="s">
        <v>1380</v>
      </c>
      <c r="D59" s="5" t="s">
        <v>32</v>
      </c>
      <c r="E59" s="5">
        <v>21275</v>
      </c>
      <c r="F59" s="15">
        <v>41123</v>
      </c>
      <c r="G59" s="15">
        <v>31837</v>
      </c>
      <c r="H59" s="5">
        <v>38</v>
      </c>
      <c r="I59" s="4" t="str" cm="1">
        <f t="array" ref="I59">_xlfn.IFS(AND(H59&gt;=28,H59&lt;=37),"28-37", AND(H59&gt;=38,H59&lt;=47),"38-47", AND(H59&gt;=48,H59&lt;=57),"48-57", AND(H59&gt;=58,H59&lt;=67),"58-67")</f>
        <v>38-47</v>
      </c>
      <c r="J59" s="5" t="s">
        <v>27</v>
      </c>
      <c r="K59" s="5" t="s">
        <v>1351</v>
      </c>
      <c r="L59" s="5">
        <v>42</v>
      </c>
      <c r="M59" s="5" t="s">
        <v>29</v>
      </c>
      <c r="N59" s="5" t="s">
        <v>860</v>
      </c>
      <c r="O59" s="5">
        <v>1900</v>
      </c>
      <c r="P59" s="5">
        <v>800</v>
      </c>
      <c r="Q59" s="5">
        <v>200</v>
      </c>
      <c r="R59" s="5">
        <v>0</v>
      </c>
      <c r="S59" s="5">
        <v>0</v>
      </c>
      <c r="T59" s="5">
        <v>0</v>
      </c>
      <c r="U59" s="5">
        <v>0</v>
      </c>
      <c r="V59" s="5">
        <v>900</v>
      </c>
      <c r="W59" s="5">
        <v>0</v>
      </c>
      <c r="X59" s="5">
        <v>900</v>
      </c>
      <c r="Y59" s="5">
        <v>1453.68</v>
      </c>
      <c r="Z59" s="8">
        <v>3353.6800000000003</v>
      </c>
    </row>
    <row r="60" spans="1:26" x14ac:dyDescent="0.3">
      <c r="A60" s="6">
        <v>1</v>
      </c>
      <c r="B60" s="4">
        <v>87039</v>
      </c>
      <c r="C60" s="4" t="s">
        <v>235</v>
      </c>
      <c r="D60" s="4" t="s">
        <v>32</v>
      </c>
      <c r="E60" s="4">
        <v>21275</v>
      </c>
      <c r="F60" s="14">
        <v>41129</v>
      </c>
      <c r="G60" s="14">
        <v>32819</v>
      </c>
      <c r="H60" s="4">
        <v>36</v>
      </c>
      <c r="I60" s="4" t="str" cm="1">
        <f t="array" ref="I60">_xlfn.IFS(AND(H60&gt;=28,H60&lt;=37),"28-37", AND(H60&gt;=38,H60&lt;=47),"38-47", AND(H60&gt;=48,H60&lt;=57),"48-57", AND(H60&gt;=58,H60&lt;=67),"58-67")</f>
        <v>28-37</v>
      </c>
      <c r="J60" s="4" t="s">
        <v>27</v>
      </c>
      <c r="K60" s="4" t="s">
        <v>1351</v>
      </c>
      <c r="L60" s="4">
        <v>42</v>
      </c>
      <c r="M60" s="4" t="s">
        <v>29</v>
      </c>
      <c r="N60" s="4" t="s">
        <v>33</v>
      </c>
      <c r="O60" s="4">
        <v>1150</v>
      </c>
      <c r="P60" s="4">
        <v>950</v>
      </c>
      <c r="Q60" s="4">
        <v>200</v>
      </c>
      <c r="R60" s="4">
        <v>0</v>
      </c>
      <c r="S60" s="4">
        <v>0</v>
      </c>
      <c r="T60" s="4">
        <v>0</v>
      </c>
      <c r="U60" s="4">
        <v>0</v>
      </c>
      <c r="V60" s="4">
        <v>0</v>
      </c>
      <c r="W60" s="4">
        <v>0</v>
      </c>
      <c r="X60" s="4">
        <v>0</v>
      </c>
      <c r="Y60" s="4">
        <v>1307.76</v>
      </c>
      <c r="Z60" s="9">
        <v>2457.7600000000002</v>
      </c>
    </row>
    <row r="61" spans="1:26" x14ac:dyDescent="0.3">
      <c r="A61" s="7">
        <v>1</v>
      </c>
      <c r="B61" s="5">
        <v>87055</v>
      </c>
      <c r="C61" s="5" t="s">
        <v>1381</v>
      </c>
      <c r="D61" s="5" t="s">
        <v>32</v>
      </c>
      <c r="E61" s="5">
        <v>21281</v>
      </c>
      <c r="F61" s="15">
        <v>41440</v>
      </c>
      <c r="G61" s="15">
        <v>28572</v>
      </c>
      <c r="H61" s="5">
        <v>47</v>
      </c>
      <c r="I61" s="4" t="str" cm="1">
        <f t="array" ref="I61">_xlfn.IFS(AND(H61&gt;=28,H61&lt;=37),"28-37", AND(H61&gt;=38,H61&lt;=47),"38-47", AND(H61&gt;=48,H61&lt;=57),"48-57", AND(H61&gt;=58,H61&lt;=67),"58-67")</f>
        <v>38-47</v>
      </c>
      <c r="J61" s="5" t="s">
        <v>27</v>
      </c>
      <c r="K61" s="5" t="s">
        <v>1351</v>
      </c>
      <c r="L61" s="5">
        <v>42</v>
      </c>
      <c r="M61" s="5" t="s">
        <v>59</v>
      </c>
      <c r="N61" s="5" t="s">
        <v>119</v>
      </c>
      <c r="O61" s="5">
        <v>2250</v>
      </c>
      <c r="P61" s="5">
        <v>1445</v>
      </c>
      <c r="Q61" s="5">
        <v>450</v>
      </c>
      <c r="R61" s="5">
        <v>0</v>
      </c>
      <c r="S61" s="5">
        <v>0</v>
      </c>
      <c r="T61" s="5">
        <v>0</v>
      </c>
      <c r="U61" s="5">
        <v>0</v>
      </c>
      <c r="V61" s="5">
        <v>350</v>
      </c>
      <c r="W61" s="5">
        <v>0</v>
      </c>
      <c r="X61" s="5">
        <v>355</v>
      </c>
      <c r="Y61" s="5">
        <v>1577.74</v>
      </c>
      <c r="Z61" s="8">
        <v>3827.74</v>
      </c>
    </row>
    <row r="62" spans="1:26" x14ac:dyDescent="0.3">
      <c r="A62" s="6">
        <v>1</v>
      </c>
      <c r="B62" s="4">
        <v>87093</v>
      </c>
      <c r="C62" s="4" t="s">
        <v>1382</v>
      </c>
      <c r="D62" s="4" t="s">
        <v>32</v>
      </c>
      <c r="E62" s="4">
        <v>21277</v>
      </c>
      <c r="F62" s="14">
        <v>41157</v>
      </c>
      <c r="G62" s="14">
        <v>32478</v>
      </c>
      <c r="H62" s="4">
        <v>37</v>
      </c>
      <c r="I62" s="4" t="str" cm="1">
        <f t="array" ref="I62">_xlfn.IFS(AND(H62&gt;=28,H62&lt;=37),"28-37", AND(H62&gt;=38,H62&lt;=47),"38-47", AND(H62&gt;=48,H62&lt;=57),"48-57", AND(H62&gt;=58,H62&lt;=67),"58-67")</f>
        <v>28-37</v>
      </c>
      <c r="J62" s="4" t="s">
        <v>27</v>
      </c>
      <c r="K62" s="4" t="s">
        <v>1351</v>
      </c>
      <c r="L62" s="4">
        <v>42</v>
      </c>
      <c r="M62" s="4" t="s">
        <v>29</v>
      </c>
      <c r="N62" s="4" t="s">
        <v>213</v>
      </c>
      <c r="O62" s="4">
        <v>2000</v>
      </c>
      <c r="P62" s="4">
        <v>1800</v>
      </c>
      <c r="Q62" s="4">
        <v>200</v>
      </c>
      <c r="R62" s="4">
        <v>0</v>
      </c>
      <c r="S62" s="4">
        <v>0</v>
      </c>
      <c r="T62" s="4">
        <v>0</v>
      </c>
      <c r="U62" s="4">
        <v>0</v>
      </c>
      <c r="V62" s="4">
        <v>0</v>
      </c>
      <c r="W62" s="4">
        <v>0</v>
      </c>
      <c r="X62" s="4">
        <v>0</v>
      </c>
      <c r="Y62" s="4">
        <v>1526.46</v>
      </c>
      <c r="Z62" s="9">
        <v>3526.46</v>
      </c>
    </row>
    <row r="63" spans="1:26" x14ac:dyDescent="0.3">
      <c r="A63" s="7">
        <v>1</v>
      </c>
      <c r="B63" s="5">
        <v>87105</v>
      </c>
      <c r="C63" s="5" t="s">
        <v>1383</v>
      </c>
      <c r="D63" s="5" t="s">
        <v>32</v>
      </c>
      <c r="E63" s="5">
        <v>21268</v>
      </c>
      <c r="F63" s="15">
        <v>41167</v>
      </c>
      <c r="G63" s="15">
        <v>32509</v>
      </c>
      <c r="H63" s="5">
        <v>36</v>
      </c>
      <c r="I63" s="4" t="str" cm="1">
        <f t="array" ref="I63">_xlfn.IFS(AND(H63&gt;=28,H63&lt;=37),"28-37", AND(H63&gt;=38,H63&lt;=47),"38-47", AND(H63&gt;=48,H63&lt;=57),"48-57", AND(H63&gt;=58,H63&lt;=67),"58-67")</f>
        <v>28-37</v>
      </c>
      <c r="J63" s="5" t="s">
        <v>27</v>
      </c>
      <c r="K63" s="5" t="s">
        <v>1351</v>
      </c>
      <c r="L63" s="5">
        <v>21</v>
      </c>
      <c r="M63" s="5" t="s">
        <v>29</v>
      </c>
      <c r="N63" s="5" t="s">
        <v>33</v>
      </c>
      <c r="O63" s="5">
        <v>1100</v>
      </c>
      <c r="P63" s="5">
        <v>900</v>
      </c>
      <c r="Q63" s="5">
        <v>200</v>
      </c>
      <c r="R63" s="5">
        <v>0</v>
      </c>
      <c r="S63" s="5">
        <v>0</v>
      </c>
      <c r="T63" s="5">
        <v>0</v>
      </c>
      <c r="U63" s="5">
        <v>0</v>
      </c>
      <c r="V63" s="5">
        <v>0</v>
      </c>
      <c r="W63" s="5">
        <v>0</v>
      </c>
      <c r="X63" s="5">
        <v>0</v>
      </c>
      <c r="Y63" s="5">
        <v>1296.8499999999999</v>
      </c>
      <c r="Z63" s="8">
        <v>2396.85</v>
      </c>
    </row>
    <row r="64" spans="1:26" x14ac:dyDescent="0.3">
      <c r="A64" s="6">
        <v>1</v>
      </c>
      <c r="B64" s="4">
        <v>87108</v>
      </c>
      <c r="C64" s="4" t="s">
        <v>580</v>
      </c>
      <c r="D64" s="4" t="s">
        <v>32</v>
      </c>
      <c r="E64" s="4">
        <v>21277</v>
      </c>
      <c r="F64" s="14">
        <v>41167</v>
      </c>
      <c r="G64" s="14">
        <v>32926</v>
      </c>
      <c r="H64" s="4">
        <v>35</v>
      </c>
      <c r="I64" s="4" t="str" cm="1">
        <f t="array" ref="I64">_xlfn.IFS(AND(H64&gt;=28,H64&lt;=37),"28-37", AND(H64&gt;=38,H64&lt;=47),"38-47", AND(H64&gt;=48,H64&lt;=57),"48-57", AND(H64&gt;=58,H64&lt;=67),"58-67")</f>
        <v>28-37</v>
      </c>
      <c r="J64" s="4" t="s">
        <v>27</v>
      </c>
      <c r="K64" s="4" t="s">
        <v>1351</v>
      </c>
      <c r="L64" s="4">
        <v>42</v>
      </c>
      <c r="M64" s="4" t="s">
        <v>29</v>
      </c>
      <c r="N64" s="4" t="s">
        <v>33</v>
      </c>
      <c r="O64" s="4">
        <v>1100</v>
      </c>
      <c r="P64" s="4">
        <v>900</v>
      </c>
      <c r="Q64" s="4">
        <v>200</v>
      </c>
      <c r="R64" s="4">
        <v>0</v>
      </c>
      <c r="S64" s="4">
        <v>0</v>
      </c>
      <c r="T64" s="4">
        <v>0</v>
      </c>
      <c r="U64" s="4">
        <v>0</v>
      </c>
      <c r="V64" s="4">
        <v>0</v>
      </c>
      <c r="W64" s="4">
        <v>0</v>
      </c>
      <c r="X64" s="4">
        <v>0</v>
      </c>
      <c r="Y64" s="4">
        <v>1344.76</v>
      </c>
      <c r="Z64" s="9">
        <v>2444.7600000000002</v>
      </c>
    </row>
    <row r="65" spans="1:26" x14ac:dyDescent="0.3">
      <c r="A65" s="7">
        <v>1</v>
      </c>
      <c r="B65" s="5">
        <v>87125</v>
      </c>
      <c r="C65" s="5" t="s">
        <v>1384</v>
      </c>
      <c r="D65" s="5" t="s">
        <v>32</v>
      </c>
      <c r="E65" s="5">
        <v>21268</v>
      </c>
      <c r="F65" s="15">
        <v>41167</v>
      </c>
      <c r="G65" s="15">
        <v>31261</v>
      </c>
      <c r="H65" s="5">
        <v>40</v>
      </c>
      <c r="I65" s="4" t="str" cm="1">
        <f t="array" ref="I65">_xlfn.IFS(AND(H65&gt;=28,H65&lt;=37),"28-37", AND(H65&gt;=38,H65&lt;=47),"38-47", AND(H65&gt;=48,H65&lt;=57),"48-57", AND(H65&gt;=58,H65&lt;=67),"58-67")</f>
        <v>38-47</v>
      </c>
      <c r="J65" s="5" t="s">
        <v>27</v>
      </c>
      <c r="K65" s="5" t="s">
        <v>1351</v>
      </c>
      <c r="L65" s="5">
        <v>42</v>
      </c>
      <c r="M65" s="5" t="s">
        <v>29</v>
      </c>
      <c r="N65" s="5" t="s">
        <v>33</v>
      </c>
      <c r="O65" s="5">
        <v>1200</v>
      </c>
      <c r="P65" s="5">
        <v>1000</v>
      </c>
      <c r="Q65" s="5">
        <v>200</v>
      </c>
      <c r="R65" s="5">
        <v>0</v>
      </c>
      <c r="S65" s="5">
        <v>0</v>
      </c>
      <c r="T65" s="5">
        <v>0</v>
      </c>
      <c r="U65" s="5">
        <v>0</v>
      </c>
      <c r="V65" s="5">
        <v>100</v>
      </c>
      <c r="W65" s="5">
        <v>0</v>
      </c>
      <c r="X65" s="5">
        <v>0</v>
      </c>
      <c r="Y65" s="5">
        <v>1322.03</v>
      </c>
      <c r="Z65" s="8">
        <v>2522.0299999999997</v>
      </c>
    </row>
    <row r="66" spans="1:26" x14ac:dyDescent="0.3">
      <c r="A66" s="6">
        <v>1</v>
      </c>
      <c r="B66" s="4">
        <v>87146</v>
      </c>
      <c r="C66" s="4" t="s">
        <v>1385</v>
      </c>
      <c r="D66" s="4" t="s">
        <v>32</v>
      </c>
      <c r="E66" s="4">
        <v>21268</v>
      </c>
      <c r="F66" s="14">
        <v>41167</v>
      </c>
      <c r="G66" s="14">
        <v>29885</v>
      </c>
      <c r="H66" s="4">
        <v>44</v>
      </c>
      <c r="I66" s="4" t="str" cm="1">
        <f t="array" ref="I66">_xlfn.IFS(AND(H66&gt;=28,H66&lt;=37),"28-37", AND(H66&gt;=38,H66&lt;=47),"38-47", AND(H66&gt;=48,H66&lt;=57),"48-57", AND(H66&gt;=58,H66&lt;=67),"58-67")</f>
        <v>38-47</v>
      </c>
      <c r="J66" s="4" t="s">
        <v>27</v>
      </c>
      <c r="K66" s="4" t="s">
        <v>1351</v>
      </c>
      <c r="L66" s="4">
        <v>42</v>
      </c>
      <c r="M66" s="4" t="s">
        <v>29</v>
      </c>
      <c r="N66" s="4" t="s">
        <v>33</v>
      </c>
      <c r="O66" s="4">
        <v>1150</v>
      </c>
      <c r="P66" s="4">
        <v>950</v>
      </c>
      <c r="Q66" s="4">
        <v>200</v>
      </c>
      <c r="R66" s="4">
        <v>0</v>
      </c>
      <c r="S66" s="4">
        <v>0</v>
      </c>
      <c r="T66" s="4">
        <v>0</v>
      </c>
      <c r="U66" s="4">
        <v>0</v>
      </c>
      <c r="V66" s="4">
        <v>0</v>
      </c>
      <c r="W66" s="4">
        <v>0</v>
      </c>
      <c r="X66" s="4">
        <v>0</v>
      </c>
      <c r="Y66" s="4">
        <v>1307.76</v>
      </c>
      <c r="Z66" s="9">
        <v>2457.7600000000002</v>
      </c>
    </row>
    <row r="67" spans="1:26" x14ac:dyDescent="0.3">
      <c r="A67" s="7">
        <v>1</v>
      </c>
      <c r="B67" s="5">
        <v>87161</v>
      </c>
      <c r="C67" s="5" t="s">
        <v>1386</v>
      </c>
      <c r="D67" s="5" t="s">
        <v>39</v>
      </c>
      <c r="E67" s="5">
        <v>29398</v>
      </c>
      <c r="F67" s="15">
        <v>41168</v>
      </c>
      <c r="G67" s="15">
        <v>32245</v>
      </c>
      <c r="H67" s="5">
        <v>37</v>
      </c>
      <c r="I67" s="4" t="str" cm="1">
        <f t="array" ref="I67">_xlfn.IFS(AND(H67&gt;=28,H67&lt;=37),"28-37", AND(H67&gt;=38,H67&lt;=47),"38-47", AND(H67&gt;=48,H67&lt;=57),"48-57", AND(H67&gt;=58,H67&lt;=67),"58-67")</f>
        <v>28-37</v>
      </c>
      <c r="J67" s="5" t="s">
        <v>27</v>
      </c>
      <c r="K67" s="5" t="s">
        <v>1351</v>
      </c>
      <c r="L67" s="5">
        <v>42</v>
      </c>
      <c r="M67" s="5" t="s">
        <v>29</v>
      </c>
      <c r="N67" s="5" t="s">
        <v>51</v>
      </c>
      <c r="O67" s="5">
        <v>1100</v>
      </c>
      <c r="P67" s="5">
        <v>900</v>
      </c>
      <c r="Q67" s="5">
        <v>200</v>
      </c>
      <c r="R67" s="5">
        <v>0</v>
      </c>
      <c r="S67" s="5">
        <v>0</v>
      </c>
      <c r="T67" s="5">
        <v>0</v>
      </c>
      <c r="U67" s="5">
        <v>0</v>
      </c>
      <c r="V67" s="5">
        <v>0</v>
      </c>
      <c r="W67" s="5">
        <v>0</v>
      </c>
      <c r="X67" s="5">
        <v>0</v>
      </c>
      <c r="Y67" s="5">
        <v>1296.8499999999999</v>
      </c>
      <c r="Z67" s="8">
        <v>2396.85</v>
      </c>
    </row>
    <row r="68" spans="1:26" x14ac:dyDescent="0.3">
      <c r="A68" s="6">
        <v>1</v>
      </c>
      <c r="B68" s="4">
        <v>87168</v>
      </c>
      <c r="C68" s="4" t="s">
        <v>439</v>
      </c>
      <c r="D68" s="4" t="s">
        <v>39</v>
      </c>
      <c r="E68" s="4">
        <v>29399</v>
      </c>
      <c r="F68" s="14">
        <v>41168</v>
      </c>
      <c r="G68" s="14">
        <v>24294</v>
      </c>
      <c r="H68" s="4">
        <v>59</v>
      </c>
      <c r="I68" s="4" t="str" cm="1">
        <f t="array" ref="I68">_xlfn.IFS(AND(H68&gt;=28,H68&lt;=37),"28-37", AND(H68&gt;=38,H68&lt;=47),"38-47", AND(H68&gt;=48,H68&lt;=57),"48-57", AND(H68&gt;=58,H68&lt;=67),"58-67")</f>
        <v>58-67</v>
      </c>
      <c r="J68" s="4" t="s">
        <v>27</v>
      </c>
      <c r="K68" s="4" t="s">
        <v>1351</v>
      </c>
      <c r="L68" s="4">
        <v>42</v>
      </c>
      <c r="M68" s="4" t="s">
        <v>59</v>
      </c>
      <c r="N68" s="4" t="s">
        <v>89</v>
      </c>
      <c r="O68" s="4">
        <v>1806</v>
      </c>
      <c r="P68" s="4">
        <v>1606</v>
      </c>
      <c r="Q68" s="4">
        <v>200</v>
      </c>
      <c r="R68" s="4">
        <v>0</v>
      </c>
      <c r="S68" s="4">
        <v>0</v>
      </c>
      <c r="T68" s="4">
        <v>0</v>
      </c>
      <c r="U68" s="4">
        <v>0</v>
      </c>
      <c r="V68" s="4">
        <v>0</v>
      </c>
      <c r="W68" s="4">
        <v>0</v>
      </c>
      <c r="X68" s="4">
        <v>0</v>
      </c>
      <c r="Y68" s="4">
        <v>1440.86</v>
      </c>
      <c r="Z68" s="9">
        <v>3246.8599999999997</v>
      </c>
    </row>
    <row r="69" spans="1:26" x14ac:dyDescent="0.3">
      <c r="A69" s="7">
        <v>1</v>
      </c>
      <c r="B69" s="5">
        <v>87244</v>
      </c>
      <c r="C69" s="5" t="s">
        <v>1387</v>
      </c>
      <c r="D69" s="5" t="s">
        <v>39</v>
      </c>
      <c r="E69" s="5">
        <v>29399</v>
      </c>
      <c r="F69" s="15">
        <v>41227</v>
      </c>
      <c r="G69" s="15">
        <v>23880</v>
      </c>
      <c r="H69" s="5">
        <v>60</v>
      </c>
      <c r="I69" s="4" t="str" cm="1">
        <f t="array" ref="I69">_xlfn.IFS(AND(H69&gt;=28,H69&lt;=37),"28-37", AND(H69&gt;=38,H69&lt;=47),"38-47", AND(H69&gt;=48,H69&lt;=57),"48-57", AND(H69&gt;=58,H69&lt;=67),"58-67")</f>
        <v>58-67</v>
      </c>
      <c r="J69" s="5" t="s">
        <v>27</v>
      </c>
      <c r="K69" s="5" t="s">
        <v>1351</v>
      </c>
      <c r="L69" s="5">
        <v>42</v>
      </c>
      <c r="M69" s="5" t="s">
        <v>59</v>
      </c>
      <c r="N69" s="5" t="s">
        <v>826</v>
      </c>
      <c r="O69" s="5">
        <v>6844</v>
      </c>
      <c r="P69" s="5">
        <v>3767</v>
      </c>
      <c r="Q69" s="5">
        <v>850</v>
      </c>
      <c r="R69" s="5">
        <v>0</v>
      </c>
      <c r="S69" s="5">
        <v>0</v>
      </c>
      <c r="T69" s="5">
        <v>0</v>
      </c>
      <c r="U69" s="5">
        <v>0</v>
      </c>
      <c r="V69" s="5">
        <v>2000</v>
      </c>
      <c r="W69" s="5">
        <v>0</v>
      </c>
      <c r="X69" s="5">
        <v>2227</v>
      </c>
      <c r="Y69" s="5">
        <v>2497</v>
      </c>
      <c r="Z69" s="8">
        <v>9341</v>
      </c>
    </row>
    <row r="70" spans="1:26" x14ac:dyDescent="0.3">
      <c r="A70" s="6">
        <v>1</v>
      </c>
      <c r="B70" s="4">
        <v>87255</v>
      </c>
      <c r="C70" s="4" t="s">
        <v>63</v>
      </c>
      <c r="D70" s="4" t="s">
        <v>32</v>
      </c>
      <c r="E70" s="4">
        <v>21280</v>
      </c>
      <c r="F70" s="14">
        <v>41245</v>
      </c>
      <c r="G70" s="14">
        <v>30020</v>
      </c>
      <c r="H70" s="4">
        <v>43</v>
      </c>
      <c r="I70" s="4" t="str" cm="1">
        <f t="array" ref="I70">_xlfn.IFS(AND(H70&gt;=28,H70&lt;=37),"28-37", AND(H70&gt;=38,H70&lt;=47),"38-47", AND(H70&gt;=48,H70&lt;=57),"48-57", AND(H70&gt;=58,H70&lt;=67),"58-67")</f>
        <v>38-47</v>
      </c>
      <c r="J70" s="4" t="s">
        <v>27</v>
      </c>
      <c r="K70" s="4" t="s">
        <v>1351</v>
      </c>
      <c r="L70" s="4">
        <v>42</v>
      </c>
      <c r="M70" s="4" t="s">
        <v>59</v>
      </c>
      <c r="N70" s="4" t="s">
        <v>78</v>
      </c>
      <c r="O70" s="4">
        <v>2350</v>
      </c>
      <c r="P70" s="4">
        <v>1400</v>
      </c>
      <c r="Q70" s="4">
        <v>450</v>
      </c>
      <c r="R70" s="4">
        <v>0</v>
      </c>
      <c r="S70" s="4">
        <v>0</v>
      </c>
      <c r="T70" s="4">
        <v>0</v>
      </c>
      <c r="U70" s="4">
        <v>0</v>
      </c>
      <c r="V70" s="4">
        <v>500</v>
      </c>
      <c r="W70" s="4">
        <v>0</v>
      </c>
      <c r="X70" s="4">
        <v>500</v>
      </c>
      <c r="Y70" s="4">
        <v>1549.41</v>
      </c>
      <c r="Z70" s="9">
        <v>3899.41</v>
      </c>
    </row>
    <row r="71" spans="1:26" x14ac:dyDescent="0.3">
      <c r="A71" s="7">
        <v>1</v>
      </c>
      <c r="B71" s="5">
        <v>87259</v>
      </c>
      <c r="C71" s="5" t="s">
        <v>1388</v>
      </c>
      <c r="D71" s="5" t="s">
        <v>32</v>
      </c>
      <c r="E71" s="5">
        <v>21277</v>
      </c>
      <c r="F71" s="15">
        <v>41254</v>
      </c>
      <c r="G71" s="15">
        <v>30653</v>
      </c>
      <c r="H71" s="5">
        <v>42</v>
      </c>
      <c r="I71" s="4" t="str" cm="1">
        <f t="array" ref="I71">_xlfn.IFS(AND(H71&gt;=28,H71&lt;=37),"28-37", AND(H71&gt;=38,H71&lt;=47),"38-47", AND(H71&gt;=48,H71&lt;=57),"48-57", AND(H71&gt;=58,H71&lt;=67),"58-67")</f>
        <v>38-47</v>
      </c>
      <c r="J71" s="5" t="s">
        <v>27</v>
      </c>
      <c r="K71" s="5" t="s">
        <v>1351</v>
      </c>
      <c r="L71" s="5">
        <v>42</v>
      </c>
      <c r="M71" s="5" t="s">
        <v>70</v>
      </c>
      <c r="N71" s="5" t="s">
        <v>71</v>
      </c>
      <c r="O71" s="5">
        <v>1400</v>
      </c>
      <c r="P71" s="5">
        <v>1050</v>
      </c>
      <c r="Q71" s="5">
        <v>200</v>
      </c>
      <c r="R71" s="5">
        <v>0</v>
      </c>
      <c r="S71" s="5">
        <v>0</v>
      </c>
      <c r="T71" s="5">
        <v>0</v>
      </c>
      <c r="U71" s="5">
        <v>0</v>
      </c>
      <c r="V71" s="5">
        <v>0</v>
      </c>
      <c r="W71" s="5">
        <v>0</v>
      </c>
      <c r="X71" s="5">
        <v>150</v>
      </c>
      <c r="Y71" s="5">
        <v>1395.83</v>
      </c>
      <c r="Z71" s="8">
        <v>2795.83</v>
      </c>
    </row>
    <row r="72" spans="1:26" x14ac:dyDescent="0.3">
      <c r="A72" s="6">
        <v>1</v>
      </c>
      <c r="B72" s="4">
        <v>87264</v>
      </c>
      <c r="C72" s="4" t="s">
        <v>1389</v>
      </c>
      <c r="D72" s="4" t="s">
        <v>32</v>
      </c>
      <c r="E72" s="4">
        <v>21276</v>
      </c>
      <c r="F72" s="14">
        <v>41245</v>
      </c>
      <c r="G72" s="14">
        <v>30352</v>
      </c>
      <c r="H72" s="4">
        <v>42</v>
      </c>
      <c r="I72" s="4" t="str" cm="1">
        <f t="array" ref="I72">_xlfn.IFS(AND(H72&gt;=28,H72&lt;=37),"28-37", AND(H72&gt;=38,H72&lt;=47),"38-47", AND(H72&gt;=48,H72&lt;=57),"48-57", AND(H72&gt;=58,H72&lt;=67),"58-67")</f>
        <v>38-47</v>
      </c>
      <c r="J72" s="4" t="s">
        <v>27</v>
      </c>
      <c r="K72" s="4" t="s">
        <v>1351</v>
      </c>
      <c r="L72" s="4">
        <v>30</v>
      </c>
      <c r="M72" s="4" t="s">
        <v>70</v>
      </c>
      <c r="N72" s="4" t="s">
        <v>207</v>
      </c>
      <c r="O72" s="4">
        <v>9750</v>
      </c>
      <c r="P72" s="4">
        <v>6000</v>
      </c>
      <c r="Q72" s="4">
        <v>600</v>
      </c>
      <c r="R72" s="4">
        <v>0</v>
      </c>
      <c r="S72" s="4">
        <v>0</v>
      </c>
      <c r="T72" s="4">
        <v>0</v>
      </c>
      <c r="U72" s="4">
        <v>0</v>
      </c>
      <c r="V72" s="4">
        <v>2000</v>
      </c>
      <c r="W72" s="4">
        <v>0</v>
      </c>
      <c r="X72" s="4">
        <v>3150</v>
      </c>
      <c r="Y72" s="4">
        <v>3300.16</v>
      </c>
      <c r="Z72" s="9">
        <v>13050.16</v>
      </c>
    </row>
    <row r="73" spans="1:26" x14ac:dyDescent="0.3">
      <c r="A73" s="7">
        <v>1</v>
      </c>
      <c r="B73" s="5">
        <v>87552</v>
      </c>
      <c r="C73" s="5" t="s">
        <v>1390</v>
      </c>
      <c r="D73" s="5" t="s">
        <v>32</v>
      </c>
      <c r="E73" s="5">
        <v>21268</v>
      </c>
      <c r="F73" s="15">
        <v>41389</v>
      </c>
      <c r="G73" s="15">
        <v>31048</v>
      </c>
      <c r="H73" s="5">
        <v>40</v>
      </c>
      <c r="I73" s="4" t="str" cm="1">
        <f t="array" ref="I73">_xlfn.IFS(AND(H73&gt;=28,H73&lt;=37),"28-37", AND(H73&gt;=38,H73&lt;=47),"38-47", AND(H73&gt;=48,H73&lt;=57),"48-57", AND(H73&gt;=58,H73&lt;=67),"58-67")</f>
        <v>38-47</v>
      </c>
      <c r="J73" s="5" t="s">
        <v>27</v>
      </c>
      <c r="K73" s="5" t="s">
        <v>1351</v>
      </c>
      <c r="L73" s="5">
        <v>42</v>
      </c>
      <c r="M73" s="5" t="s">
        <v>59</v>
      </c>
      <c r="N73" s="5" t="s">
        <v>33</v>
      </c>
      <c r="O73" s="5">
        <v>1100</v>
      </c>
      <c r="P73" s="5">
        <v>900</v>
      </c>
      <c r="Q73" s="5">
        <v>200</v>
      </c>
      <c r="R73" s="5">
        <v>0</v>
      </c>
      <c r="S73" s="5">
        <v>0</v>
      </c>
      <c r="T73" s="5">
        <v>0</v>
      </c>
      <c r="U73" s="5">
        <v>0</v>
      </c>
      <c r="V73" s="5">
        <v>0</v>
      </c>
      <c r="W73" s="5">
        <v>0</v>
      </c>
      <c r="X73" s="5">
        <v>0</v>
      </c>
      <c r="Y73" s="5">
        <v>1289.56</v>
      </c>
      <c r="Z73" s="8">
        <v>2389.56</v>
      </c>
    </row>
    <row r="74" spans="1:26" x14ac:dyDescent="0.3">
      <c r="A74" s="6">
        <v>1</v>
      </c>
      <c r="B74" s="4">
        <v>87565</v>
      </c>
      <c r="C74" s="4" t="s">
        <v>1391</v>
      </c>
      <c r="D74" s="4" t="s">
        <v>39</v>
      </c>
      <c r="E74" s="4">
        <v>29393</v>
      </c>
      <c r="F74" s="14">
        <v>41390</v>
      </c>
      <c r="G74" s="14">
        <v>30452</v>
      </c>
      <c r="H74" s="4">
        <v>42</v>
      </c>
      <c r="I74" s="4" t="str" cm="1">
        <f t="array" ref="I74">_xlfn.IFS(AND(H74&gt;=28,H74&lt;=37),"28-37", AND(H74&gt;=38,H74&lt;=47),"38-47", AND(H74&gt;=48,H74&lt;=57),"48-57", AND(H74&gt;=58,H74&lt;=67),"58-67")</f>
        <v>38-47</v>
      </c>
      <c r="J74" s="4" t="s">
        <v>27</v>
      </c>
      <c r="K74" s="4" t="s">
        <v>1351</v>
      </c>
      <c r="L74" s="4">
        <v>42</v>
      </c>
      <c r="M74" s="4" t="s">
        <v>59</v>
      </c>
      <c r="N74" s="4" t="s">
        <v>51</v>
      </c>
      <c r="O74" s="4">
        <v>1100</v>
      </c>
      <c r="P74" s="4">
        <v>900</v>
      </c>
      <c r="Q74" s="4">
        <v>200</v>
      </c>
      <c r="R74" s="4">
        <v>0</v>
      </c>
      <c r="S74" s="4">
        <v>0</v>
      </c>
      <c r="T74" s="4">
        <v>0</v>
      </c>
      <c r="U74" s="4">
        <v>0</v>
      </c>
      <c r="V74" s="4">
        <v>0</v>
      </c>
      <c r="W74" s="4">
        <v>0</v>
      </c>
      <c r="X74" s="4">
        <v>0</v>
      </c>
      <c r="Y74" s="4">
        <v>1289.56</v>
      </c>
      <c r="Z74" s="9">
        <v>2389.56</v>
      </c>
    </row>
    <row r="75" spans="1:26" x14ac:dyDescent="0.3">
      <c r="A75" s="7">
        <v>1</v>
      </c>
      <c r="B75" s="5">
        <v>87566</v>
      </c>
      <c r="C75" s="5" t="s">
        <v>99</v>
      </c>
      <c r="D75" s="5" t="s">
        <v>32</v>
      </c>
      <c r="E75" s="5">
        <v>21279</v>
      </c>
      <c r="F75" s="15">
        <v>41390</v>
      </c>
      <c r="G75" s="15">
        <v>30839</v>
      </c>
      <c r="H75" s="5">
        <v>41</v>
      </c>
      <c r="I75" s="4" t="str" cm="1">
        <f t="array" ref="I75">_xlfn.IFS(AND(H75&gt;=28,H75&lt;=37),"28-37", AND(H75&gt;=38,H75&lt;=47),"38-47", AND(H75&gt;=48,H75&lt;=57),"48-57", AND(H75&gt;=58,H75&lt;=67),"58-67")</f>
        <v>38-47</v>
      </c>
      <c r="J75" s="5" t="s">
        <v>27</v>
      </c>
      <c r="K75" s="5" t="s">
        <v>1351</v>
      </c>
      <c r="L75" s="5">
        <v>42</v>
      </c>
      <c r="M75" s="5" t="s">
        <v>59</v>
      </c>
      <c r="N75" s="5" t="s">
        <v>51</v>
      </c>
      <c r="O75" s="5">
        <v>1100</v>
      </c>
      <c r="P75" s="5">
        <v>900</v>
      </c>
      <c r="Q75" s="5">
        <v>200</v>
      </c>
      <c r="R75" s="5">
        <v>0</v>
      </c>
      <c r="S75" s="5">
        <v>0</v>
      </c>
      <c r="T75" s="5">
        <v>0</v>
      </c>
      <c r="U75" s="5">
        <v>0</v>
      </c>
      <c r="V75" s="5">
        <v>0</v>
      </c>
      <c r="W75" s="5">
        <v>0</v>
      </c>
      <c r="X75" s="5">
        <v>0</v>
      </c>
      <c r="Y75" s="5">
        <v>1289.56</v>
      </c>
      <c r="Z75" s="8">
        <v>2389.56</v>
      </c>
    </row>
    <row r="76" spans="1:26" x14ac:dyDescent="0.3">
      <c r="A76" s="6">
        <v>1</v>
      </c>
      <c r="B76" s="4">
        <v>87568</v>
      </c>
      <c r="C76" s="4" t="s">
        <v>1392</v>
      </c>
      <c r="D76" s="4" t="s">
        <v>32</v>
      </c>
      <c r="E76" s="4">
        <v>21275</v>
      </c>
      <c r="F76" s="14">
        <v>41390</v>
      </c>
      <c r="G76" s="14">
        <v>29286</v>
      </c>
      <c r="H76" s="4">
        <v>45</v>
      </c>
      <c r="I76" s="4" t="str" cm="1">
        <f t="array" ref="I76">_xlfn.IFS(AND(H76&gt;=28,H76&lt;=37),"28-37", AND(H76&gt;=38,H76&lt;=47),"38-47", AND(H76&gt;=48,H76&lt;=57),"48-57", AND(H76&gt;=58,H76&lt;=67),"58-67")</f>
        <v>38-47</v>
      </c>
      <c r="J76" s="4" t="s">
        <v>27</v>
      </c>
      <c r="K76" s="4" t="s">
        <v>1351</v>
      </c>
      <c r="L76" s="4">
        <v>42</v>
      </c>
      <c r="M76" s="4" t="s">
        <v>59</v>
      </c>
      <c r="N76" s="4" t="s">
        <v>51</v>
      </c>
      <c r="O76" s="4">
        <v>1100</v>
      </c>
      <c r="P76" s="4">
        <v>900</v>
      </c>
      <c r="Q76" s="4">
        <v>200</v>
      </c>
      <c r="R76" s="4">
        <v>0</v>
      </c>
      <c r="S76" s="4">
        <v>0</v>
      </c>
      <c r="T76" s="4">
        <v>0</v>
      </c>
      <c r="U76" s="4">
        <v>0</v>
      </c>
      <c r="V76" s="4">
        <v>0</v>
      </c>
      <c r="W76" s="4">
        <v>0</v>
      </c>
      <c r="X76" s="4">
        <v>0</v>
      </c>
      <c r="Y76" s="4">
        <v>1289.56</v>
      </c>
      <c r="Z76" s="9">
        <v>2389.56</v>
      </c>
    </row>
    <row r="77" spans="1:26" x14ac:dyDescent="0.3">
      <c r="A77" s="7">
        <v>1</v>
      </c>
      <c r="B77" s="5">
        <v>87570</v>
      </c>
      <c r="C77" s="5" t="s">
        <v>1393</v>
      </c>
      <c r="D77" s="5" t="s">
        <v>39</v>
      </c>
      <c r="E77" s="5">
        <v>29391</v>
      </c>
      <c r="F77" s="15">
        <v>41389</v>
      </c>
      <c r="G77" s="15">
        <v>27895</v>
      </c>
      <c r="H77" s="5">
        <v>49</v>
      </c>
      <c r="I77" s="4" t="str" cm="1">
        <f t="array" ref="I77">_xlfn.IFS(AND(H77&gt;=28,H77&lt;=37),"28-37", AND(H77&gt;=38,H77&lt;=47),"38-47", AND(H77&gt;=48,H77&lt;=57),"48-57", AND(H77&gt;=58,H77&lt;=67),"58-67")</f>
        <v>48-57</v>
      </c>
      <c r="J77" s="5" t="s">
        <v>27</v>
      </c>
      <c r="K77" s="5" t="s">
        <v>1351</v>
      </c>
      <c r="L77" s="5">
        <v>42</v>
      </c>
      <c r="M77" s="5" t="s">
        <v>59</v>
      </c>
      <c r="N77" s="5" t="s">
        <v>33</v>
      </c>
      <c r="O77" s="5">
        <v>1100</v>
      </c>
      <c r="P77" s="5">
        <v>900</v>
      </c>
      <c r="Q77" s="5">
        <v>200</v>
      </c>
      <c r="R77" s="5">
        <v>0</v>
      </c>
      <c r="S77" s="5">
        <v>0</v>
      </c>
      <c r="T77" s="5">
        <v>0</v>
      </c>
      <c r="U77" s="5">
        <v>0</v>
      </c>
      <c r="V77" s="5">
        <v>0</v>
      </c>
      <c r="W77" s="5">
        <v>0</v>
      </c>
      <c r="X77" s="5">
        <v>0</v>
      </c>
      <c r="Y77" s="5">
        <v>1289.56</v>
      </c>
      <c r="Z77" s="8">
        <v>2389.56</v>
      </c>
    </row>
    <row r="78" spans="1:26" x14ac:dyDescent="0.3">
      <c r="A78" s="6">
        <v>1</v>
      </c>
      <c r="B78" s="4">
        <v>87573</v>
      </c>
      <c r="C78" s="4" t="s">
        <v>747</v>
      </c>
      <c r="D78" s="4" t="s">
        <v>32</v>
      </c>
      <c r="E78" s="4">
        <v>21268</v>
      </c>
      <c r="F78" s="14">
        <v>41390</v>
      </c>
      <c r="G78" s="14">
        <v>29487</v>
      </c>
      <c r="H78" s="4">
        <v>45</v>
      </c>
      <c r="I78" s="4" t="str" cm="1">
        <f t="array" ref="I78">_xlfn.IFS(AND(H78&gt;=28,H78&lt;=37),"28-37", AND(H78&gt;=38,H78&lt;=47),"38-47", AND(H78&gt;=48,H78&lt;=57),"48-57", AND(H78&gt;=58,H78&lt;=67),"58-67")</f>
        <v>38-47</v>
      </c>
      <c r="J78" s="4" t="s">
        <v>27</v>
      </c>
      <c r="K78" s="4" t="s">
        <v>1351</v>
      </c>
      <c r="L78" s="4">
        <v>42</v>
      </c>
      <c r="M78" s="4" t="s">
        <v>59</v>
      </c>
      <c r="N78" s="4" t="s">
        <v>33</v>
      </c>
      <c r="O78" s="4">
        <v>1100</v>
      </c>
      <c r="P78" s="4">
        <v>900</v>
      </c>
      <c r="Q78" s="4">
        <v>200</v>
      </c>
      <c r="R78" s="4">
        <v>0</v>
      </c>
      <c r="S78" s="4">
        <v>0</v>
      </c>
      <c r="T78" s="4">
        <v>0</v>
      </c>
      <c r="U78" s="4">
        <v>0</v>
      </c>
      <c r="V78" s="4">
        <v>0</v>
      </c>
      <c r="W78" s="4">
        <v>0</v>
      </c>
      <c r="X78" s="4">
        <v>0</v>
      </c>
      <c r="Y78" s="4">
        <v>1289.56</v>
      </c>
      <c r="Z78" s="9">
        <v>2389.56</v>
      </c>
    </row>
    <row r="79" spans="1:26" x14ac:dyDescent="0.3">
      <c r="A79" s="7">
        <v>1</v>
      </c>
      <c r="B79" s="5">
        <v>87577</v>
      </c>
      <c r="C79" s="5" t="s">
        <v>1001</v>
      </c>
      <c r="D79" s="5" t="s">
        <v>32</v>
      </c>
      <c r="E79" s="5">
        <v>21279</v>
      </c>
      <c r="F79" s="15">
        <v>41393</v>
      </c>
      <c r="G79" s="15">
        <v>32053</v>
      </c>
      <c r="H79" s="5">
        <v>38</v>
      </c>
      <c r="I79" s="4" t="str" cm="1">
        <f t="array" ref="I79">_xlfn.IFS(AND(H79&gt;=28,H79&lt;=37),"28-37", AND(H79&gt;=38,H79&lt;=47),"38-47", AND(H79&gt;=48,H79&lt;=57),"48-57", AND(H79&gt;=58,H79&lt;=67),"58-67")</f>
        <v>38-47</v>
      </c>
      <c r="J79" s="5" t="s">
        <v>27</v>
      </c>
      <c r="K79" s="5" t="s">
        <v>1351</v>
      </c>
      <c r="L79" s="5">
        <v>42</v>
      </c>
      <c r="M79" s="5" t="s">
        <v>59</v>
      </c>
      <c r="N79" s="5" t="s">
        <v>79</v>
      </c>
      <c r="O79" s="5">
        <v>1200</v>
      </c>
      <c r="P79" s="5">
        <v>1000</v>
      </c>
      <c r="Q79" s="5">
        <v>200</v>
      </c>
      <c r="R79" s="5">
        <v>0</v>
      </c>
      <c r="S79" s="5">
        <v>0</v>
      </c>
      <c r="T79" s="5">
        <v>0</v>
      </c>
      <c r="U79" s="5">
        <v>0</v>
      </c>
      <c r="V79" s="5">
        <v>0</v>
      </c>
      <c r="W79" s="5">
        <v>0</v>
      </c>
      <c r="X79" s="5">
        <v>0</v>
      </c>
      <c r="Y79" s="5">
        <v>1311.74</v>
      </c>
      <c r="Z79" s="8">
        <v>2511.7399999999998</v>
      </c>
    </row>
    <row r="80" spans="1:26" x14ac:dyDescent="0.3">
      <c r="A80" s="6">
        <v>1</v>
      </c>
      <c r="B80" s="4">
        <v>87588</v>
      </c>
      <c r="C80" s="4" t="s">
        <v>63</v>
      </c>
      <c r="D80" s="4" t="s">
        <v>32</v>
      </c>
      <c r="E80" s="4">
        <v>21277</v>
      </c>
      <c r="F80" s="14">
        <v>41393</v>
      </c>
      <c r="G80" s="14">
        <v>33187</v>
      </c>
      <c r="H80" s="4">
        <v>35</v>
      </c>
      <c r="I80" s="4" t="str" cm="1">
        <f t="array" ref="I80">_xlfn.IFS(AND(H80&gt;=28,H80&lt;=37),"28-37", AND(H80&gt;=38,H80&lt;=47),"38-47", AND(H80&gt;=48,H80&lt;=57),"48-57", AND(H80&gt;=58,H80&lt;=67),"58-67")</f>
        <v>28-37</v>
      </c>
      <c r="J80" s="4" t="s">
        <v>27</v>
      </c>
      <c r="K80" s="4" t="s">
        <v>1351</v>
      </c>
      <c r="L80" s="4">
        <v>42</v>
      </c>
      <c r="M80" s="4" t="s">
        <v>59</v>
      </c>
      <c r="N80" s="4" t="s">
        <v>51</v>
      </c>
      <c r="O80" s="4">
        <v>1100</v>
      </c>
      <c r="P80" s="4">
        <v>900</v>
      </c>
      <c r="Q80" s="4">
        <v>200</v>
      </c>
      <c r="R80" s="4">
        <v>0</v>
      </c>
      <c r="S80" s="4">
        <v>0</v>
      </c>
      <c r="T80" s="4">
        <v>0</v>
      </c>
      <c r="U80" s="4">
        <v>0</v>
      </c>
      <c r="V80" s="4">
        <v>0</v>
      </c>
      <c r="W80" s="4">
        <v>0</v>
      </c>
      <c r="X80" s="4">
        <v>0</v>
      </c>
      <c r="Y80" s="4">
        <v>1289.56</v>
      </c>
      <c r="Z80" s="9">
        <v>2389.56</v>
      </c>
    </row>
    <row r="81" spans="1:26" x14ac:dyDescent="0.3">
      <c r="A81" s="7">
        <v>1</v>
      </c>
      <c r="B81" s="5">
        <v>87593</v>
      </c>
      <c r="C81" s="5" t="s">
        <v>1394</v>
      </c>
      <c r="D81" s="5" t="s">
        <v>39</v>
      </c>
      <c r="E81" s="5">
        <v>29393</v>
      </c>
      <c r="F81" s="15">
        <v>41393</v>
      </c>
      <c r="G81" s="15">
        <v>32143</v>
      </c>
      <c r="H81" s="5">
        <v>37</v>
      </c>
      <c r="I81" s="4" t="str" cm="1">
        <f t="array" ref="I81">_xlfn.IFS(AND(H81&gt;=28,H81&lt;=37),"28-37", AND(H81&gt;=38,H81&lt;=47),"38-47", AND(H81&gt;=48,H81&lt;=57),"48-57", AND(H81&gt;=58,H81&lt;=67),"58-67")</f>
        <v>28-37</v>
      </c>
      <c r="J81" s="5" t="s">
        <v>27</v>
      </c>
      <c r="K81" s="5" t="s">
        <v>1351</v>
      </c>
      <c r="L81" s="5">
        <v>42</v>
      </c>
      <c r="M81" s="5" t="s">
        <v>59</v>
      </c>
      <c r="N81" s="5" t="s">
        <v>33</v>
      </c>
      <c r="O81" s="5">
        <v>1100</v>
      </c>
      <c r="P81" s="5">
        <v>900</v>
      </c>
      <c r="Q81" s="5">
        <v>200</v>
      </c>
      <c r="R81" s="5">
        <v>0</v>
      </c>
      <c r="S81" s="5">
        <v>0</v>
      </c>
      <c r="T81" s="5">
        <v>0</v>
      </c>
      <c r="U81" s="5">
        <v>0</v>
      </c>
      <c r="V81" s="5">
        <v>0</v>
      </c>
      <c r="W81" s="5">
        <v>0</v>
      </c>
      <c r="X81" s="5">
        <v>0</v>
      </c>
      <c r="Y81" s="5">
        <v>1289.56</v>
      </c>
      <c r="Z81" s="8">
        <v>2389.56</v>
      </c>
    </row>
    <row r="82" spans="1:26" x14ac:dyDescent="0.3">
      <c r="A82" s="6">
        <v>1</v>
      </c>
      <c r="B82" s="4">
        <v>87595</v>
      </c>
      <c r="C82" s="4" t="s">
        <v>855</v>
      </c>
      <c r="D82" s="4" t="s">
        <v>32</v>
      </c>
      <c r="E82" s="4">
        <v>21277</v>
      </c>
      <c r="F82" s="14">
        <v>41393</v>
      </c>
      <c r="G82" s="14">
        <v>30753</v>
      </c>
      <c r="H82" s="4">
        <v>41</v>
      </c>
      <c r="I82" s="4" t="str" cm="1">
        <f t="array" ref="I82">_xlfn.IFS(AND(H82&gt;=28,H82&lt;=37),"28-37", AND(H82&gt;=38,H82&lt;=47),"38-47", AND(H82&gt;=48,H82&lt;=57),"48-57", AND(H82&gt;=58,H82&lt;=67),"58-67")</f>
        <v>38-47</v>
      </c>
      <c r="J82" s="4" t="s">
        <v>27</v>
      </c>
      <c r="K82" s="4" t="s">
        <v>1351</v>
      </c>
      <c r="L82" s="4">
        <v>42</v>
      </c>
      <c r="M82" s="4" t="s">
        <v>59</v>
      </c>
      <c r="N82" s="4" t="s">
        <v>51</v>
      </c>
      <c r="O82" s="4">
        <v>1100</v>
      </c>
      <c r="P82" s="4">
        <v>900</v>
      </c>
      <c r="Q82" s="4">
        <v>200</v>
      </c>
      <c r="R82" s="4">
        <v>0</v>
      </c>
      <c r="S82" s="4">
        <v>0</v>
      </c>
      <c r="T82" s="4">
        <v>0</v>
      </c>
      <c r="U82" s="4">
        <v>0</v>
      </c>
      <c r="V82" s="4">
        <v>0</v>
      </c>
      <c r="W82" s="4">
        <v>0</v>
      </c>
      <c r="X82" s="4">
        <v>0</v>
      </c>
      <c r="Y82" s="4">
        <v>1289.56</v>
      </c>
      <c r="Z82" s="9">
        <v>2389.56</v>
      </c>
    </row>
    <row r="83" spans="1:26" x14ac:dyDescent="0.3">
      <c r="A83" s="7">
        <v>1</v>
      </c>
      <c r="B83" s="5">
        <v>87601</v>
      </c>
      <c r="C83" s="5" t="s">
        <v>1395</v>
      </c>
      <c r="D83" s="5" t="s">
        <v>32</v>
      </c>
      <c r="E83" s="5">
        <v>21280</v>
      </c>
      <c r="F83" s="15">
        <v>41393</v>
      </c>
      <c r="G83" s="15">
        <v>30830</v>
      </c>
      <c r="H83" s="5">
        <v>41</v>
      </c>
      <c r="I83" s="4" t="str" cm="1">
        <f t="array" ref="I83">_xlfn.IFS(AND(H83&gt;=28,H83&lt;=37),"28-37", AND(H83&gt;=38,H83&lt;=47),"38-47", AND(H83&gt;=48,H83&lt;=57),"48-57", AND(H83&gt;=58,H83&lt;=67),"58-67")</f>
        <v>38-47</v>
      </c>
      <c r="J83" s="5" t="s">
        <v>27</v>
      </c>
      <c r="K83" s="5" t="s">
        <v>1351</v>
      </c>
      <c r="L83" s="5">
        <v>42</v>
      </c>
      <c r="M83" s="5" t="s">
        <v>59</v>
      </c>
      <c r="N83" s="5" t="s">
        <v>33</v>
      </c>
      <c r="O83" s="5">
        <v>1150</v>
      </c>
      <c r="P83" s="5">
        <v>950</v>
      </c>
      <c r="Q83" s="5">
        <v>200</v>
      </c>
      <c r="R83" s="5">
        <v>0</v>
      </c>
      <c r="S83" s="5">
        <v>0</v>
      </c>
      <c r="T83" s="5">
        <v>0</v>
      </c>
      <c r="U83" s="5">
        <v>0</v>
      </c>
      <c r="V83" s="5">
        <v>0</v>
      </c>
      <c r="W83" s="5">
        <v>0</v>
      </c>
      <c r="X83" s="5">
        <v>0</v>
      </c>
      <c r="Y83" s="5">
        <v>1300.6400000000001</v>
      </c>
      <c r="Z83" s="8">
        <v>2450.6400000000003</v>
      </c>
    </row>
    <row r="84" spans="1:26" x14ac:dyDescent="0.3">
      <c r="A84" s="6">
        <v>1</v>
      </c>
      <c r="B84" s="4">
        <v>87606</v>
      </c>
      <c r="C84" s="4" t="s">
        <v>885</v>
      </c>
      <c r="D84" s="4" t="s">
        <v>32</v>
      </c>
      <c r="E84" s="4">
        <v>21275</v>
      </c>
      <c r="F84" s="14">
        <v>41396</v>
      </c>
      <c r="G84" s="14">
        <v>32722</v>
      </c>
      <c r="H84" s="4">
        <v>36</v>
      </c>
      <c r="I84" s="4" t="str" cm="1">
        <f t="array" ref="I84">_xlfn.IFS(AND(H84&gt;=28,H84&lt;=37),"28-37", AND(H84&gt;=38,H84&lt;=47),"38-47", AND(H84&gt;=48,H84&lt;=57),"48-57", AND(H84&gt;=58,H84&lt;=67),"58-67")</f>
        <v>28-37</v>
      </c>
      <c r="J84" s="4" t="s">
        <v>27</v>
      </c>
      <c r="K84" s="4" t="s">
        <v>1351</v>
      </c>
      <c r="L84" s="4">
        <v>42</v>
      </c>
      <c r="M84" s="4" t="s">
        <v>59</v>
      </c>
      <c r="N84" s="4" t="s">
        <v>33</v>
      </c>
      <c r="O84" s="4">
        <v>1100</v>
      </c>
      <c r="P84" s="4">
        <v>900</v>
      </c>
      <c r="Q84" s="4">
        <v>200</v>
      </c>
      <c r="R84" s="4">
        <v>0</v>
      </c>
      <c r="S84" s="4">
        <v>0</v>
      </c>
      <c r="T84" s="4">
        <v>0</v>
      </c>
      <c r="U84" s="4">
        <v>0</v>
      </c>
      <c r="V84" s="4">
        <v>0</v>
      </c>
      <c r="W84" s="4">
        <v>0</v>
      </c>
      <c r="X84" s="4">
        <v>0</v>
      </c>
      <c r="Y84" s="4">
        <v>1289.56</v>
      </c>
      <c r="Z84" s="9">
        <v>2389.56</v>
      </c>
    </row>
    <row r="85" spans="1:26" x14ac:dyDescent="0.3">
      <c r="A85" s="7">
        <v>1</v>
      </c>
      <c r="B85" s="5">
        <v>87639</v>
      </c>
      <c r="C85" s="5" t="s">
        <v>696</v>
      </c>
      <c r="D85" s="5" t="s">
        <v>32</v>
      </c>
      <c r="E85" s="5">
        <v>21277</v>
      </c>
      <c r="F85" s="15">
        <v>41401</v>
      </c>
      <c r="G85" s="15">
        <v>32204</v>
      </c>
      <c r="H85" s="5">
        <v>37</v>
      </c>
      <c r="I85" s="4" t="str" cm="1">
        <f t="array" ref="I85">_xlfn.IFS(AND(H85&gt;=28,H85&lt;=37),"28-37", AND(H85&gt;=38,H85&lt;=47),"38-47", AND(H85&gt;=48,H85&lt;=57),"48-57", AND(H85&gt;=58,H85&lt;=67),"58-67")</f>
        <v>28-37</v>
      </c>
      <c r="J85" s="5" t="s">
        <v>27</v>
      </c>
      <c r="K85" s="5" t="s">
        <v>1351</v>
      </c>
      <c r="L85" s="5">
        <v>42</v>
      </c>
      <c r="M85" s="5" t="s">
        <v>59</v>
      </c>
      <c r="N85" s="5" t="s">
        <v>33</v>
      </c>
      <c r="O85" s="5">
        <v>1500</v>
      </c>
      <c r="P85" s="5">
        <v>1100</v>
      </c>
      <c r="Q85" s="5">
        <v>200</v>
      </c>
      <c r="R85" s="5">
        <v>0</v>
      </c>
      <c r="S85" s="5">
        <v>0</v>
      </c>
      <c r="T85" s="5">
        <v>0</v>
      </c>
      <c r="U85" s="5">
        <v>0</v>
      </c>
      <c r="V85" s="5">
        <v>200</v>
      </c>
      <c r="W85" s="5">
        <v>0</v>
      </c>
      <c r="X85" s="5">
        <v>200</v>
      </c>
      <c r="Y85" s="5">
        <v>1368.98</v>
      </c>
      <c r="Z85" s="8">
        <v>2868.98</v>
      </c>
    </row>
    <row r="86" spans="1:26" x14ac:dyDescent="0.3">
      <c r="A86" s="6">
        <v>1</v>
      </c>
      <c r="B86" s="4">
        <v>87652</v>
      </c>
      <c r="C86" s="4" t="s">
        <v>1089</v>
      </c>
      <c r="D86" s="4" t="s">
        <v>32</v>
      </c>
      <c r="E86" s="4">
        <v>21275</v>
      </c>
      <c r="F86" s="14">
        <v>41401</v>
      </c>
      <c r="G86" s="14">
        <v>32463</v>
      </c>
      <c r="H86" s="4">
        <v>37</v>
      </c>
      <c r="I86" s="4" t="str" cm="1">
        <f t="array" ref="I86">_xlfn.IFS(AND(H86&gt;=28,H86&lt;=37),"28-37", AND(H86&gt;=38,H86&lt;=47),"38-47", AND(H86&gt;=48,H86&lt;=57),"48-57", AND(H86&gt;=58,H86&lt;=67),"58-67")</f>
        <v>28-37</v>
      </c>
      <c r="J86" s="4" t="s">
        <v>27</v>
      </c>
      <c r="K86" s="4" t="s">
        <v>1351</v>
      </c>
      <c r="L86" s="4">
        <v>42</v>
      </c>
      <c r="M86" s="4" t="s">
        <v>59</v>
      </c>
      <c r="N86" s="4" t="s">
        <v>33</v>
      </c>
      <c r="O86" s="4">
        <v>1100</v>
      </c>
      <c r="P86" s="4">
        <v>900</v>
      </c>
      <c r="Q86" s="4">
        <v>200</v>
      </c>
      <c r="R86" s="4">
        <v>0</v>
      </c>
      <c r="S86" s="4">
        <v>0</v>
      </c>
      <c r="T86" s="4">
        <v>0</v>
      </c>
      <c r="U86" s="4">
        <v>0</v>
      </c>
      <c r="V86" s="4">
        <v>0</v>
      </c>
      <c r="W86" s="4">
        <v>0</v>
      </c>
      <c r="X86" s="4">
        <v>0</v>
      </c>
      <c r="Y86" s="4">
        <v>1289.56</v>
      </c>
      <c r="Z86" s="9">
        <v>2389.56</v>
      </c>
    </row>
    <row r="87" spans="1:26" x14ac:dyDescent="0.3">
      <c r="A87" s="7">
        <v>1</v>
      </c>
      <c r="B87" s="5">
        <v>87718</v>
      </c>
      <c r="C87" s="5" t="s">
        <v>25</v>
      </c>
      <c r="D87" s="5" t="s">
        <v>39</v>
      </c>
      <c r="E87" s="5">
        <v>29391</v>
      </c>
      <c r="F87" s="15">
        <v>41411</v>
      </c>
      <c r="G87" s="15">
        <v>28600</v>
      </c>
      <c r="H87" s="5">
        <v>47</v>
      </c>
      <c r="I87" s="4" t="str" cm="1">
        <f t="array" ref="I87">_xlfn.IFS(AND(H87&gt;=28,H87&lt;=37),"28-37", AND(H87&gt;=38,H87&lt;=47),"38-47", AND(H87&gt;=48,H87&lt;=57),"48-57", AND(H87&gt;=58,H87&lt;=67),"58-67")</f>
        <v>38-47</v>
      </c>
      <c r="J87" s="5" t="s">
        <v>27</v>
      </c>
      <c r="K87" s="5" t="s">
        <v>1351</v>
      </c>
      <c r="L87" s="5">
        <v>42</v>
      </c>
      <c r="M87" s="5" t="s">
        <v>29</v>
      </c>
      <c r="N87" s="5" t="s">
        <v>200</v>
      </c>
      <c r="O87" s="5">
        <v>1200</v>
      </c>
      <c r="P87" s="5">
        <v>1000</v>
      </c>
      <c r="Q87" s="5">
        <v>200</v>
      </c>
      <c r="R87" s="5">
        <v>0</v>
      </c>
      <c r="S87" s="5">
        <v>0</v>
      </c>
      <c r="T87" s="5">
        <v>0</v>
      </c>
      <c r="U87" s="5">
        <v>0</v>
      </c>
      <c r="V87" s="5">
        <v>0</v>
      </c>
      <c r="W87" s="5">
        <v>0</v>
      </c>
      <c r="X87" s="5">
        <v>0</v>
      </c>
      <c r="Y87" s="5">
        <v>1322.03</v>
      </c>
      <c r="Z87" s="8">
        <v>2522.0299999999997</v>
      </c>
    </row>
    <row r="88" spans="1:26" x14ac:dyDescent="0.3">
      <c r="A88" s="6">
        <v>1</v>
      </c>
      <c r="B88" s="4">
        <v>87721</v>
      </c>
      <c r="C88" s="4" t="s">
        <v>25</v>
      </c>
      <c r="D88" s="4" t="s">
        <v>32</v>
      </c>
      <c r="E88" s="4">
        <v>21275</v>
      </c>
      <c r="F88" s="14">
        <v>41410</v>
      </c>
      <c r="G88" s="14">
        <v>33373</v>
      </c>
      <c r="H88" s="4">
        <v>34</v>
      </c>
      <c r="I88" s="4" t="str" cm="1">
        <f t="array" ref="I88">_xlfn.IFS(AND(H88&gt;=28,H88&lt;=37),"28-37", AND(H88&gt;=38,H88&lt;=47),"38-47", AND(H88&gt;=48,H88&lt;=57),"48-57", AND(H88&gt;=58,H88&lt;=67),"58-67")</f>
        <v>28-37</v>
      </c>
      <c r="J88" s="4" t="s">
        <v>27</v>
      </c>
      <c r="K88" s="4" t="s">
        <v>1351</v>
      </c>
      <c r="L88" s="4">
        <v>42</v>
      </c>
      <c r="M88" s="4" t="s">
        <v>29</v>
      </c>
      <c r="N88" s="4" t="s">
        <v>200</v>
      </c>
      <c r="O88" s="4">
        <v>1100</v>
      </c>
      <c r="P88" s="4">
        <v>900</v>
      </c>
      <c r="Q88" s="4">
        <v>200</v>
      </c>
      <c r="R88" s="4">
        <v>0</v>
      </c>
      <c r="S88" s="4">
        <v>0</v>
      </c>
      <c r="T88" s="4">
        <v>0</v>
      </c>
      <c r="U88" s="4">
        <v>0</v>
      </c>
      <c r="V88" s="4">
        <v>0</v>
      </c>
      <c r="W88" s="4">
        <v>0</v>
      </c>
      <c r="X88" s="4">
        <v>0</v>
      </c>
      <c r="Y88" s="4">
        <v>1299.8499999999999</v>
      </c>
      <c r="Z88" s="9">
        <v>2399.85</v>
      </c>
    </row>
    <row r="89" spans="1:26" x14ac:dyDescent="0.3">
      <c r="A89" s="7">
        <v>1</v>
      </c>
      <c r="B89" s="5">
        <v>87727</v>
      </c>
      <c r="C89" s="5" t="s">
        <v>295</v>
      </c>
      <c r="D89" s="5" t="s">
        <v>32</v>
      </c>
      <c r="E89" s="5">
        <v>21268</v>
      </c>
      <c r="F89" s="15">
        <v>41412</v>
      </c>
      <c r="G89" s="15">
        <v>32667</v>
      </c>
      <c r="H89" s="5">
        <v>36</v>
      </c>
      <c r="I89" s="4" t="str" cm="1">
        <f t="array" ref="I89">_xlfn.IFS(AND(H89&gt;=28,H89&lt;=37),"28-37", AND(H89&gt;=38,H89&lt;=47),"38-47", AND(H89&gt;=48,H89&lt;=57),"48-57", AND(H89&gt;=58,H89&lt;=67),"58-67")</f>
        <v>28-37</v>
      </c>
      <c r="J89" s="5" t="s">
        <v>27</v>
      </c>
      <c r="K89" s="5" t="s">
        <v>1351</v>
      </c>
      <c r="L89" s="5">
        <v>42</v>
      </c>
      <c r="M89" s="5" t="s">
        <v>29</v>
      </c>
      <c r="N89" s="5" t="s">
        <v>76</v>
      </c>
      <c r="O89" s="5">
        <v>1200</v>
      </c>
      <c r="P89" s="5">
        <v>900</v>
      </c>
      <c r="Q89" s="5">
        <v>200</v>
      </c>
      <c r="R89" s="5">
        <v>0</v>
      </c>
      <c r="S89" s="5">
        <v>0</v>
      </c>
      <c r="T89" s="5">
        <v>0</v>
      </c>
      <c r="U89" s="5">
        <v>0</v>
      </c>
      <c r="V89" s="5">
        <v>100</v>
      </c>
      <c r="W89" s="5">
        <v>0</v>
      </c>
      <c r="X89" s="5">
        <v>100</v>
      </c>
      <c r="Y89" s="5">
        <v>1319.7</v>
      </c>
      <c r="Z89" s="8">
        <v>2519.6999999999998</v>
      </c>
    </row>
    <row r="90" spans="1:26" x14ac:dyDescent="0.3">
      <c r="A90" s="6">
        <v>1</v>
      </c>
      <c r="B90" s="4">
        <v>87730</v>
      </c>
      <c r="C90" s="4" t="s">
        <v>1396</v>
      </c>
      <c r="D90" s="4" t="s">
        <v>32</v>
      </c>
      <c r="E90" s="4">
        <v>21277</v>
      </c>
      <c r="F90" s="14">
        <v>41412</v>
      </c>
      <c r="G90" s="14">
        <v>33515</v>
      </c>
      <c r="H90" s="4">
        <v>34</v>
      </c>
      <c r="I90" s="4" t="str" cm="1">
        <f t="array" ref="I90">_xlfn.IFS(AND(H90&gt;=28,H90&lt;=37),"28-37", AND(H90&gt;=38,H90&lt;=47),"38-47", AND(H90&gt;=48,H90&lt;=57),"48-57", AND(H90&gt;=58,H90&lt;=67),"58-67")</f>
        <v>28-37</v>
      </c>
      <c r="J90" s="4" t="s">
        <v>27</v>
      </c>
      <c r="K90" s="4" t="s">
        <v>1351</v>
      </c>
      <c r="L90" s="4">
        <v>42</v>
      </c>
      <c r="M90" s="4" t="s">
        <v>29</v>
      </c>
      <c r="N90" s="4" t="s">
        <v>200</v>
      </c>
      <c r="O90" s="4">
        <v>1100</v>
      </c>
      <c r="P90" s="4">
        <v>900</v>
      </c>
      <c r="Q90" s="4">
        <v>200</v>
      </c>
      <c r="R90" s="4">
        <v>0</v>
      </c>
      <c r="S90" s="4">
        <v>0</v>
      </c>
      <c r="T90" s="4">
        <v>0</v>
      </c>
      <c r="U90" s="4">
        <v>0</v>
      </c>
      <c r="V90" s="4">
        <v>0</v>
      </c>
      <c r="W90" s="4">
        <v>0</v>
      </c>
      <c r="X90" s="4">
        <v>0</v>
      </c>
      <c r="Y90" s="4">
        <v>1299.8499999999999</v>
      </c>
      <c r="Z90" s="9">
        <v>2399.85</v>
      </c>
    </row>
    <row r="91" spans="1:26" x14ac:dyDescent="0.3">
      <c r="A91" s="7">
        <v>1</v>
      </c>
      <c r="B91" s="5">
        <v>87737</v>
      </c>
      <c r="C91" s="5" t="s">
        <v>1397</v>
      </c>
      <c r="D91" s="5" t="s">
        <v>32</v>
      </c>
      <c r="E91" s="5">
        <v>21268</v>
      </c>
      <c r="F91" s="15">
        <v>41410</v>
      </c>
      <c r="G91" s="15">
        <v>32322</v>
      </c>
      <c r="H91" s="5">
        <v>37</v>
      </c>
      <c r="I91" s="4" t="str" cm="1">
        <f t="array" ref="I91">_xlfn.IFS(AND(H91&gt;=28,H91&lt;=37),"28-37", AND(H91&gt;=38,H91&lt;=47),"38-47", AND(H91&gt;=48,H91&lt;=57),"48-57", AND(H91&gt;=58,H91&lt;=67),"58-67")</f>
        <v>28-37</v>
      </c>
      <c r="J91" s="5" t="s">
        <v>27</v>
      </c>
      <c r="K91" s="5" t="s">
        <v>1351</v>
      </c>
      <c r="L91" s="5">
        <v>42</v>
      </c>
      <c r="M91" s="5" t="s">
        <v>29</v>
      </c>
      <c r="N91" s="5" t="s">
        <v>33</v>
      </c>
      <c r="O91" s="5">
        <v>1100</v>
      </c>
      <c r="P91" s="5">
        <v>900</v>
      </c>
      <c r="Q91" s="5">
        <v>200</v>
      </c>
      <c r="R91" s="5">
        <v>0</v>
      </c>
      <c r="S91" s="5">
        <v>0</v>
      </c>
      <c r="T91" s="5">
        <v>0</v>
      </c>
      <c r="U91" s="5">
        <v>0</v>
      </c>
      <c r="V91" s="5">
        <v>0</v>
      </c>
      <c r="W91" s="5">
        <v>0</v>
      </c>
      <c r="X91" s="5">
        <v>0</v>
      </c>
      <c r="Y91" s="5">
        <v>1299.8499999999999</v>
      </c>
      <c r="Z91" s="8">
        <v>2399.85</v>
      </c>
    </row>
    <row r="92" spans="1:26" x14ac:dyDescent="0.3">
      <c r="A92" s="6">
        <v>1</v>
      </c>
      <c r="B92" s="4">
        <v>87741</v>
      </c>
      <c r="C92" s="4" t="s">
        <v>25</v>
      </c>
      <c r="D92" s="4" t="s">
        <v>32</v>
      </c>
      <c r="E92" s="4">
        <v>21277</v>
      </c>
      <c r="F92" s="14">
        <v>41410</v>
      </c>
      <c r="G92" s="14">
        <v>33566</v>
      </c>
      <c r="H92" s="4">
        <v>34</v>
      </c>
      <c r="I92" s="4" t="str" cm="1">
        <f t="array" ref="I92">_xlfn.IFS(AND(H92&gt;=28,H92&lt;=37),"28-37", AND(H92&gt;=38,H92&lt;=47),"38-47", AND(H92&gt;=48,H92&lt;=57),"48-57", AND(H92&gt;=58,H92&lt;=67),"58-67")</f>
        <v>28-37</v>
      </c>
      <c r="J92" s="4" t="s">
        <v>27</v>
      </c>
      <c r="K92" s="4" t="s">
        <v>1351</v>
      </c>
      <c r="L92" s="4">
        <v>42</v>
      </c>
      <c r="M92" s="4" t="s">
        <v>29</v>
      </c>
      <c r="N92" s="4" t="s">
        <v>33</v>
      </c>
      <c r="O92" s="4">
        <v>1100</v>
      </c>
      <c r="P92" s="4">
        <v>900</v>
      </c>
      <c r="Q92" s="4">
        <v>200</v>
      </c>
      <c r="R92" s="4">
        <v>0</v>
      </c>
      <c r="S92" s="4">
        <v>0</v>
      </c>
      <c r="T92" s="4">
        <v>0</v>
      </c>
      <c r="U92" s="4">
        <v>0</v>
      </c>
      <c r="V92" s="4">
        <v>0</v>
      </c>
      <c r="W92" s="4">
        <v>0</v>
      </c>
      <c r="X92" s="4">
        <v>0</v>
      </c>
      <c r="Y92" s="4">
        <v>1299.8499999999999</v>
      </c>
      <c r="Z92" s="9">
        <v>2399.85</v>
      </c>
    </row>
    <row r="93" spans="1:26" x14ac:dyDescent="0.3">
      <c r="A93" s="7">
        <v>1</v>
      </c>
      <c r="B93" s="5">
        <v>87814</v>
      </c>
      <c r="C93" s="5" t="s">
        <v>25</v>
      </c>
      <c r="D93" s="5" t="s">
        <v>32</v>
      </c>
      <c r="E93" s="5">
        <v>21279</v>
      </c>
      <c r="F93" s="15">
        <v>41415</v>
      </c>
      <c r="G93" s="15">
        <v>31410</v>
      </c>
      <c r="H93" s="5">
        <v>40</v>
      </c>
      <c r="I93" s="4" t="str" cm="1">
        <f t="array" ref="I93">_xlfn.IFS(AND(H93&gt;=28,H93&lt;=37),"28-37", AND(H93&gt;=38,H93&lt;=47),"38-47", AND(H93&gt;=48,H93&lt;=57),"48-57", AND(H93&gt;=58,H93&lt;=67),"58-67")</f>
        <v>38-47</v>
      </c>
      <c r="J93" s="5" t="s">
        <v>27</v>
      </c>
      <c r="K93" s="5" t="s">
        <v>1351</v>
      </c>
      <c r="L93" s="5">
        <v>42</v>
      </c>
      <c r="M93" s="5" t="s">
        <v>29</v>
      </c>
      <c r="N93" s="5" t="s">
        <v>33</v>
      </c>
      <c r="O93" s="5">
        <v>1100</v>
      </c>
      <c r="P93" s="5">
        <v>900</v>
      </c>
      <c r="Q93" s="5">
        <v>200</v>
      </c>
      <c r="R93" s="5">
        <v>0</v>
      </c>
      <c r="S93" s="5">
        <v>0</v>
      </c>
      <c r="T93" s="5">
        <v>0</v>
      </c>
      <c r="U93" s="5">
        <v>0</v>
      </c>
      <c r="V93" s="5">
        <v>0</v>
      </c>
      <c r="W93" s="5">
        <v>0</v>
      </c>
      <c r="X93" s="5">
        <v>0</v>
      </c>
      <c r="Y93" s="5">
        <v>1299.8499999999999</v>
      </c>
      <c r="Z93" s="8">
        <v>2399.85</v>
      </c>
    </row>
    <row r="94" spans="1:26" x14ac:dyDescent="0.3">
      <c r="A94" s="6">
        <v>1</v>
      </c>
      <c r="B94" s="4">
        <v>87827</v>
      </c>
      <c r="C94" s="4" t="s">
        <v>25</v>
      </c>
      <c r="D94" s="4" t="s">
        <v>32</v>
      </c>
      <c r="E94" s="4">
        <v>21268</v>
      </c>
      <c r="F94" s="14">
        <v>41415</v>
      </c>
      <c r="G94" s="14">
        <v>29985</v>
      </c>
      <c r="H94" s="4">
        <v>43</v>
      </c>
      <c r="I94" s="4" t="str" cm="1">
        <f t="array" ref="I94">_xlfn.IFS(AND(H94&gt;=28,H94&lt;=37),"28-37", AND(H94&gt;=38,H94&lt;=47),"38-47", AND(H94&gt;=48,H94&lt;=57),"48-57", AND(H94&gt;=58,H94&lt;=67),"58-67")</f>
        <v>38-47</v>
      </c>
      <c r="J94" s="4" t="s">
        <v>27</v>
      </c>
      <c r="K94" s="4" t="s">
        <v>1351</v>
      </c>
      <c r="L94" s="4">
        <v>42</v>
      </c>
      <c r="M94" s="4" t="s">
        <v>29</v>
      </c>
      <c r="N94" s="4" t="s">
        <v>33</v>
      </c>
      <c r="O94" s="4">
        <v>1100</v>
      </c>
      <c r="P94" s="4">
        <v>900</v>
      </c>
      <c r="Q94" s="4">
        <v>200</v>
      </c>
      <c r="R94" s="4">
        <v>0</v>
      </c>
      <c r="S94" s="4">
        <v>0</v>
      </c>
      <c r="T94" s="4">
        <v>0</v>
      </c>
      <c r="U94" s="4">
        <v>0</v>
      </c>
      <c r="V94" s="4">
        <v>0</v>
      </c>
      <c r="W94" s="4">
        <v>0</v>
      </c>
      <c r="X94" s="4">
        <v>0</v>
      </c>
      <c r="Y94" s="4">
        <v>1299.8499999999999</v>
      </c>
      <c r="Z94" s="9">
        <v>2399.85</v>
      </c>
    </row>
    <row r="95" spans="1:26" x14ac:dyDescent="0.3">
      <c r="A95" s="7">
        <v>1</v>
      </c>
      <c r="B95" s="5">
        <v>87840</v>
      </c>
      <c r="C95" s="5" t="s">
        <v>144</v>
      </c>
      <c r="D95" s="5" t="s">
        <v>32</v>
      </c>
      <c r="E95" s="5">
        <v>21276</v>
      </c>
      <c r="F95" s="15">
        <v>41415</v>
      </c>
      <c r="G95" s="15">
        <v>32609</v>
      </c>
      <c r="H95" s="5">
        <v>36</v>
      </c>
      <c r="I95" s="4" t="str" cm="1">
        <f t="array" ref="I95">_xlfn.IFS(AND(H95&gt;=28,H95&lt;=37),"28-37", AND(H95&gt;=38,H95&lt;=47),"38-47", AND(H95&gt;=48,H95&lt;=57),"48-57", AND(H95&gt;=58,H95&lt;=67),"58-67")</f>
        <v>28-37</v>
      </c>
      <c r="J95" s="5" t="s">
        <v>27</v>
      </c>
      <c r="K95" s="5" t="s">
        <v>1351</v>
      </c>
      <c r="L95" s="5">
        <v>42</v>
      </c>
      <c r="M95" s="5" t="s">
        <v>29</v>
      </c>
      <c r="N95" s="5" t="s">
        <v>33</v>
      </c>
      <c r="O95" s="5">
        <v>1100</v>
      </c>
      <c r="P95" s="5">
        <v>900</v>
      </c>
      <c r="Q95" s="5">
        <v>200</v>
      </c>
      <c r="R95" s="5">
        <v>0</v>
      </c>
      <c r="S95" s="5">
        <v>0</v>
      </c>
      <c r="T95" s="5">
        <v>0</v>
      </c>
      <c r="U95" s="5">
        <v>0</v>
      </c>
      <c r="V95" s="5">
        <v>0</v>
      </c>
      <c r="W95" s="5">
        <v>0</v>
      </c>
      <c r="X95" s="5">
        <v>0</v>
      </c>
      <c r="Y95" s="5">
        <v>1299.8499999999999</v>
      </c>
      <c r="Z95" s="8">
        <v>2399.85</v>
      </c>
    </row>
    <row r="96" spans="1:26" x14ac:dyDescent="0.3">
      <c r="A96" s="6">
        <v>1</v>
      </c>
      <c r="B96" s="4">
        <v>87851</v>
      </c>
      <c r="C96" s="4" t="s">
        <v>925</v>
      </c>
      <c r="D96" s="4" t="s">
        <v>32</v>
      </c>
      <c r="E96" s="4">
        <v>21276</v>
      </c>
      <c r="F96" s="14">
        <v>41415</v>
      </c>
      <c r="G96" s="14">
        <v>32493</v>
      </c>
      <c r="H96" s="4">
        <v>37</v>
      </c>
      <c r="I96" s="4" t="str" cm="1">
        <f t="array" ref="I96">_xlfn.IFS(AND(H96&gt;=28,H96&lt;=37),"28-37", AND(H96&gt;=38,H96&lt;=47),"38-47", AND(H96&gt;=48,H96&lt;=57),"48-57", AND(H96&gt;=58,H96&lt;=67),"58-67")</f>
        <v>28-37</v>
      </c>
      <c r="J96" s="4" t="s">
        <v>27</v>
      </c>
      <c r="K96" s="4" t="s">
        <v>1351</v>
      </c>
      <c r="L96" s="4">
        <v>42</v>
      </c>
      <c r="M96" s="4" t="s">
        <v>59</v>
      </c>
      <c r="N96" s="4" t="s">
        <v>51</v>
      </c>
      <c r="O96" s="4">
        <v>1100</v>
      </c>
      <c r="P96" s="4">
        <v>900</v>
      </c>
      <c r="Q96" s="4">
        <v>200</v>
      </c>
      <c r="R96" s="4">
        <v>0</v>
      </c>
      <c r="S96" s="4">
        <v>0</v>
      </c>
      <c r="T96" s="4">
        <v>0</v>
      </c>
      <c r="U96" s="4">
        <v>0</v>
      </c>
      <c r="V96" s="4">
        <v>0</v>
      </c>
      <c r="W96" s="4">
        <v>0</v>
      </c>
      <c r="X96" s="4">
        <v>0</v>
      </c>
      <c r="Y96" s="4">
        <v>1289.56</v>
      </c>
      <c r="Z96" s="9">
        <v>2389.56</v>
      </c>
    </row>
    <row r="97" spans="1:26" x14ac:dyDescent="0.3">
      <c r="A97" s="7">
        <v>1</v>
      </c>
      <c r="B97" s="5">
        <v>87883</v>
      </c>
      <c r="C97" s="5" t="s">
        <v>25</v>
      </c>
      <c r="D97" s="5" t="s">
        <v>32</v>
      </c>
      <c r="E97" s="5">
        <v>21276</v>
      </c>
      <c r="F97" s="15">
        <v>41417</v>
      </c>
      <c r="G97" s="15">
        <v>31413</v>
      </c>
      <c r="H97" s="5">
        <v>39</v>
      </c>
      <c r="I97" s="4" t="str" cm="1">
        <f t="array" ref="I97">_xlfn.IFS(AND(H97&gt;=28,H97&lt;=37),"28-37", AND(H97&gt;=38,H97&lt;=47),"38-47", AND(H97&gt;=48,H97&lt;=57),"48-57", AND(H97&gt;=58,H97&lt;=67),"58-67")</f>
        <v>38-47</v>
      </c>
      <c r="J97" s="5" t="s">
        <v>27</v>
      </c>
      <c r="K97" s="5" t="s">
        <v>1351</v>
      </c>
      <c r="L97" s="5">
        <v>42</v>
      </c>
      <c r="M97" s="5" t="s">
        <v>29</v>
      </c>
      <c r="N97" s="5" t="s">
        <v>33</v>
      </c>
      <c r="O97" s="5">
        <v>1100</v>
      </c>
      <c r="P97" s="5">
        <v>900</v>
      </c>
      <c r="Q97" s="5">
        <v>200</v>
      </c>
      <c r="R97" s="5">
        <v>0</v>
      </c>
      <c r="S97" s="5">
        <v>0</v>
      </c>
      <c r="T97" s="5">
        <v>0</v>
      </c>
      <c r="U97" s="5">
        <v>0</v>
      </c>
      <c r="V97" s="5">
        <v>0</v>
      </c>
      <c r="W97" s="5">
        <v>0</v>
      </c>
      <c r="X97" s="5">
        <v>0</v>
      </c>
      <c r="Y97" s="5">
        <v>1299.8499999999999</v>
      </c>
      <c r="Z97" s="8">
        <v>2399.85</v>
      </c>
    </row>
    <row r="98" spans="1:26" x14ac:dyDescent="0.3">
      <c r="A98" s="6">
        <v>1</v>
      </c>
      <c r="B98" s="4">
        <v>87900</v>
      </c>
      <c r="C98" s="4" t="s">
        <v>1398</v>
      </c>
      <c r="D98" s="4" t="s">
        <v>32</v>
      </c>
      <c r="E98" s="4">
        <v>21267</v>
      </c>
      <c r="F98" s="14">
        <v>41417</v>
      </c>
      <c r="G98" s="14">
        <v>32913</v>
      </c>
      <c r="H98" s="4">
        <v>35</v>
      </c>
      <c r="I98" s="4" t="str" cm="1">
        <f t="array" ref="I98">_xlfn.IFS(AND(H98&gt;=28,H98&lt;=37),"28-37", AND(H98&gt;=38,H98&lt;=47),"38-47", AND(H98&gt;=48,H98&lt;=57),"48-57", AND(H98&gt;=58,H98&lt;=67),"58-67")</f>
        <v>28-37</v>
      </c>
      <c r="J98" s="4" t="s">
        <v>27</v>
      </c>
      <c r="K98" s="4" t="s">
        <v>1351</v>
      </c>
      <c r="L98" s="4">
        <v>42</v>
      </c>
      <c r="M98" s="4" t="s">
        <v>29</v>
      </c>
      <c r="N98" s="4" t="s">
        <v>79</v>
      </c>
      <c r="O98" s="4">
        <v>1350</v>
      </c>
      <c r="P98" s="4">
        <v>1100</v>
      </c>
      <c r="Q98" s="4">
        <v>250</v>
      </c>
      <c r="R98" s="4">
        <v>0</v>
      </c>
      <c r="S98" s="4">
        <v>0</v>
      </c>
      <c r="T98" s="4">
        <v>0</v>
      </c>
      <c r="U98" s="4">
        <v>0</v>
      </c>
      <c r="V98" s="4">
        <v>200</v>
      </c>
      <c r="W98" s="4">
        <v>0</v>
      </c>
      <c r="X98" s="4">
        <v>0</v>
      </c>
      <c r="Y98" s="4">
        <v>1354.15</v>
      </c>
      <c r="Z98" s="9">
        <v>2704.15</v>
      </c>
    </row>
    <row r="99" spans="1:26" x14ac:dyDescent="0.3">
      <c r="A99" s="7">
        <v>1</v>
      </c>
      <c r="B99" s="5">
        <v>87927</v>
      </c>
      <c r="C99" s="5" t="s">
        <v>222</v>
      </c>
      <c r="D99" s="5" t="s">
        <v>32</v>
      </c>
      <c r="E99" s="5">
        <v>21276</v>
      </c>
      <c r="F99" s="15">
        <v>41420</v>
      </c>
      <c r="G99" s="15">
        <v>32143</v>
      </c>
      <c r="H99" s="5">
        <v>37</v>
      </c>
      <c r="I99" s="4" t="str" cm="1">
        <f t="array" ref="I99">_xlfn.IFS(AND(H99&gt;=28,H99&lt;=37),"28-37", AND(H99&gt;=38,H99&lt;=47),"38-47", AND(H99&gt;=48,H99&lt;=57),"48-57", AND(H99&gt;=58,H99&lt;=67),"58-67")</f>
        <v>28-37</v>
      </c>
      <c r="J99" s="5" t="s">
        <v>27</v>
      </c>
      <c r="K99" s="5" t="s">
        <v>1351</v>
      </c>
      <c r="L99" s="5">
        <v>42</v>
      </c>
      <c r="M99" s="5" t="s">
        <v>29</v>
      </c>
      <c r="N99" s="5" t="s">
        <v>866</v>
      </c>
      <c r="O99" s="5">
        <v>1300</v>
      </c>
      <c r="P99" s="5">
        <v>1000</v>
      </c>
      <c r="Q99" s="5">
        <v>300</v>
      </c>
      <c r="R99" s="5">
        <v>0</v>
      </c>
      <c r="S99" s="5">
        <v>0</v>
      </c>
      <c r="T99" s="5">
        <v>0</v>
      </c>
      <c r="U99" s="5">
        <v>0</v>
      </c>
      <c r="V99" s="5">
        <v>200</v>
      </c>
      <c r="W99" s="5">
        <v>0</v>
      </c>
      <c r="X99" s="5">
        <v>0</v>
      </c>
      <c r="Y99" s="5">
        <v>1341.88</v>
      </c>
      <c r="Z99" s="8">
        <v>2641.88</v>
      </c>
    </row>
    <row r="100" spans="1:26" x14ac:dyDescent="0.3">
      <c r="A100" s="6">
        <v>1</v>
      </c>
      <c r="B100" s="4">
        <v>87930</v>
      </c>
      <c r="C100" s="4" t="s">
        <v>950</v>
      </c>
      <c r="D100" s="4" t="s">
        <v>32</v>
      </c>
      <c r="E100" s="4">
        <v>21268</v>
      </c>
      <c r="F100" s="14">
        <v>41420</v>
      </c>
      <c r="G100" s="14">
        <v>33171</v>
      </c>
      <c r="H100" s="4">
        <v>35</v>
      </c>
      <c r="I100" s="4" t="str" cm="1">
        <f t="array" ref="I100">_xlfn.IFS(AND(H100&gt;=28,H100&lt;=37),"28-37", AND(H100&gt;=38,H100&lt;=47),"38-47", AND(H100&gt;=48,H100&lt;=57),"48-57", AND(H100&gt;=58,H100&lt;=67),"58-67")</f>
        <v>28-37</v>
      </c>
      <c r="J100" s="4" t="s">
        <v>27</v>
      </c>
      <c r="K100" s="4" t="s">
        <v>1351</v>
      </c>
      <c r="L100" s="4">
        <v>42</v>
      </c>
      <c r="M100" s="4" t="s">
        <v>29</v>
      </c>
      <c r="N100" s="4" t="s">
        <v>200</v>
      </c>
      <c r="O100" s="4">
        <v>1100</v>
      </c>
      <c r="P100" s="4">
        <v>900</v>
      </c>
      <c r="Q100" s="4">
        <v>200</v>
      </c>
      <c r="R100" s="4">
        <v>0</v>
      </c>
      <c r="S100" s="4">
        <v>0</v>
      </c>
      <c r="T100" s="4">
        <v>0</v>
      </c>
      <c r="U100" s="4">
        <v>0</v>
      </c>
      <c r="V100" s="4">
        <v>0</v>
      </c>
      <c r="W100" s="4">
        <v>0</v>
      </c>
      <c r="X100" s="4">
        <v>0</v>
      </c>
      <c r="Y100" s="4">
        <v>1299.8499999999999</v>
      </c>
      <c r="Z100" s="9">
        <v>2399.85</v>
      </c>
    </row>
    <row r="101" spans="1:26" x14ac:dyDescent="0.3">
      <c r="A101" s="7">
        <v>1</v>
      </c>
      <c r="B101" s="5">
        <v>87969</v>
      </c>
      <c r="C101" s="5" t="s">
        <v>1063</v>
      </c>
      <c r="D101" s="5" t="s">
        <v>32</v>
      </c>
      <c r="E101" s="5">
        <v>21276</v>
      </c>
      <c r="F101" s="15">
        <v>41421</v>
      </c>
      <c r="G101" s="15">
        <v>30589</v>
      </c>
      <c r="H101" s="5">
        <v>42</v>
      </c>
      <c r="I101" s="4" t="str" cm="1">
        <f t="array" ref="I101">_xlfn.IFS(AND(H101&gt;=28,H101&lt;=37),"28-37", AND(H101&gt;=38,H101&lt;=47),"38-47", AND(H101&gt;=48,H101&lt;=57),"48-57", AND(H101&gt;=58,H101&lt;=67),"58-67")</f>
        <v>38-47</v>
      </c>
      <c r="J101" s="5" t="s">
        <v>27</v>
      </c>
      <c r="K101" s="5" t="s">
        <v>1351</v>
      </c>
      <c r="L101" s="5">
        <v>42</v>
      </c>
      <c r="M101" s="5" t="s">
        <v>29</v>
      </c>
      <c r="N101" s="5" t="s">
        <v>200</v>
      </c>
      <c r="O101" s="5">
        <v>1100</v>
      </c>
      <c r="P101" s="5">
        <v>900</v>
      </c>
      <c r="Q101" s="5">
        <v>200</v>
      </c>
      <c r="R101" s="5">
        <v>0</v>
      </c>
      <c r="S101" s="5">
        <v>0</v>
      </c>
      <c r="T101" s="5">
        <v>0</v>
      </c>
      <c r="U101" s="5">
        <v>0</v>
      </c>
      <c r="V101" s="5">
        <v>0</v>
      </c>
      <c r="W101" s="5">
        <v>0</v>
      </c>
      <c r="X101" s="5">
        <v>0</v>
      </c>
      <c r="Y101" s="5">
        <v>1299.8499999999999</v>
      </c>
      <c r="Z101" s="8">
        <v>2399.85</v>
      </c>
    </row>
    <row r="102" spans="1:26" x14ac:dyDescent="0.3">
      <c r="A102" s="6">
        <v>1</v>
      </c>
      <c r="B102" s="4">
        <v>87972</v>
      </c>
      <c r="C102" s="4" t="s">
        <v>1399</v>
      </c>
      <c r="D102" s="4" t="s">
        <v>32</v>
      </c>
      <c r="E102" s="4">
        <v>21276</v>
      </c>
      <c r="F102" s="14">
        <v>41421</v>
      </c>
      <c r="G102" s="14">
        <v>30860</v>
      </c>
      <c r="H102" s="4">
        <v>41</v>
      </c>
      <c r="I102" s="4" t="str" cm="1">
        <f t="array" ref="I102">_xlfn.IFS(AND(H102&gt;=28,H102&lt;=37),"28-37", AND(H102&gt;=38,H102&lt;=47),"38-47", AND(H102&gt;=48,H102&lt;=57),"48-57", AND(H102&gt;=58,H102&lt;=67),"58-67")</f>
        <v>38-47</v>
      </c>
      <c r="J102" s="4" t="s">
        <v>27</v>
      </c>
      <c r="K102" s="4" t="s">
        <v>1351</v>
      </c>
      <c r="L102" s="4">
        <v>42</v>
      </c>
      <c r="M102" s="4" t="s">
        <v>29</v>
      </c>
      <c r="N102" s="4" t="s">
        <v>51</v>
      </c>
      <c r="O102" s="4">
        <v>1100</v>
      </c>
      <c r="P102" s="4">
        <v>900</v>
      </c>
      <c r="Q102" s="4">
        <v>200</v>
      </c>
      <c r="R102" s="4">
        <v>0</v>
      </c>
      <c r="S102" s="4">
        <v>0</v>
      </c>
      <c r="T102" s="4">
        <v>0</v>
      </c>
      <c r="U102" s="4">
        <v>0</v>
      </c>
      <c r="V102" s="4">
        <v>0</v>
      </c>
      <c r="W102" s="4">
        <v>0</v>
      </c>
      <c r="X102" s="4">
        <v>0</v>
      </c>
      <c r="Y102" s="4">
        <v>1299.8499999999999</v>
      </c>
      <c r="Z102" s="9">
        <v>2399.85</v>
      </c>
    </row>
    <row r="103" spans="1:26" x14ac:dyDescent="0.3">
      <c r="A103" s="7">
        <v>1</v>
      </c>
      <c r="B103" s="5">
        <v>87981</v>
      </c>
      <c r="C103" s="5" t="s">
        <v>1400</v>
      </c>
      <c r="D103" s="5" t="s">
        <v>32</v>
      </c>
      <c r="E103" s="5">
        <v>21268</v>
      </c>
      <c r="F103" s="15">
        <v>41421</v>
      </c>
      <c r="G103" s="15">
        <v>29964</v>
      </c>
      <c r="H103" s="5">
        <v>43</v>
      </c>
      <c r="I103" s="4" t="str" cm="1">
        <f t="array" ref="I103">_xlfn.IFS(AND(H103&gt;=28,H103&lt;=37),"28-37", AND(H103&gt;=38,H103&lt;=47),"38-47", AND(H103&gt;=48,H103&lt;=57),"48-57", AND(H103&gt;=58,H103&lt;=67),"58-67")</f>
        <v>38-47</v>
      </c>
      <c r="J103" s="5" t="s">
        <v>27</v>
      </c>
      <c r="K103" s="5" t="s">
        <v>1351</v>
      </c>
      <c r="L103" s="5">
        <v>42</v>
      </c>
      <c r="M103" s="5" t="s">
        <v>29</v>
      </c>
      <c r="N103" s="5" t="s">
        <v>51</v>
      </c>
      <c r="O103" s="5">
        <v>1100</v>
      </c>
      <c r="P103" s="5">
        <v>900</v>
      </c>
      <c r="Q103" s="5">
        <v>200</v>
      </c>
      <c r="R103" s="5">
        <v>0</v>
      </c>
      <c r="S103" s="5">
        <v>0</v>
      </c>
      <c r="T103" s="5">
        <v>0</v>
      </c>
      <c r="U103" s="5">
        <v>0</v>
      </c>
      <c r="V103" s="5">
        <v>0</v>
      </c>
      <c r="W103" s="5">
        <v>0</v>
      </c>
      <c r="X103" s="5">
        <v>0</v>
      </c>
      <c r="Y103" s="5">
        <v>1299.8499999999999</v>
      </c>
      <c r="Z103" s="8">
        <v>2399.85</v>
      </c>
    </row>
    <row r="104" spans="1:26" x14ac:dyDescent="0.3">
      <c r="A104" s="6">
        <v>1</v>
      </c>
      <c r="B104" s="4">
        <v>87985</v>
      </c>
      <c r="C104" s="4" t="s">
        <v>25</v>
      </c>
      <c r="D104" s="4" t="s">
        <v>32</v>
      </c>
      <c r="E104" s="4">
        <v>21268</v>
      </c>
      <c r="F104" s="14">
        <v>41420</v>
      </c>
      <c r="G104" s="14">
        <v>32759</v>
      </c>
      <c r="H104" s="4">
        <v>36</v>
      </c>
      <c r="I104" s="4" t="str" cm="1">
        <f t="array" ref="I104">_xlfn.IFS(AND(H104&gt;=28,H104&lt;=37),"28-37", AND(H104&gt;=38,H104&lt;=47),"38-47", AND(H104&gt;=48,H104&lt;=57),"48-57", AND(H104&gt;=58,H104&lt;=67),"58-67")</f>
        <v>28-37</v>
      </c>
      <c r="J104" s="4" t="s">
        <v>27</v>
      </c>
      <c r="K104" s="4" t="s">
        <v>1351</v>
      </c>
      <c r="L104" s="4">
        <v>42</v>
      </c>
      <c r="M104" s="4" t="s">
        <v>29</v>
      </c>
      <c r="N104" s="4" t="s">
        <v>229</v>
      </c>
      <c r="O104" s="4">
        <v>1300</v>
      </c>
      <c r="P104" s="4">
        <v>960</v>
      </c>
      <c r="Q104" s="4">
        <v>340</v>
      </c>
      <c r="R104" s="4">
        <v>0</v>
      </c>
      <c r="S104" s="4">
        <v>0</v>
      </c>
      <c r="T104" s="4">
        <v>0</v>
      </c>
      <c r="U104" s="4">
        <v>0</v>
      </c>
      <c r="V104" s="4">
        <v>350</v>
      </c>
      <c r="W104" s="4">
        <v>0</v>
      </c>
      <c r="X104" s="4">
        <v>0</v>
      </c>
      <c r="Y104" s="4">
        <v>1340.95</v>
      </c>
      <c r="Z104" s="9">
        <v>2640.95</v>
      </c>
    </row>
    <row r="105" spans="1:26" x14ac:dyDescent="0.3">
      <c r="A105" s="7">
        <v>1</v>
      </c>
      <c r="B105" s="5">
        <v>88007</v>
      </c>
      <c r="C105" s="5" t="s">
        <v>994</v>
      </c>
      <c r="D105" s="5" t="s">
        <v>39</v>
      </c>
      <c r="E105" s="5">
        <v>29391</v>
      </c>
      <c r="F105" s="15">
        <v>41420</v>
      </c>
      <c r="G105" s="15">
        <v>29221</v>
      </c>
      <c r="H105" s="5">
        <v>45</v>
      </c>
      <c r="I105" s="4" t="str" cm="1">
        <f t="array" ref="I105">_xlfn.IFS(AND(H105&gt;=28,H105&lt;=37),"28-37", AND(H105&gt;=38,H105&lt;=47),"38-47", AND(H105&gt;=48,H105&lt;=57),"48-57", AND(H105&gt;=58,H105&lt;=67),"58-67")</f>
        <v>38-47</v>
      </c>
      <c r="J105" s="5" t="s">
        <v>27</v>
      </c>
      <c r="K105" s="5" t="s">
        <v>1351</v>
      </c>
      <c r="L105" s="5">
        <v>42</v>
      </c>
      <c r="M105" s="5" t="s">
        <v>29</v>
      </c>
      <c r="N105" s="5" t="s">
        <v>33</v>
      </c>
      <c r="O105" s="5">
        <v>1100</v>
      </c>
      <c r="P105" s="5">
        <v>900</v>
      </c>
      <c r="Q105" s="5">
        <v>200</v>
      </c>
      <c r="R105" s="5">
        <v>0</v>
      </c>
      <c r="S105" s="5">
        <v>0</v>
      </c>
      <c r="T105" s="5">
        <v>0</v>
      </c>
      <c r="U105" s="5">
        <v>0</v>
      </c>
      <c r="V105" s="5">
        <v>0</v>
      </c>
      <c r="W105" s="5">
        <v>0</v>
      </c>
      <c r="X105" s="5">
        <v>0</v>
      </c>
      <c r="Y105" s="5">
        <v>1299.8499999999999</v>
      </c>
      <c r="Z105" s="8">
        <v>2399.85</v>
      </c>
    </row>
    <row r="106" spans="1:26" x14ac:dyDescent="0.3">
      <c r="A106" s="6">
        <v>1</v>
      </c>
      <c r="B106" s="4">
        <v>88012</v>
      </c>
      <c r="C106" s="4" t="s">
        <v>1401</v>
      </c>
      <c r="D106" s="4" t="s">
        <v>32</v>
      </c>
      <c r="E106" s="4">
        <v>21268</v>
      </c>
      <c r="F106" s="14">
        <v>41420</v>
      </c>
      <c r="G106" s="14">
        <v>31473</v>
      </c>
      <c r="H106" s="4">
        <v>39</v>
      </c>
      <c r="I106" s="4" t="str" cm="1">
        <f t="array" ref="I106">_xlfn.IFS(AND(H106&gt;=28,H106&lt;=37),"28-37", AND(H106&gt;=38,H106&lt;=47),"38-47", AND(H106&gt;=48,H106&lt;=57),"48-57", AND(H106&gt;=58,H106&lt;=67),"58-67")</f>
        <v>38-47</v>
      </c>
      <c r="J106" s="4" t="s">
        <v>27</v>
      </c>
      <c r="K106" s="4" t="s">
        <v>1351</v>
      </c>
      <c r="L106" s="4">
        <v>42</v>
      </c>
      <c r="M106" s="4" t="s">
        <v>29</v>
      </c>
      <c r="N106" s="4" t="s">
        <v>121</v>
      </c>
      <c r="O106" s="4">
        <v>900</v>
      </c>
      <c r="P106" s="4">
        <v>700</v>
      </c>
      <c r="Q106" s="4">
        <v>200</v>
      </c>
      <c r="R106" s="4">
        <v>0</v>
      </c>
      <c r="S106" s="4">
        <v>0</v>
      </c>
      <c r="T106" s="4">
        <v>0</v>
      </c>
      <c r="U106" s="4">
        <v>0</v>
      </c>
      <c r="V106" s="4">
        <v>0</v>
      </c>
      <c r="W106" s="4">
        <v>0</v>
      </c>
      <c r="X106" s="4">
        <v>0</v>
      </c>
      <c r="Y106" s="4">
        <v>1240.8699999999999</v>
      </c>
      <c r="Z106" s="9">
        <v>2140.87</v>
      </c>
    </row>
    <row r="107" spans="1:26" x14ac:dyDescent="0.3">
      <c r="A107" s="7">
        <v>1</v>
      </c>
      <c r="B107" s="5">
        <v>88099</v>
      </c>
      <c r="C107" s="5" t="s">
        <v>1402</v>
      </c>
      <c r="D107" s="5" t="s">
        <v>32</v>
      </c>
      <c r="E107" s="5">
        <v>21275</v>
      </c>
      <c r="F107" s="15">
        <v>41412</v>
      </c>
      <c r="G107" s="15">
        <v>30790</v>
      </c>
      <c r="H107" s="5">
        <v>41</v>
      </c>
      <c r="I107" s="4" t="str" cm="1">
        <f t="array" ref="I107">_xlfn.IFS(AND(H107&gt;=28,H107&lt;=37),"28-37", AND(H107&gt;=38,H107&lt;=47),"38-47", AND(H107&gt;=48,H107&lt;=57),"48-57", AND(H107&gt;=58,H107&lt;=67),"58-67")</f>
        <v>38-47</v>
      </c>
      <c r="J107" s="5" t="s">
        <v>27</v>
      </c>
      <c r="K107" s="5" t="s">
        <v>1351</v>
      </c>
      <c r="L107" s="5">
        <v>42</v>
      </c>
      <c r="M107" s="5" t="s">
        <v>29</v>
      </c>
      <c r="N107" s="5" t="s">
        <v>79</v>
      </c>
      <c r="O107" s="5">
        <v>1350</v>
      </c>
      <c r="P107" s="5">
        <v>900</v>
      </c>
      <c r="Q107" s="5">
        <v>200</v>
      </c>
      <c r="R107" s="5">
        <v>0</v>
      </c>
      <c r="S107" s="5">
        <v>0</v>
      </c>
      <c r="T107" s="5">
        <v>0</v>
      </c>
      <c r="U107" s="5">
        <v>0</v>
      </c>
      <c r="V107" s="5">
        <v>250</v>
      </c>
      <c r="W107" s="5">
        <v>0</v>
      </c>
      <c r="X107" s="5">
        <v>250</v>
      </c>
      <c r="Y107" s="5">
        <v>1346.48</v>
      </c>
      <c r="Z107" s="8">
        <v>2696.48</v>
      </c>
    </row>
    <row r="108" spans="1:26" x14ac:dyDescent="0.3">
      <c r="A108" s="6">
        <v>1</v>
      </c>
      <c r="B108" s="4">
        <v>88158</v>
      </c>
      <c r="C108" s="4" t="s">
        <v>1403</v>
      </c>
      <c r="D108" s="4" t="s">
        <v>39</v>
      </c>
      <c r="E108" s="4">
        <v>29393</v>
      </c>
      <c r="F108" s="14">
        <v>41446</v>
      </c>
      <c r="G108" s="14">
        <v>32005</v>
      </c>
      <c r="H108" s="4">
        <v>38</v>
      </c>
      <c r="I108" s="4" t="str" cm="1">
        <f t="array" ref="I108">_xlfn.IFS(AND(H108&gt;=28,H108&lt;=37),"28-37", AND(H108&gt;=38,H108&lt;=47),"38-47", AND(H108&gt;=48,H108&lt;=57),"48-57", AND(H108&gt;=58,H108&lt;=67),"58-67")</f>
        <v>38-47</v>
      </c>
      <c r="J108" s="4" t="s">
        <v>27</v>
      </c>
      <c r="K108" s="4" t="s">
        <v>1351</v>
      </c>
      <c r="L108" s="4">
        <v>42</v>
      </c>
      <c r="M108" s="4" t="s">
        <v>59</v>
      </c>
      <c r="N108" s="4" t="s">
        <v>33</v>
      </c>
      <c r="O108" s="4">
        <v>1100</v>
      </c>
      <c r="P108" s="4">
        <v>900</v>
      </c>
      <c r="Q108" s="4">
        <v>200</v>
      </c>
      <c r="R108" s="4">
        <v>0</v>
      </c>
      <c r="S108" s="4">
        <v>0</v>
      </c>
      <c r="T108" s="4">
        <v>0</v>
      </c>
      <c r="U108" s="4">
        <v>0</v>
      </c>
      <c r="V108" s="4">
        <v>0</v>
      </c>
      <c r="W108" s="4">
        <v>0</v>
      </c>
      <c r="X108" s="4">
        <v>0</v>
      </c>
      <c r="Y108" s="4">
        <v>1289.56</v>
      </c>
      <c r="Z108" s="9">
        <v>2389.56</v>
      </c>
    </row>
    <row r="109" spans="1:26" x14ac:dyDescent="0.3">
      <c r="A109" s="7">
        <v>1</v>
      </c>
      <c r="B109" s="5">
        <v>88161</v>
      </c>
      <c r="C109" s="5" t="s">
        <v>58</v>
      </c>
      <c r="D109" s="5" t="s">
        <v>32</v>
      </c>
      <c r="E109" s="5">
        <v>21276</v>
      </c>
      <c r="F109" s="15">
        <v>41449</v>
      </c>
      <c r="G109" s="15">
        <v>30683</v>
      </c>
      <c r="H109" s="5">
        <v>41</v>
      </c>
      <c r="I109" s="4" t="str" cm="1">
        <f t="array" ref="I109">_xlfn.IFS(AND(H109&gt;=28,H109&lt;=37),"28-37", AND(H109&gt;=38,H109&lt;=47),"38-47", AND(H109&gt;=48,H109&lt;=57),"48-57", AND(H109&gt;=58,H109&lt;=67),"58-67")</f>
        <v>38-47</v>
      </c>
      <c r="J109" s="5" t="s">
        <v>27</v>
      </c>
      <c r="K109" s="5" t="s">
        <v>1351</v>
      </c>
      <c r="L109" s="5">
        <v>42</v>
      </c>
      <c r="M109" s="5" t="s">
        <v>29</v>
      </c>
      <c r="N109" s="5" t="s">
        <v>200</v>
      </c>
      <c r="O109" s="5">
        <v>1100</v>
      </c>
      <c r="P109" s="5">
        <v>900</v>
      </c>
      <c r="Q109" s="5">
        <v>200</v>
      </c>
      <c r="R109" s="5">
        <v>0</v>
      </c>
      <c r="S109" s="5">
        <v>0</v>
      </c>
      <c r="T109" s="5">
        <v>0</v>
      </c>
      <c r="U109" s="5">
        <v>0</v>
      </c>
      <c r="V109" s="5">
        <v>0</v>
      </c>
      <c r="W109" s="5">
        <v>0</v>
      </c>
      <c r="X109" s="5">
        <v>0</v>
      </c>
      <c r="Y109" s="5">
        <v>1299.8499999999999</v>
      </c>
      <c r="Z109" s="8">
        <v>2399.85</v>
      </c>
    </row>
    <row r="110" spans="1:26" x14ac:dyDescent="0.3">
      <c r="A110" s="6">
        <v>1</v>
      </c>
      <c r="B110" s="4">
        <v>88164</v>
      </c>
      <c r="C110" s="4" t="s">
        <v>1057</v>
      </c>
      <c r="D110" s="4" t="s">
        <v>32</v>
      </c>
      <c r="E110" s="4">
        <v>21275</v>
      </c>
      <c r="F110" s="14">
        <v>41449</v>
      </c>
      <c r="G110" s="14">
        <v>28115</v>
      </c>
      <c r="H110" s="4">
        <v>49</v>
      </c>
      <c r="I110" s="4" t="str" cm="1">
        <f t="array" ref="I110">_xlfn.IFS(AND(H110&gt;=28,H110&lt;=37),"28-37", AND(H110&gt;=38,H110&lt;=47),"38-47", AND(H110&gt;=48,H110&lt;=57),"48-57", AND(H110&gt;=58,H110&lt;=67),"58-67")</f>
        <v>48-57</v>
      </c>
      <c r="J110" s="4" t="s">
        <v>27</v>
      </c>
      <c r="K110" s="4" t="s">
        <v>1351</v>
      </c>
      <c r="L110" s="4">
        <v>42</v>
      </c>
      <c r="M110" s="4" t="s">
        <v>29</v>
      </c>
      <c r="N110" s="4" t="s">
        <v>79</v>
      </c>
      <c r="O110" s="4">
        <v>1400</v>
      </c>
      <c r="P110" s="4">
        <v>1200</v>
      </c>
      <c r="Q110" s="4">
        <v>200</v>
      </c>
      <c r="R110" s="4">
        <v>0</v>
      </c>
      <c r="S110" s="4">
        <v>0</v>
      </c>
      <c r="T110" s="4">
        <v>0</v>
      </c>
      <c r="U110" s="4">
        <v>0</v>
      </c>
      <c r="V110" s="4">
        <v>0</v>
      </c>
      <c r="W110" s="4">
        <v>0</v>
      </c>
      <c r="X110" s="4">
        <v>0</v>
      </c>
      <c r="Y110" s="4">
        <v>1366.42</v>
      </c>
      <c r="Z110" s="9">
        <v>2766.42</v>
      </c>
    </row>
    <row r="111" spans="1:26" x14ac:dyDescent="0.3">
      <c r="A111" s="7">
        <v>1</v>
      </c>
      <c r="B111" s="5">
        <v>88208</v>
      </c>
      <c r="C111" s="5" t="s">
        <v>25</v>
      </c>
      <c r="D111" s="5" t="s">
        <v>32</v>
      </c>
      <c r="E111" s="5">
        <v>21268</v>
      </c>
      <c r="F111" s="15">
        <v>41449</v>
      </c>
      <c r="G111" s="15">
        <v>28126</v>
      </c>
      <c r="H111" s="5">
        <v>48</v>
      </c>
      <c r="I111" s="4" t="str" cm="1">
        <f t="array" ref="I111">_xlfn.IFS(AND(H111&gt;=28,H111&lt;=37),"28-37", AND(H111&gt;=38,H111&lt;=47),"38-47", AND(H111&gt;=48,H111&lt;=57),"48-57", AND(H111&gt;=58,H111&lt;=67),"58-67")</f>
        <v>48-57</v>
      </c>
      <c r="J111" s="5" t="s">
        <v>27</v>
      </c>
      <c r="K111" s="5" t="s">
        <v>1351</v>
      </c>
      <c r="L111" s="5">
        <v>42</v>
      </c>
      <c r="M111" s="5" t="s">
        <v>29</v>
      </c>
      <c r="N111" s="5" t="s">
        <v>224</v>
      </c>
      <c r="O111" s="5">
        <v>1700</v>
      </c>
      <c r="P111" s="5">
        <v>1275</v>
      </c>
      <c r="Q111" s="5">
        <v>200</v>
      </c>
      <c r="R111" s="5">
        <v>0</v>
      </c>
      <c r="S111" s="5">
        <v>0</v>
      </c>
      <c r="T111" s="5">
        <v>0</v>
      </c>
      <c r="U111" s="5">
        <v>0</v>
      </c>
      <c r="V111" s="5">
        <v>350</v>
      </c>
      <c r="W111" s="5">
        <v>0</v>
      </c>
      <c r="X111" s="5">
        <v>225</v>
      </c>
      <c r="Y111" s="5">
        <v>1423.66</v>
      </c>
      <c r="Z111" s="8">
        <v>3123.66</v>
      </c>
    </row>
    <row r="112" spans="1:26" x14ac:dyDescent="0.3">
      <c r="A112" s="6">
        <v>1</v>
      </c>
      <c r="B112" s="4">
        <v>88215</v>
      </c>
      <c r="C112" s="4" t="s">
        <v>161</v>
      </c>
      <c r="D112" s="4" t="s">
        <v>32</v>
      </c>
      <c r="E112" s="4">
        <v>21281</v>
      </c>
      <c r="F112" s="14">
        <v>41449</v>
      </c>
      <c r="G112" s="14">
        <v>31365</v>
      </c>
      <c r="H112" s="4">
        <v>40</v>
      </c>
      <c r="I112" s="4" t="str" cm="1">
        <f t="array" ref="I112">_xlfn.IFS(AND(H112&gt;=28,H112&lt;=37),"28-37", AND(H112&gt;=38,H112&lt;=47),"38-47", AND(H112&gt;=48,H112&lt;=57),"48-57", AND(H112&gt;=58,H112&lt;=67),"58-67")</f>
        <v>38-47</v>
      </c>
      <c r="J112" s="4" t="s">
        <v>27</v>
      </c>
      <c r="K112" s="4" t="s">
        <v>1351</v>
      </c>
      <c r="L112" s="4">
        <v>42</v>
      </c>
      <c r="M112" s="4" t="s">
        <v>29</v>
      </c>
      <c r="N112" s="4" t="s">
        <v>33</v>
      </c>
      <c r="O112" s="4">
        <v>1100</v>
      </c>
      <c r="P112" s="4">
        <v>900</v>
      </c>
      <c r="Q112" s="4">
        <v>200</v>
      </c>
      <c r="R112" s="4">
        <v>0</v>
      </c>
      <c r="S112" s="4">
        <v>0</v>
      </c>
      <c r="T112" s="4">
        <v>0</v>
      </c>
      <c r="U112" s="4">
        <v>0</v>
      </c>
      <c r="V112" s="4">
        <v>0</v>
      </c>
      <c r="W112" s="4">
        <v>0</v>
      </c>
      <c r="X112" s="4">
        <v>0</v>
      </c>
      <c r="Y112" s="4">
        <v>1299.8499999999999</v>
      </c>
      <c r="Z112" s="9">
        <v>2399.85</v>
      </c>
    </row>
    <row r="113" spans="1:26" x14ac:dyDescent="0.3">
      <c r="A113" s="7">
        <v>1</v>
      </c>
      <c r="B113" s="5">
        <v>88236</v>
      </c>
      <c r="C113" s="5" t="s">
        <v>1404</v>
      </c>
      <c r="D113" s="5" t="s">
        <v>32</v>
      </c>
      <c r="E113" s="5">
        <v>21268</v>
      </c>
      <c r="F113" s="15">
        <v>41451</v>
      </c>
      <c r="G113" s="15">
        <v>31778</v>
      </c>
      <c r="H113" s="5">
        <v>38</v>
      </c>
      <c r="I113" s="4" t="str" cm="1">
        <f t="array" ref="I113">_xlfn.IFS(AND(H113&gt;=28,H113&lt;=37),"28-37", AND(H113&gt;=38,H113&lt;=47),"38-47", AND(H113&gt;=48,H113&lt;=57),"48-57", AND(H113&gt;=58,H113&lt;=67),"58-67")</f>
        <v>38-47</v>
      </c>
      <c r="J113" s="5" t="s">
        <v>27</v>
      </c>
      <c r="K113" s="5" t="s">
        <v>1351</v>
      </c>
      <c r="L113" s="5">
        <v>42</v>
      </c>
      <c r="M113" s="5" t="s">
        <v>29</v>
      </c>
      <c r="N113" s="5" t="s">
        <v>200</v>
      </c>
      <c r="O113" s="5">
        <v>1100</v>
      </c>
      <c r="P113" s="5">
        <v>900</v>
      </c>
      <c r="Q113" s="5">
        <v>200</v>
      </c>
      <c r="R113" s="5">
        <v>0</v>
      </c>
      <c r="S113" s="5">
        <v>0</v>
      </c>
      <c r="T113" s="5">
        <v>0</v>
      </c>
      <c r="U113" s="5">
        <v>0</v>
      </c>
      <c r="V113" s="5">
        <v>0</v>
      </c>
      <c r="W113" s="5">
        <v>0</v>
      </c>
      <c r="X113" s="5">
        <v>0</v>
      </c>
      <c r="Y113" s="5">
        <v>1299.8499999999999</v>
      </c>
      <c r="Z113" s="8">
        <v>2399.85</v>
      </c>
    </row>
    <row r="114" spans="1:26" x14ac:dyDescent="0.3">
      <c r="A114" s="6">
        <v>1</v>
      </c>
      <c r="B114" s="4">
        <v>88266</v>
      </c>
      <c r="C114" s="4" t="s">
        <v>1307</v>
      </c>
      <c r="D114" s="4" t="s">
        <v>32</v>
      </c>
      <c r="E114" s="4">
        <v>21276</v>
      </c>
      <c r="F114" s="14">
        <v>41451</v>
      </c>
      <c r="G114" s="14">
        <v>27395</v>
      </c>
      <c r="H114" s="4">
        <v>50</v>
      </c>
      <c r="I114" s="4" t="str" cm="1">
        <f t="array" ref="I114">_xlfn.IFS(AND(H114&gt;=28,H114&lt;=37),"28-37", AND(H114&gt;=38,H114&lt;=47),"38-47", AND(H114&gt;=48,H114&lt;=57),"48-57", AND(H114&gt;=58,H114&lt;=67),"58-67")</f>
        <v>48-57</v>
      </c>
      <c r="J114" s="4" t="s">
        <v>27</v>
      </c>
      <c r="K114" s="4" t="s">
        <v>1351</v>
      </c>
      <c r="L114" s="4">
        <v>42</v>
      </c>
      <c r="M114" s="4" t="s">
        <v>29</v>
      </c>
      <c r="N114" s="4" t="s">
        <v>33</v>
      </c>
      <c r="O114" s="4">
        <v>1100</v>
      </c>
      <c r="P114" s="4">
        <v>900</v>
      </c>
      <c r="Q114" s="4">
        <v>200</v>
      </c>
      <c r="R114" s="4">
        <v>0</v>
      </c>
      <c r="S114" s="4">
        <v>0</v>
      </c>
      <c r="T114" s="4">
        <v>0</v>
      </c>
      <c r="U114" s="4">
        <v>0</v>
      </c>
      <c r="V114" s="4">
        <v>0</v>
      </c>
      <c r="W114" s="4">
        <v>0</v>
      </c>
      <c r="X114" s="4">
        <v>0</v>
      </c>
      <c r="Y114" s="4">
        <v>1299.8499999999999</v>
      </c>
      <c r="Z114" s="9">
        <v>2399.85</v>
      </c>
    </row>
    <row r="115" spans="1:26" x14ac:dyDescent="0.3">
      <c r="A115" s="7">
        <v>1</v>
      </c>
      <c r="B115" s="5">
        <v>88272</v>
      </c>
      <c r="C115" s="5" t="s">
        <v>1405</v>
      </c>
      <c r="D115" s="5" t="s">
        <v>32</v>
      </c>
      <c r="E115" s="5">
        <v>21267</v>
      </c>
      <c r="F115" s="15">
        <v>41451</v>
      </c>
      <c r="G115" s="15">
        <v>31413</v>
      </c>
      <c r="H115" s="5">
        <v>39</v>
      </c>
      <c r="I115" s="4" t="str" cm="1">
        <f t="array" ref="I115">_xlfn.IFS(AND(H115&gt;=28,H115&lt;=37),"28-37", AND(H115&gt;=38,H115&lt;=47),"38-47", AND(H115&gt;=48,H115&lt;=57),"48-57", AND(H115&gt;=58,H115&lt;=67),"58-67")</f>
        <v>38-47</v>
      </c>
      <c r="J115" s="5" t="s">
        <v>27</v>
      </c>
      <c r="K115" s="5" t="s">
        <v>1351</v>
      </c>
      <c r="L115" s="5">
        <v>42</v>
      </c>
      <c r="M115" s="5" t="s">
        <v>29</v>
      </c>
      <c r="N115" s="5" t="s">
        <v>121</v>
      </c>
      <c r="O115" s="5">
        <v>900</v>
      </c>
      <c r="P115" s="5">
        <v>700</v>
      </c>
      <c r="Q115" s="5">
        <v>200</v>
      </c>
      <c r="R115" s="5">
        <v>0</v>
      </c>
      <c r="S115" s="5">
        <v>0</v>
      </c>
      <c r="T115" s="5">
        <v>0</v>
      </c>
      <c r="U115" s="5">
        <v>0</v>
      </c>
      <c r="V115" s="5">
        <v>0</v>
      </c>
      <c r="W115" s="5">
        <v>0</v>
      </c>
      <c r="X115" s="5">
        <v>0</v>
      </c>
      <c r="Y115" s="5">
        <v>1255.46</v>
      </c>
      <c r="Z115" s="8">
        <v>2155.46</v>
      </c>
    </row>
    <row r="116" spans="1:26" x14ac:dyDescent="0.3">
      <c r="A116" s="6">
        <v>1</v>
      </c>
      <c r="B116" s="4">
        <v>88320</v>
      </c>
      <c r="C116" s="4" t="s">
        <v>1406</v>
      </c>
      <c r="D116" s="4" t="s">
        <v>39</v>
      </c>
      <c r="E116" s="4">
        <v>29388</v>
      </c>
      <c r="F116" s="14">
        <v>41520</v>
      </c>
      <c r="G116" s="14">
        <v>23156</v>
      </c>
      <c r="H116" s="4">
        <v>62</v>
      </c>
      <c r="I116" s="4" t="str" cm="1">
        <f t="array" ref="I116">_xlfn.IFS(AND(H116&gt;=28,H116&lt;=37),"28-37", AND(H116&gt;=38,H116&lt;=47),"38-47", AND(H116&gt;=48,H116&lt;=57),"48-57", AND(H116&gt;=58,H116&lt;=67),"58-67")</f>
        <v>58-67</v>
      </c>
      <c r="J116" s="4" t="s">
        <v>27</v>
      </c>
      <c r="K116" s="4" t="s">
        <v>1351</v>
      </c>
      <c r="L116" s="4">
        <v>42</v>
      </c>
      <c r="M116" s="4" t="s">
        <v>70</v>
      </c>
      <c r="N116" s="4" t="s">
        <v>145</v>
      </c>
      <c r="O116" s="4">
        <v>5500</v>
      </c>
      <c r="P116" s="4">
        <v>3600</v>
      </c>
      <c r="Q116" s="4">
        <v>300</v>
      </c>
      <c r="R116" s="4">
        <v>900</v>
      </c>
      <c r="S116" s="4">
        <v>432</v>
      </c>
      <c r="T116" s="4">
        <v>0</v>
      </c>
      <c r="U116" s="4">
        <v>0</v>
      </c>
      <c r="V116" s="4">
        <v>0</v>
      </c>
      <c r="W116" s="4">
        <v>0</v>
      </c>
      <c r="X116" s="4">
        <v>268</v>
      </c>
      <c r="Y116" s="4">
        <v>2275.42</v>
      </c>
      <c r="Z116" s="9">
        <v>7775.42</v>
      </c>
    </row>
    <row r="117" spans="1:26" x14ac:dyDescent="0.3">
      <c r="A117" s="7">
        <v>1</v>
      </c>
      <c r="B117" s="5">
        <v>88334</v>
      </c>
      <c r="C117" s="5" t="s">
        <v>1407</v>
      </c>
      <c r="D117" s="5" t="s">
        <v>32</v>
      </c>
      <c r="E117" s="5">
        <v>21279</v>
      </c>
      <c r="F117" s="15">
        <v>41469</v>
      </c>
      <c r="G117" s="15">
        <v>32432</v>
      </c>
      <c r="H117" s="5">
        <v>37</v>
      </c>
      <c r="I117" s="4" t="str" cm="1">
        <f t="array" ref="I117">_xlfn.IFS(AND(H117&gt;=28,H117&lt;=37),"28-37", AND(H117&gt;=38,H117&lt;=47),"38-47", AND(H117&gt;=48,H117&lt;=57),"48-57", AND(H117&gt;=58,H117&lt;=67),"58-67")</f>
        <v>28-37</v>
      </c>
      <c r="J117" s="5" t="s">
        <v>27</v>
      </c>
      <c r="K117" s="5" t="s">
        <v>1351</v>
      </c>
      <c r="L117" s="5">
        <v>42</v>
      </c>
      <c r="M117" s="5" t="s">
        <v>59</v>
      </c>
      <c r="N117" s="5" t="s">
        <v>33</v>
      </c>
      <c r="O117" s="5">
        <v>1150</v>
      </c>
      <c r="P117" s="5">
        <v>950</v>
      </c>
      <c r="Q117" s="5">
        <v>200</v>
      </c>
      <c r="R117" s="5">
        <v>0</v>
      </c>
      <c r="S117" s="5">
        <v>0</v>
      </c>
      <c r="T117" s="5">
        <v>0</v>
      </c>
      <c r="U117" s="5">
        <v>0</v>
      </c>
      <c r="V117" s="5">
        <v>0</v>
      </c>
      <c r="W117" s="5">
        <v>0</v>
      </c>
      <c r="X117" s="5">
        <v>0</v>
      </c>
      <c r="Y117" s="5">
        <v>1300.6400000000001</v>
      </c>
      <c r="Z117" s="8">
        <v>2450.6400000000003</v>
      </c>
    </row>
    <row r="118" spans="1:26" x14ac:dyDescent="0.3">
      <c r="A118" s="6">
        <v>1</v>
      </c>
      <c r="B118" s="4">
        <v>88342</v>
      </c>
      <c r="C118" s="4" t="s">
        <v>977</v>
      </c>
      <c r="D118" s="4" t="s">
        <v>32</v>
      </c>
      <c r="E118" s="4">
        <v>21276</v>
      </c>
      <c r="F118" s="14">
        <v>41469</v>
      </c>
      <c r="G118" s="14">
        <v>22350</v>
      </c>
      <c r="H118" s="4">
        <v>64</v>
      </c>
      <c r="I118" s="4" t="str" cm="1">
        <f t="array" ref="I118">_xlfn.IFS(AND(H118&gt;=28,H118&lt;=37),"28-37", AND(H118&gt;=38,H118&lt;=47),"38-47", AND(H118&gt;=48,H118&lt;=57),"48-57", AND(H118&gt;=58,H118&lt;=67),"58-67")</f>
        <v>58-67</v>
      </c>
      <c r="J118" s="4" t="s">
        <v>27</v>
      </c>
      <c r="K118" s="4" t="s">
        <v>1351</v>
      </c>
      <c r="L118" s="4">
        <v>42</v>
      </c>
      <c r="M118" s="4" t="s">
        <v>59</v>
      </c>
      <c r="N118" s="4" t="s">
        <v>33</v>
      </c>
      <c r="O118" s="4">
        <v>1100</v>
      </c>
      <c r="P118" s="4">
        <v>900</v>
      </c>
      <c r="Q118" s="4">
        <v>200</v>
      </c>
      <c r="R118" s="4">
        <v>0</v>
      </c>
      <c r="S118" s="4">
        <v>0</v>
      </c>
      <c r="T118" s="4">
        <v>0</v>
      </c>
      <c r="U118" s="4">
        <v>0</v>
      </c>
      <c r="V118" s="4">
        <v>0</v>
      </c>
      <c r="W118" s="4">
        <v>0</v>
      </c>
      <c r="X118" s="4">
        <v>0</v>
      </c>
      <c r="Y118" s="4">
        <v>1289.56</v>
      </c>
      <c r="Z118" s="9">
        <v>2389.56</v>
      </c>
    </row>
    <row r="119" spans="1:26" x14ac:dyDescent="0.3">
      <c r="A119" s="7">
        <v>1</v>
      </c>
      <c r="B119" s="5">
        <v>88356</v>
      </c>
      <c r="C119" s="5" t="s">
        <v>58</v>
      </c>
      <c r="D119" s="5" t="s">
        <v>44</v>
      </c>
      <c r="E119" s="5">
        <v>10042</v>
      </c>
      <c r="F119" s="15">
        <v>41479</v>
      </c>
      <c r="G119" s="15">
        <v>30389</v>
      </c>
      <c r="H119" s="5">
        <v>42</v>
      </c>
      <c r="I119" s="4" t="str" cm="1">
        <f t="array" ref="I119">_xlfn.IFS(AND(H119&gt;=28,H119&lt;=37),"28-37", AND(H119&gt;=38,H119&lt;=47),"38-47", AND(H119&gt;=48,H119&lt;=57),"48-57", AND(H119&gt;=58,H119&lt;=67),"58-67")</f>
        <v>38-47</v>
      </c>
      <c r="J119" s="5" t="s">
        <v>27</v>
      </c>
      <c r="K119" s="5" t="s">
        <v>1351</v>
      </c>
      <c r="L119" s="5">
        <v>30</v>
      </c>
      <c r="M119" s="5" t="s">
        <v>29</v>
      </c>
      <c r="N119" s="5" t="s">
        <v>1408</v>
      </c>
      <c r="O119" s="5">
        <v>5500</v>
      </c>
      <c r="P119" s="5">
        <v>2250</v>
      </c>
      <c r="Q119" s="5">
        <v>350</v>
      </c>
      <c r="R119" s="5">
        <v>600</v>
      </c>
      <c r="S119" s="5">
        <v>300</v>
      </c>
      <c r="T119" s="5">
        <v>0</v>
      </c>
      <c r="U119" s="5">
        <v>0</v>
      </c>
      <c r="V119" s="5">
        <v>500</v>
      </c>
      <c r="W119" s="5">
        <v>0</v>
      </c>
      <c r="X119" s="5">
        <v>2000</v>
      </c>
      <c r="Y119" s="5">
        <v>2278.2600000000002</v>
      </c>
      <c r="Z119" s="8">
        <v>7778.26</v>
      </c>
    </row>
    <row r="120" spans="1:26" x14ac:dyDescent="0.3">
      <c r="A120" s="6">
        <v>1</v>
      </c>
      <c r="B120" s="4">
        <v>88453</v>
      </c>
      <c r="C120" s="4" t="s">
        <v>1409</v>
      </c>
      <c r="D120" s="4" t="s">
        <v>32</v>
      </c>
      <c r="E120" s="4">
        <v>21268</v>
      </c>
      <c r="F120" s="14">
        <v>41606</v>
      </c>
      <c r="G120" s="14">
        <v>31778</v>
      </c>
      <c r="H120" s="4">
        <v>38</v>
      </c>
      <c r="I120" s="4" t="str" cm="1">
        <f t="array" ref="I120">_xlfn.IFS(AND(H120&gt;=28,H120&lt;=37),"28-37", AND(H120&gt;=38,H120&lt;=47),"38-47", AND(H120&gt;=48,H120&lt;=57),"48-57", AND(H120&gt;=58,H120&lt;=67),"58-67")</f>
        <v>38-47</v>
      </c>
      <c r="J120" s="4" t="s">
        <v>27</v>
      </c>
      <c r="K120" s="4" t="s">
        <v>1351</v>
      </c>
      <c r="L120" s="4">
        <v>42</v>
      </c>
      <c r="M120" s="4" t="s">
        <v>29</v>
      </c>
      <c r="N120" s="4" t="s">
        <v>200</v>
      </c>
      <c r="O120" s="4">
        <v>1100</v>
      </c>
      <c r="P120" s="4">
        <v>900</v>
      </c>
      <c r="Q120" s="4">
        <v>200</v>
      </c>
      <c r="R120" s="4">
        <v>0</v>
      </c>
      <c r="S120" s="4">
        <v>0</v>
      </c>
      <c r="T120" s="4">
        <v>0</v>
      </c>
      <c r="U120" s="4">
        <v>0</v>
      </c>
      <c r="V120" s="4">
        <v>0</v>
      </c>
      <c r="W120" s="4">
        <v>0</v>
      </c>
      <c r="X120" s="4">
        <v>0</v>
      </c>
      <c r="Y120" s="4">
        <v>1299.8499999999999</v>
      </c>
      <c r="Z120" s="9">
        <v>2399.85</v>
      </c>
    </row>
    <row r="121" spans="1:26" x14ac:dyDescent="0.3">
      <c r="A121" s="7">
        <v>1</v>
      </c>
      <c r="B121" s="5">
        <v>88455</v>
      </c>
      <c r="C121" s="5" t="s">
        <v>1410</v>
      </c>
      <c r="D121" s="5" t="s">
        <v>44</v>
      </c>
      <c r="E121" s="5">
        <v>10025</v>
      </c>
      <c r="F121" s="15">
        <v>41606</v>
      </c>
      <c r="G121" s="15">
        <v>33307</v>
      </c>
      <c r="H121" s="5">
        <v>34</v>
      </c>
      <c r="I121" s="4" t="str" cm="1">
        <f t="array" ref="I121">_xlfn.IFS(AND(H121&gt;=28,H121&lt;=37),"28-37", AND(H121&gt;=38,H121&lt;=47),"38-47", AND(H121&gt;=48,H121&lt;=57),"48-57", AND(H121&gt;=58,H121&lt;=67),"58-67")</f>
        <v>28-37</v>
      </c>
      <c r="J121" s="5" t="s">
        <v>27</v>
      </c>
      <c r="K121" s="5" t="s">
        <v>1351</v>
      </c>
      <c r="L121" s="5">
        <v>42</v>
      </c>
      <c r="M121" s="5" t="s">
        <v>29</v>
      </c>
      <c r="N121" s="5" t="s">
        <v>78</v>
      </c>
      <c r="O121" s="5">
        <v>1100</v>
      </c>
      <c r="P121" s="5">
        <v>900</v>
      </c>
      <c r="Q121" s="5">
        <v>200</v>
      </c>
      <c r="R121" s="5">
        <v>0</v>
      </c>
      <c r="S121" s="5">
        <v>0</v>
      </c>
      <c r="T121" s="5">
        <v>0</v>
      </c>
      <c r="U121" s="5">
        <v>0</v>
      </c>
      <c r="V121" s="5">
        <v>0</v>
      </c>
      <c r="W121" s="5">
        <v>0</v>
      </c>
      <c r="X121" s="5">
        <v>0</v>
      </c>
      <c r="Y121" s="5">
        <v>1299.8499999999999</v>
      </c>
      <c r="Z121" s="8">
        <v>2399.85</v>
      </c>
    </row>
    <row r="122" spans="1:26" x14ac:dyDescent="0.3">
      <c r="A122" s="6">
        <v>1</v>
      </c>
      <c r="B122" s="4">
        <v>88470</v>
      </c>
      <c r="C122" s="4" t="s">
        <v>425</v>
      </c>
      <c r="D122" s="4" t="s">
        <v>32</v>
      </c>
      <c r="E122" s="4">
        <v>21268</v>
      </c>
      <c r="F122" s="14">
        <v>41608</v>
      </c>
      <c r="G122" s="14">
        <v>25934</v>
      </c>
      <c r="H122" s="4">
        <v>54</v>
      </c>
      <c r="I122" s="4" t="str" cm="1">
        <f t="array" ref="I122">_xlfn.IFS(AND(H122&gt;=28,H122&lt;=37),"28-37", AND(H122&gt;=38,H122&lt;=47),"38-47", AND(H122&gt;=48,H122&lt;=57),"48-57", AND(H122&gt;=58,H122&lt;=67),"58-67")</f>
        <v>48-57</v>
      </c>
      <c r="J122" s="4" t="s">
        <v>27</v>
      </c>
      <c r="K122" s="4" t="s">
        <v>1351</v>
      </c>
      <c r="L122" s="4">
        <v>42</v>
      </c>
      <c r="M122" s="4" t="s">
        <v>29</v>
      </c>
      <c r="N122" s="4" t="s">
        <v>33</v>
      </c>
      <c r="O122" s="4">
        <v>1100</v>
      </c>
      <c r="P122" s="4">
        <v>900</v>
      </c>
      <c r="Q122" s="4">
        <v>200</v>
      </c>
      <c r="R122" s="4">
        <v>0</v>
      </c>
      <c r="S122" s="4">
        <v>0</v>
      </c>
      <c r="T122" s="4">
        <v>0</v>
      </c>
      <c r="U122" s="4">
        <v>0</v>
      </c>
      <c r="V122" s="4">
        <v>0</v>
      </c>
      <c r="W122" s="4">
        <v>0</v>
      </c>
      <c r="X122" s="4">
        <v>0</v>
      </c>
      <c r="Y122" s="4">
        <v>1299.8499999999999</v>
      </c>
      <c r="Z122" s="9">
        <v>2399.85</v>
      </c>
    </row>
    <row r="123" spans="1:26" x14ac:dyDescent="0.3">
      <c r="A123" s="7">
        <v>1</v>
      </c>
      <c r="B123" s="5">
        <v>88525</v>
      </c>
      <c r="C123" s="5" t="s">
        <v>1411</v>
      </c>
      <c r="D123" s="5" t="s">
        <v>32</v>
      </c>
      <c r="E123" s="5">
        <v>21268</v>
      </c>
      <c r="F123" s="15">
        <v>41632</v>
      </c>
      <c r="G123" s="15">
        <v>31557</v>
      </c>
      <c r="H123" s="5">
        <v>39</v>
      </c>
      <c r="I123" s="4" t="str" cm="1">
        <f t="array" ref="I123">_xlfn.IFS(AND(H123&gt;=28,H123&lt;=37),"28-37", AND(H123&gt;=38,H123&lt;=47),"38-47", AND(H123&gt;=48,H123&lt;=57),"48-57", AND(H123&gt;=58,H123&lt;=67),"58-67")</f>
        <v>38-47</v>
      </c>
      <c r="J123" s="5" t="s">
        <v>27</v>
      </c>
      <c r="K123" s="5" t="s">
        <v>1351</v>
      </c>
      <c r="L123" s="5">
        <v>42</v>
      </c>
      <c r="M123" s="5" t="s">
        <v>59</v>
      </c>
      <c r="N123" s="5" t="s">
        <v>51</v>
      </c>
      <c r="O123" s="5">
        <v>1200</v>
      </c>
      <c r="P123" s="5">
        <v>1000</v>
      </c>
      <c r="Q123" s="5">
        <v>200</v>
      </c>
      <c r="R123" s="5">
        <v>0</v>
      </c>
      <c r="S123" s="5">
        <v>0</v>
      </c>
      <c r="T123" s="5">
        <v>0</v>
      </c>
      <c r="U123" s="5">
        <v>0</v>
      </c>
      <c r="V123" s="5">
        <v>0</v>
      </c>
      <c r="W123" s="5">
        <v>0</v>
      </c>
      <c r="X123" s="5">
        <v>0</v>
      </c>
      <c r="Y123" s="5">
        <v>1311.74</v>
      </c>
      <c r="Z123" s="8">
        <v>2511.7399999999998</v>
      </c>
    </row>
    <row r="124" spans="1:26" x14ac:dyDescent="0.3">
      <c r="A124" s="6">
        <v>1</v>
      </c>
      <c r="B124" s="4">
        <v>88538</v>
      </c>
      <c r="C124" s="4" t="s">
        <v>1412</v>
      </c>
      <c r="D124" s="4" t="s">
        <v>32</v>
      </c>
      <c r="E124" s="4">
        <v>21276</v>
      </c>
      <c r="F124" s="14">
        <v>41633</v>
      </c>
      <c r="G124" s="14">
        <v>33887</v>
      </c>
      <c r="H124" s="4">
        <v>33</v>
      </c>
      <c r="I124" s="4" t="str" cm="1">
        <f t="array" ref="I124">_xlfn.IFS(AND(H124&gt;=28,H124&lt;=37),"28-37", AND(H124&gt;=38,H124&lt;=47),"38-47", AND(H124&gt;=48,H124&lt;=57),"48-57", AND(H124&gt;=58,H124&lt;=67),"58-67")</f>
        <v>28-37</v>
      </c>
      <c r="J124" s="4" t="s">
        <v>27</v>
      </c>
      <c r="K124" s="4" t="s">
        <v>1351</v>
      </c>
      <c r="L124" s="4">
        <v>42</v>
      </c>
      <c r="M124" s="4" t="s">
        <v>59</v>
      </c>
      <c r="N124" s="4" t="s">
        <v>51</v>
      </c>
      <c r="O124" s="4">
        <v>1150</v>
      </c>
      <c r="P124" s="4">
        <v>950</v>
      </c>
      <c r="Q124" s="4">
        <v>200</v>
      </c>
      <c r="R124" s="4">
        <v>0</v>
      </c>
      <c r="S124" s="4">
        <v>0</v>
      </c>
      <c r="T124" s="4">
        <v>0</v>
      </c>
      <c r="U124" s="4">
        <v>0</v>
      </c>
      <c r="V124" s="4">
        <v>0</v>
      </c>
      <c r="W124" s="4">
        <v>0</v>
      </c>
      <c r="X124" s="4">
        <v>0</v>
      </c>
      <c r="Y124" s="4">
        <v>1300.6400000000001</v>
      </c>
      <c r="Z124" s="9">
        <v>2450.6400000000003</v>
      </c>
    </row>
    <row r="125" spans="1:26" x14ac:dyDescent="0.3">
      <c r="A125" s="7">
        <v>1</v>
      </c>
      <c r="B125" s="5">
        <v>88546</v>
      </c>
      <c r="C125" s="5" t="s">
        <v>731</v>
      </c>
      <c r="D125" s="5" t="s">
        <v>32</v>
      </c>
      <c r="E125" s="5">
        <v>21275</v>
      </c>
      <c r="F125" s="15">
        <v>41633</v>
      </c>
      <c r="G125" s="15">
        <v>33239</v>
      </c>
      <c r="H125" s="5">
        <v>34</v>
      </c>
      <c r="I125" s="4" t="str" cm="1">
        <f t="array" ref="I125">_xlfn.IFS(AND(H125&gt;=28,H125&lt;=37),"28-37", AND(H125&gt;=38,H125&lt;=47),"38-47", AND(H125&gt;=48,H125&lt;=57),"48-57", AND(H125&gt;=58,H125&lt;=67),"58-67")</f>
        <v>28-37</v>
      </c>
      <c r="J125" s="5" t="s">
        <v>27</v>
      </c>
      <c r="K125" s="5" t="s">
        <v>1351</v>
      </c>
      <c r="L125" s="5">
        <v>42</v>
      </c>
      <c r="M125" s="5" t="s">
        <v>59</v>
      </c>
      <c r="N125" s="5" t="s">
        <v>200</v>
      </c>
      <c r="O125" s="5">
        <v>1100</v>
      </c>
      <c r="P125" s="5">
        <v>900</v>
      </c>
      <c r="Q125" s="5">
        <v>200</v>
      </c>
      <c r="R125" s="5">
        <v>0</v>
      </c>
      <c r="S125" s="5">
        <v>0</v>
      </c>
      <c r="T125" s="5">
        <v>0</v>
      </c>
      <c r="U125" s="5">
        <v>0</v>
      </c>
      <c r="V125" s="5">
        <v>0</v>
      </c>
      <c r="W125" s="5">
        <v>0</v>
      </c>
      <c r="X125" s="5">
        <v>0</v>
      </c>
      <c r="Y125" s="5">
        <v>1289.56</v>
      </c>
      <c r="Z125" s="8">
        <v>2389.56</v>
      </c>
    </row>
    <row r="126" spans="1:26" x14ac:dyDescent="0.3">
      <c r="A126" s="6">
        <v>1</v>
      </c>
      <c r="B126" s="4">
        <v>88578</v>
      </c>
      <c r="C126" s="4" t="s">
        <v>526</v>
      </c>
      <c r="D126" s="4" t="s">
        <v>32</v>
      </c>
      <c r="E126" s="4">
        <v>21276</v>
      </c>
      <c r="F126" s="14">
        <v>41642</v>
      </c>
      <c r="G126" s="14">
        <v>28126</v>
      </c>
      <c r="H126" s="4">
        <v>48</v>
      </c>
      <c r="I126" s="4" t="str" cm="1">
        <f t="array" ref="I126">_xlfn.IFS(AND(H126&gt;=28,H126&lt;=37),"28-37", AND(H126&gt;=38,H126&lt;=47),"38-47", AND(H126&gt;=48,H126&lt;=57),"48-57", AND(H126&gt;=58,H126&lt;=67),"58-67")</f>
        <v>48-57</v>
      </c>
      <c r="J126" s="4" t="s">
        <v>27</v>
      </c>
      <c r="K126" s="4" t="s">
        <v>1351</v>
      </c>
      <c r="L126" s="4">
        <v>42</v>
      </c>
      <c r="M126" s="4" t="s">
        <v>29</v>
      </c>
      <c r="N126" s="4" t="s">
        <v>33</v>
      </c>
      <c r="O126" s="4">
        <v>1100</v>
      </c>
      <c r="P126" s="4">
        <v>900</v>
      </c>
      <c r="Q126" s="4">
        <v>200</v>
      </c>
      <c r="R126" s="4">
        <v>0</v>
      </c>
      <c r="S126" s="4">
        <v>0</v>
      </c>
      <c r="T126" s="4">
        <v>0</v>
      </c>
      <c r="U126" s="4">
        <v>0</v>
      </c>
      <c r="V126" s="4">
        <v>0</v>
      </c>
      <c r="W126" s="4">
        <v>0</v>
      </c>
      <c r="X126" s="4">
        <v>0</v>
      </c>
      <c r="Y126" s="4">
        <v>1285.26</v>
      </c>
      <c r="Z126" s="9">
        <v>2385.2600000000002</v>
      </c>
    </row>
    <row r="127" spans="1:26" x14ac:dyDescent="0.3">
      <c r="A127" s="7">
        <v>1</v>
      </c>
      <c r="B127" s="5">
        <v>88598</v>
      </c>
      <c r="C127" s="5" t="s">
        <v>1413</v>
      </c>
      <c r="D127" s="5" t="s">
        <v>32</v>
      </c>
      <c r="E127" s="5">
        <v>21275</v>
      </c>
      <c r="F127" s="15">
        <v>41644</v>
      </c>
      <c r="G127" s="15">
        <v>27561</v>
      </c>
      <c r="H127" s="5">
        <v>50</v>
      </c>
      <c r="I127" s="4" t="str" cm="1">
        <f t="array" ref="I127">_xlfn.IFS(AND(H127&gt;=28,H127&lt;=37),"28-37", AND(H127&gt;=38,H127&lt;=47),"38-47", AND(H127&gt;=48,H127&lt;=57),"48-57", AND(H127&gt;=58,H127&lt;=67),"58-67")</f>
        <v>48-57</v>
      </c>
      <c r="J127" s="5" t="s">
        <v>27</v>
      </c>
      <c r="K127" s="5" t="s">
        <v>1351</v>
      </c>
      <c r="L127" s="5">
        <v>42</v>
      </c>
      <c r="M127" s="5" t="s">
        <v>59</v>
      </c>
      <c r="N127" s="5" t="s">
        <v>51</v>
      </c>
      <c r="O127" s="5">
        <v>1200</v>
      </c>
      <c r="P127" s="5">
        <v>1000</v>
      </c>
      <c r="Q127" s="5">
        <v>200</v>
      </c>
      <c r="R127" s="5">
        <v>0</v>
      </c>
      <c r="S127" s="5">
        <v>0</v>
      </c>
      <c r="T127" s="5">
        <v>0</v>
      </c>
      <c r="U127" s="5">
        <v>0</v>
      </c>
      <c r="V127" s="5">
        <v>0</v>
      </c>
      <c r="W127" s="5">
        <v>0</v>
      </c>
      <c r="X127" s="5">
        <v>0</v>
      </c>
      <c r="Y127" s="5">
        <v>1311.74</v>
      </c>
      <c r="Z127" s="8">
        <v>2511.7399999999998</v>
      </c>
    </row>
    <row r="128" spans="1:26" x14ac:dyDescent="0.3">
      <c r="A128" s="6">
        <v>1</v>
      </c>
      <c r="B128" s="4">
        <v>88615</v>
      </c>
      <c r="C128" s="4" t="s">
        <v>1414</v>
      </c>
      <c r="D128" s="4" t="s">
        <v>39</v>
      </c>
      <c r="E128" s="4">
        <v>29000</v>
      </c>
      <c r="F128" s="14">
        <v>41656</v>
      </c>
      <c r="G128" s="14">
        <v>25683</v>
      </c>
      <c r="H128" s="4">
        <v>55</v>
      </c>
      <c r="I128" s="4" t="str" cm="1">
        <f t="array" ref="I128">_xlfn.IFS(AND(H128&gt;=28,H128&lt;=37),"28-37", AND(H128&gt;=38,H128&lt;=47),"38-47", AND(H128&gt;=48,H128&lt;=57),"48-57", AND(H128&gt;=58,H128&lt;=67),"58-67")</f>
        <v>48-57</v>
      </c>
      <c r="J128" s="4" t="s">
        <v>27</v>
      </c>
      <c r="K128" s="4" t="s">
        <v>1351</v>
      </c>
      <c r="L128" s="4">
        <v>42</v>
      </c>
      <c r="M128" s="4" t="s">
        <v>59</v>
      </c>
      <c r="N128" s="4" t="s">
        <v>1415</v>
      </c>
      <c r="O128" s="4">
        <v>4000</v>
      </c>
      <c r="P128" s="4">
        <v>2750</v>
      </c>
      <c r="Q128" s="4">
        <v>300</v>
      </c>
      <c r="R128" s="4">
        <v>0</v>
      </c>
      <c r="S128" s="4">
        <v>0</v>
      </c>
      <c r="T128" s="4">
        <v>0</v>
      </c>
      <c r="U128" s="4">
        <v>0</v>
      </c>
      <c r="V128" s="4">
        <v>0</v>
      </c>
      <c r="W128" s="4">
        <v>0</v>
      </c>
      <c r="X128" s="4">
        <v>950</v>
      </c>
      <c r="Y128" s="4">
        <v>1908.55</v>
      </c>
      <c r="Z128" s="9">
        <v>5908.55</v>
      </c>
    </row>
    <row r="129" spans="1:26" x14ac:dyDescent="0.3">
      <c r="A129" s="7">
        <v>1</v>
      </c>
      <c r="B129" s="5">
        <v>88619</v>
      </c>
      <c r="C129" s="5" t="s">
        <v>1416</v>
      </c>
      <c r="D129" s="5" t="s">
        <v>32</v>
      </c>
      <c r="E129" s="5">
        <v>21279</v>
      </c>
      <c r="F129" s="15">
        <v>41654</v>
      </c>
      <c r="G129" s="15">
        <v>31423</v>
      </c>
      <c r="H129" s="5">
        <v>39</v>
      </c>
      <c r="I129" s="4" t="str" cm="1">
        <f t="array" ref="I129">_xlfn.IFS(AND(H129&gt;=28,H129&lt;=37),"28-37", AND(H129&gt;=38,H129&lt;=47),"38-47", AND(H129&gt;=48,H129&lt;=57),"48-57", AND(H129&gt;=58,H129&lt;=67),"58-67")</f>
        <v>38-47</v>
      </c>
      <c r="J129" s="5" t="s">
        <v>27</v>
      </c>
      <c r="K129" s="5" t="s">
        <v>1351</v>
      </c>
      <c r="L129" s="5">
        <v>42</v>
      </c>
      <c r="M129" s="5" t="s">
        <v>223</v>
      </c>
      <c r="N129" s="5" t="s">
        <v>51</v>
      </c>
      <c r="O129" s="5">
        <v>1800</v>
      </c>
      <c r="P129" s="5">
        <v>1600</v>
      </c>
      <c r="Q129" s="5">
        <v>200</v>
      </c>
      <c r="R129" s="5">
        <v>0</v>
      </c>
      <c r="S129" s="5">
        <v>0</v>
      </c>
      <c r="T129" s="5">
        <v>0</v>
      </c>
      <c r="U129" s="5">
        <v>0</v>
      </c>
      <c r="V129" s="5">
        <v>0</v>
      </c>
      <c r="W129" s="5">
        <v>0</v>
      </c>
      <c r="X129" s="5">
        <v>0</v>
      </c>
      <c r="Y129" s="5">
        <v>1399.33</v>
      </c>
      <c r="Z129" s="8">
        <v>3199.33</v>
      </c>
    </row>
    <row r="130" spans="1:26" x14ac:dyDescent="0.3">
      <c r="A130" s="6">
        <v>1</v>
      </c>
      <c r="B130" s="4">
        <v>88660</v>
      </c>
      <c r="C130" s="4" t="s">
        <v>671</v>
      </c>
      <c r="D130" s="4" t="s">
        <v>32</v>
      </c>
      <c r="E130" s="4">
        <v>17011</v>
      </c>
      <c r="F130" s="14">
        <v>41680</v>
      </c>
      <c r="G130" s="14">
        <v>33056</v>
      </c>
      <c r="H130" s="4">
        <v>35</v>
      </c>
      <c r="I130" s="4" t="str" cm="1">
        <f t="array" ref="I130">_xlfn.IFS(AND(H130&gt;=28,H130&lt;=37),"28-37", AND(H130&gt;=38,H130&lt;=47),"38-47", AND(H130&gt;=48,H130&lt;=57),"48-57", AND(H130&gt;=58,H130&lt;=67),"58-67")</f>
        <v>28-37</v>
      </c>
      <c r="J130" s="4" t="s">
        <v>27</v>
      </c>
      <c r="K130" s="4" t="s">
        <v>1351</v>
      </c>
      <c r="L130" s="4">
        <v>42</v>
      </c>
      <c r="M130" s="4" t="s">
        <v>59</v>
      </c>
      <c r="N130" s="4" t="s">
        <v>214</v>
      </c>
      <c r="O130" s="4">
        <v>1600</v>
      </c>
      <c r="P130" s="4">
        <v>1300</v>
      </c>
      <c r="Q130" s="4">
        <v>300</v>
      </c>
      <c r="R130" s="4">
        <v>0</v>
      </c>
      <c r="S130" s="4">
        <v>0</v>
      </c>
      <c r="T130" s="4">
        <v>0</v>
      </c>
      <c r="U130" s="4">
        <v>0</v>
      </c>
      <c r="V130" s="4">
        <v>0</v>
      </c>
      <c r="W130" s="4">
        <v>0</v>
      </c>
      <c r="X130" s="4">
        <v>0</v>
      </c>
      <c r="Y130" s="4">
        <v>1398.16</v>
      </c>
      <c r="Z130" s="9">
        <v>2998.16</v>
      </c>
    </row>
    <row r="131" spans="1:26" x14ac:dyDescent="0.3">
      <c r="A131" s="7">
        <v>1</v>
      </c>
      <c r="B131" s="5">
        <v>88717</v>
      </c>
      <c r="C131" s="5" t="s">
        <v>808</v>
      </c>
      <c r="D131" s="5" t="s">
        <v>32</v>
      </c>
      <c r="E131" s="5">
        <v>21275</v>
      </c>
      <c r="F131" s="15">
        <v>41656</v>
      </c>
      <c r="G131" s="15">
        <v>32509</v>
      </c>
      <c r="H131" s="5">
        <v>36</v>
      </c>
      <c r="I131" s="4" t="str" cm="1">
        <f t="array" ref="I131">_xlfn.IFS(AND(H131&gt;=28,H131&lt;=37),"28-37", AND(H131&gt;=38,H131&lt;=47),"38-47", AND(H131&gt;=48,H131&lt;=57),"48-57", AND(H131&gt;=58,H131&lt;=67),"58-67")</f>
        <v>28-37</v>
      </c>
      <c r="J131" s="5" t="s">
        <v>27</v>
      </c>
      <c r="K131" s="5" t="s">
        <v>1351</v>
      </c>
      <c r="L131" s="5">
        <v>42</v>
      </c>
      <c r="M131" s="5" t="s">
        <v>29</v>
      </c>
      <c r="N131" s="5" t="s">
        <v>200</v>
      </c>
      <c r="O131" s="5">
        <v>1100</v>
      </c>
      <c r="P131" s="5">
        <v>900</v>
      </c>
      <c r="Q131" s="5">
        <v>200</v>
      </c>
      <c r="R131" s="5">
        <v>0</v>
      </c>
      <c r="S131" s="5">
        <v>0</v>
      </c>
      <c r="T131" s="5">
        <v>0</v>
      </c>
      <c r="U131" s="5">
        <v>0</v>
      </c>
      <c r="V131" s="5">
        <v>0</v>
      </c>
      <c r="W131" s="5">
        <v>0</v>
      </c>
      <c r="X131" s="5">
        <v>0</v>
      </c>
      <c r="Y131" s="5">
        <v>1299.8499999999999</v>
      </c>
      <c r="Z131" s="8">
        <v>2399.85</v>
      </c>
    </row>
    <row r="132" spans="1:26" x14ac:dyDescent="0.3">
      <c r="A132" s="6">
        <v>1</v>
      </c>
      <c r="B132" s="4">
        <v>88761</v>
      </c>
      <c r="C132" s="4" t="s">
        <v>1417</v>
      </c>
      <c r="D132" s="4" t="s">
        <v>39</v>
      </c>
      <c r="E132" s="4">
        <v>29391</v>
      </c>
      <c r="F132" s="14">
        <v>41652</v>
      </c>
      <c r="G132" s="14">
        <v>27161</v>
      </c>
      <c r="H132" s="4">
        <v>51</v>
      </c>
      <c r="I132" s="4" t="str" cm="1">
        <f t="array" ref="I132">_xlfn.IFS(AND(H132&gt;=28,H132&lt;=37),"28-37", AND(H132&gt;=38,H132&lt;=47),"38-47", AND(H132&gt;=48,H132&lt;=57),"48-57", AND(H132&gt;=58,H132&lt;=67),"58-67")</f>
        <v>48-57</v>
      </c>
      <c r="J132" s="4" t="s">
        <v>27</v>
      </c>
      <c r="K132" s="4" t="s">
        <v>1351</v>
      </c>
      <c r="L132" s="4">
        <v>42</v>
      </c>
      <c r="M132" s="4" t="s">
        <v>59</v>
      </c>
      <c r="N132" s="4" t="s">
        <v>51</v>
      </c>
      <c r="O132" s="4">
        <v>1250</v>
      </c>
      <c r="P132" s="4">
        <v>1050</v>
      </c>
      <c r="Q132" s="4">
        <v>200</v>
      </c>
      <c r="R132" s="4">
        <v>0</v>
      </c>
      <c r="S132" s="4">
        <v>0</v>
      </c>
      <c r="T132" s="4">
        <v>0</v>
      </c>
      <c r="U132" s="4">
        <v>0</v>
      </c>
      <c r="V132" s="4">
        <v>0</v>
      </c>
      <c r="W132" s="4">
        <v>0</v>
      </c>
      <c r="X132" s="4">
        <v>0</v>
      </c>
      <c r="Y132" s="4">
        <v>1322.84</v>
      </c>
      <c r="Z132" s="9">
        <v>2572.84</v>
      </c>
    </row>
    <row r="133" spans="1:26" x14ac:dyDescent="0.3">
      <c r="A133" s="7">
        <v>1</v>
      </c>
      <c r="B133" s="5">
        <v>88763</v>
      </c>
      <c r="C133" s="5" t="s">
        <v>1418</v>
      </c>
      <c r="D133" s="5" t="s">
        <v>32</v>
      </c>
      <c r="E133" s="5">
        <v>21275</v>
      </c>
      <c r="F133" s="15">
        <v>41652</v>
      </c>
      <c r="G133" s="15">
        <v>29763</v>
      </c>
      <c r="H133" s="5">
        <v>44</v>
      </c>
      <c r="I133" s="4" t="str" cm="1">
        <f t="array" ref="I133">_xlfn.IFS(AND(H133&gt;=28,H133&lt;=37),"28-37", AND(H133&gt;=38,H133&lt;=47),"38-47", AND(H133&gt;=48,H133&lt;=57),"48-57", AND(H133&gt;=58,H133&lt;=67),"58-67")</f>
        <v>38-47</v>
      </c>
      <c r="J133" s="5" t="s">
        <v>27</v>
      </c>
      <c r="K133" s="5" t="s">
        <v>1351</v>
      </c>
      <c r="L133" s="5">
        <v>42</v>
      </c>
      <c r="M133" s="5" t="s">
        <v>59</v>
      </c>
      <c r="N133" s="5" t="s">
        <v>51</v>
      </c>
      <c r="O133" s="5">
        <v>1250</v>
      </c>
      <c r="P133" s="5">
        <v>1050</v>
      </c>
      <c r="Q133" s="5">
        <v>200</v>
      </c>
      <c r="R133" s="5">
        <v>0</v>
      </c>
      <c r="S133" s="5">
        <v>0</v>
      </c>
      <c r="T133" s="5">
        <v>0</v>
      </c>
      <c r="U133" s="5">
        <v>0</v>
      </c>
      <c r="V133" s="5">
        <v>0</v>
      </c>
      <c r="W133" s="5">
        <v>0</v>
      </c>
      <c r="X133" s="5">
        <v>0</v>
      </c>
      <c r="Y133" s="5">
        <v>1322.84</v>
      </c>
      <c r="Z133" s="8">
        <v>2572.84</v>
      </c>
    </row>
    <row r="134" spans="1:26" x14ac:dyDescent="0.3">
      <c r="A134" s="6">
        <v>1</v>
      </c>
      <c r="B134" s="4">
        <v>88773</v>
      </c>
      <c r="C134" s="4" t="s">
        <v>183</v>
      </c>
      <c r="D134" s="4" t="s">
        <v>32</v>
      </c>
      <c r="E134" s="4">
        <v>21268</v>
      </c>
      <c r="F134" s="14">
        <v>41652</v>
      </c>
      <c r="G134" s="14">
        <v>29944</v>
      </c>
      <c r="H134" s="4">
        <v>44</v>
      </c>
      <c r="I134" s="4" t="str" cm="1">
        <f t="array" ref="I134">_xlfn.IFS(AND(H134&gt;=28,H134&lt;=37),"28-37", AND(H134&gt;=38,H134&lt;=47),"38-47", AND(H134&gt;=48,H134&lt;=57),"48-57", AND(H134&gt;=58,H134&lt;=67),"58-67")</f>
        <v>38-47</v>
      </c>
      <c r="J134" s="4" t="s">
        <v>27</v>
      </c>
      <c r="K134" s="4" t="s">
        <v>1351</v>
      </c>
      <c r="L134" s="4">
        <v>42</v>
      </c>
      <c r="M134" s="4" t="s">
        <v>59</v>
      </c>
      <c r="N134" s="4" t="s">
        <v>49</v>
      </c>
      <c r="O134" s="4">
        <v>1200</v>
      </c>
      <c r="P134" s="4">
        <v>1000</v>
      </c>
      <c r="Q134" s="4">
        <v>200</v>
      </c>
      <c r="R134" s="4">
        <v>0</v>
      </c>
      <c r="S134" s="4">
        <v>0</v>
      </c>
      <c r="T134" s="4">
        <v>0</v>
      </c>
      <c r="U134" s="4">
        <v>0</v>
      </c>
      <c r="V134" s="4">
        <v>0</v>
      </c>
      <c r="W134" s="4">
        <v>0</v>
      </c>
      <c r="X134" s="4">
        <v>0</v>
      </c>
      <c r="Y134" s="4">
        <v>1311.74</v>
      </c>
      <c r="Z134" s="9">
        <v>2511.7399999999998</v>
      </c>
    </row>
    <row r="135" spans="1:26" x14ac:dyDescent="0.3">
      <c r="A135" s="7">
        <v>1</v>
      </c>
      <c r="B135" s="5">
        <v>88775</v>
      </c>
      <c r="C135" s="5" t="s">
        <v>841</v>
      </c>
      <c r="D135" s="5" t="s">
        <v>32</v>
      </c>
      <c r="E135" s="5">
        <v>21275</v>
      </c>
      <c r="F135" s="15">
        <v>41652</v>
      </c>
      <c r="G135" s="15">
        <v>31177</v>
      </c>
      <c r="H135" s="5">
        <v>40</v>
      </c>
      <c r="I135" s="4" t="str" cm="1">
        <f t="array" ref="I135">_xlfn.IFS(AND(H135&gt;=28,H135&lt;=37),"28-37", AND(H135&gt;=38,H135&lt;=47),"38-47", AND(H135&gt;=48,H135&lt;=57),"48-57", AND(H135&gt;=58,H135&lt;=67),"58-67")</f>
        <v>38-47</v>
      </c>
      <c r="J135" s="5" t="s">
        <v>27</v>
      </c>
      <c r="K135" s="5" t="s">
        <v>1351</v>
      </c>
      <c r="L135" s="5">
        <v>42</v>
      </c>
      <c r="M135" s="5" t="s">
        <v>59</v>
      </c>
      <c r="N135" s="5" t="s">
        <v>33</v>
      </c>
      <c r="O135" s="5">
        <v>1250</v>
      </c>
      <c r="P135" s="5">
        <v>1050</v>
      </c>
      <c r="Q135" s="5">
        <v>200</v>
      </c>
      <c r="R135" s="5">
        <v>0</v>
      </c>
      <c r="S135" s="5">
        <v>0</v>
      </c>
      <c r="T135" s="5">
        <v>0</v>
      </c>
      <c r="U135" s="5">
        <v>0</v>
      </c>
      <c r="V135" s="5">
        <v>0</v>
      </c>
      <c r="W135" s="5">
        <v>0</v>
      </c>
      <c r="X135" s="5">
        <v>0</v>
      </c>
      <c r="Y135" s="5">
        <v>1322.84</v>
      </c>
      <c r="Z135" s="8">
        <v>2572.84</v>
      </c>
    </row>
    <row r="136" spans="1:26" x14ac:dyDescent="0.3">
      <c r="A136" s="6">
        <v>1</v>
      </c>
      <c r="B136" s="4">
        <v>88781</v>
      </c>
      <c r="C136" s="4" t="s">
        <v>1419</v>
      </c>
      <c r="D136" s="4" t="s">
        <v>39</v>
      </c>
      <c r="E136" s="4">
        <v>29390</v>
      </c>
      <c r="F136" s="14">
        <v>41666</v>
      </c>
      <c r="G136" s="14">
        <v>29567</v>
      </c>
      <c r="H136" s="4">
        <v>45</v>
      </c>
      <c r="I136" s="4" t="str" cm="1">
        <f t="array" ref="I136">_xlfn.IFS(AND(H136&gt;=28,H136&lt;=37),"28-37", AND(H136&gt;=38,H136&lt;=47),"38-47", AND(H136&gt;=48,H136&lt;=57),"48-57", AND(H136&gt;=58,H136&lt;=67),"58-67")</f>
        <v>38-47</v>
      </c>
      <c r="J136" s="4" t="s">
        <v>27</v>
      </c>
      <c r="K136" s="4" t="s">
        <v>1351</v>
      </c>
      <c r="L136" s="4">
        <v>42</v>
      </c>
      <c r="M136" s="4" t="s">
        <v>59</v>
      </c>
      <c r="N136" s="4" t="s">
        <v>200</v>
      </c>
      <c r="O136" s="4">
        <v>1150</v>
      </c>
      <c r="P136" s="4">
        <v>950</v>
      </c>
      <c r="Q136" s="4">
        <v>200</v>
      </c>
      <c r="R136" s="4">
        <v>0</v>
      </c>
      <c r="S136" s="4">
        <v>0</v>
      </c>
      <c r="T136" s="4">
        <v>0</v>
      </c>
      <c r="U136" s="4">
        <v>0</v>
      </c>
      <c r="V136" s="4">
        <v>0</v>
      </c>
      <c r="W136" s="4">
        <v>0</v>
      </c>
      <c r="X136" s="4">
        <v>0</v>
      </c>
      <c r="Y136" s="4">
        <v>1300.6400000000001</v>
      </c>
      <c r="Z136" s="9">
        <v>2450.6400000000003</v>
      </c>
    </row>
    <row r="137" spans="1:26" x14ac:dyDescent="0.3">
      <c r="A137" s="7">
        <v>1</v>
      </c>
      <c r="B137" s="5">
        <v>88803</v>
      </c>
      <c r="C137" s="5" t="s">
        <v>793</v>
      </c>
      <c r="D137" s="5" t="s">
        <v>32</v>
      </c>
      <c r="E137" s="5">
        <v>21267</v>
      </c>
      <c r="F137" s="15">
        <v>41662</v>
      </c>
      <c r="G137" s="15">
        <v>32783</v>
      </c>
      <c r="H137" s="5">
        <v>36</v>
      </c>
      <c r="I137" s="4" t="str" cm="1">
        <f t="array" ref="I137">_xlfn.IFS(AND(H137&gt;=28,H137&lt;=37),"28-37", AND(H137&gt;=38,H137&lt;=47),"38-47", AND(H137&gt;=48,H137&lt;=57),"48-57", AND(H137&gt;=58,H137&lt;=67),"58-67")</f>
        <v>28-37</v>
      </c>
      <c r="J137" s="5" t="s">
        <v>27</v>
      </c>
      <c r="K137" s="5" t="s">
        <v>1351</v>
      </c>
      <c r="L137" s="5">
        <v>42</v>
      </c>
      <c r="M137" s="5" t="s">
        <v>204</v>
      </c>
      <c r="N137" s="5" t="s">
        <v>33</v>
      </c>
      <c r="O137" s="5">
        <v>1500</v>
      </c>
      <c r="P137" s="5">
        <v>1300</v>
      </c>
      <c r="Q137" s="5">
        <v>200</v>
      </c>
      <c r="R137" s="5">
        <v>0</v>
      </c>
      <c r="S137" s="5">
        <v>0</v>
      </c>
      <c r="T137" s="5">
        <v>0</v>
      </c>
      <c r="U137" s="5">
        <v>0</v>
      </c>
      <c r="V137" s="5">
        <v>0</v>
      </c>
      <c r="W137" s="5">
        <v>0</v>
      </c>
      <c r="X137" s="5">
        <v>0</v>
      </c>
      <c r="Y137" s="5">
        <v>1361.51</v>
      </c>
      <c r="Z137" s="8">
        <v>2861.51</v>
      </c>
    </row>
    <row r="138" spans="1:26" x14ac:dyDescent="0.3">
      <c r="A138" s="6">
        <v>1</v>
      </c>
      <c r="B138" s="4">
        <v>88806</v>
      </c>
      <c r="C138" s="4" t="s">
        <v>1420</v>
      </c>
      <c r="D138" s="4" t="s">
        <v>39</v>
      </c>
      <c r="E138" s="4">
        <v>29391</v>
      </c>
      <c r="F138" s="14">
        <v>41692</v>
      </c>
      <c r="G138" s="14">
        <v>32513</v>
      </c>
      <c r="H138" s="4">
        <v>36</v>
      </c>
      <c r="I138" s="4" t="str" cm="1">
        <f t="array" ref="I138">_xlfn.IFS(AND(H138&gt;=28,H138&lt;=37),"28-37", AND(H138&gt;=38,H138&lt;=47),"38-47", AND(H138&gt;=48,H138&lt;=57),"48-57", AND(H138&gt;=58,H138&lt;=67),"58-67")</f>
        <v>28-37</v>
      </c>
      <c r="J138" s="4" t="s">
        <v>27</v>
      </c>
      <c r="K138" s="4" t="s">
        <v>1351</v>
      </c>
      <c r="L138" s="4">
        <v>42</v>
      </c>
      <c r="M138" s="4" t="s">
        <v>59</v>
      </c>
      <c r="N138" s="4" t="s">
        <v>200</v>
      </c>
      <c r="O138" s="4">
        <v>1200</v>
      </c>
      <c r="P138" s="4">
        <v>1000</v>
      </c>
      <c r="Q138" s="4">
        <v>200</v>
      </c>
      <c r="R138" s="4">
        <v>0</v>
      </c>
      <c r="S138" s="4">
        <v>0</v>
      </c>
      <c r="T138" s="4">
        <v>0</v>
      </c>
      <c r="U138" s="4">
        <v>0</v>
      </c>
      <c r="V138" s="4">
        <v>0</v>
      </c>
      <c r="W138" s="4">
        <v>0</v>
      </c>
      <c r="X138" s="4">
        <v>0</v>
      </c>
      <c r="Y138" s="4">
        <v>1311.74</v>
      </c>
      <c r="Z138" s="9">
        <v>2511.7399999999998</v>
      </c>
    </row>
    <row r="139" spans="1:26" x14ac:dyDescent="0.3">
      <c r="A139" s="7">
        <v>1</v>
      </c>
      <c r="B139" s="5">
        <v>88824</v>
      </c>
      <c r="C139" s="5" t="s">
        <v>1421</v>
      </c>
      <c r="D139" s="5" t="s">
        <v>32</v>
      </c>
      <c r="E139" s="5">
        <v>21275</v>
      </c>
      <c r="F139" s="15">
        <v>41698</v>
      </c>
      <c r="G139" s="15">
        <v>30533</v>
      </c>
      <c r="H139" s="5">
        <v>42</v>
      </c>
      <c r="I139" s="4" t="str" cm="1">
        <f t="array" ref="I139">_xlfn.IFS(AND(H139&gt;=28,H139&lt;=37),"28-37", AND(H139&gt;=38,H139&lt;=47),"38-47", AND(H139&gt;=48,H139&lt;=57),"48-57", AND(H139&gt;=58,H139&lt;=67),"58-67")</f>
        <v>38-47</v>
      </c>
      <c r="J139" s="5" t="s">
        <v>27</v>
      </c>
      <c r="K139" s="5" t="s">
        <v>1351</v>
      </c>
      <c r="L139" s="5">
        <v>42</v>
      </c>
      <c r="M139" s="5" t="s">
        <v>59</v>
      </c>
      <c r="N139" s="5" t="s">
        <v>200</v>
      </c>
      <c r="O139" s="5">
        <v>1100</v>
      </c>
      <c r="P139" s="5">
        <v>900</v>
      </c>
      <c r="Q139" s="5">
        <v>200</v>
      </c>
      <c r="R139" s="5">
        <v>0</v>
      </c>
      <c r="S139" s="5">
        <v>0</v>
      </c>
      <c r="T139" s="5">
        <v>0</v>
      </c>
      <c r="U139" s="5">
        <v>0</v>
      </c>
      <c r="V139" s="5">
        <v>0</v>
      </c>
      <c r="W139" s="5">
        <v>0</v>
      </c>
      <c r="X139" s="5">
        <v>0</v>
      </c>
      <c r="Y139" s="5">
        <v>1289.56</v>
      </c>
      <c r="Z139" s="8">
        <v>2389.56</v>
      </c>
    </row>
    <row r="140" spans="1:26" x14ac:dyDescent="0.3">
      <c r="A140" s="6">
        <v>1</v>
      </c>
      <c r="B140" s="4">
        <v>88833</v>
      </c>
      <c r="C140" s="4" t="s">
        <v>25</v>
      </c>
      <c r="D140" s="4" t="s">
        <v>39</v>
      </c>
      <c r="E140" s="4">
        <v>29390</v>
      </c>
      <c r="F140" s="14">
        <v>41701</v>
      </c>
      <c r="G140" s="14">
        <v>29803</v>
      </c>
      <c r="H140" s="4">
        <v>44</v>
      </c>
      <c r="I140" s="4" t="str" cm="1">
        <f t="array" ref="I140">_xlfn.IFS(AND(H140&gt;=28,H140&lt;=37),"28-37", AND(H140&gt;=38,H140&lt;=47),"38-47", AND(H140&gt;=48,H140&lt;=57),"48-57", AND(H140&gt;=58,H140&lt;=67),"58-67")</f>
        <v>38-47</v>
      </c>
      <c r="J140" s="4" t="s">
        <v>27</v>
      </c>
      <c r="K140" s="4" t="s">
        <v>1351</v>
      </c>
      <c r="L140" s="4">
        <v>42</v>
      </c>
      <c r="M140" s="4" t="s">
        <v>29</v>
      </c>
      <c r="N140" s="4" t="s">
        <v>33</v>
      </c>
      <c r="O140" s="4">
        <v>1100</v>
      </c>
      <c r="P140" s="4">
        <v>900</v>
      </c>
      <c r="Q140" s="4">
        <v>200</v>
      </c>
      <c r="R140" s="4">
        <v>0</v>
      </c>
      <c r="S140" s="4">
        <v>0</v>
      </c>
      <c r="T140" s="4">
        <v>0</v>
      </c>
      <c r="U140" s="4">
        <v>0</v>
      </c>
      <c r="V140" s="4">
        <v>0</v>
      </c>
      <c r="W140" s="4">
        <v>0</v>
      </c>
      <c r="X140" s="4">
        <v>0</v>
      </c>
      <c r="Y140" s="4">
        <v>1299.8499999999999</v>
      </c>
      <c r="Z140" s="9">
        <v>2399.85</v>
      </c>
    </row>
    <row r="141" spans="1:26" x14ac:dyDescent="0.3">
      <c r="A141" s="7">
        <v>1</v>
      </c>
      <c r="B141" s="5">
        <v>88861</v>
      </c>
      <c r="C141" s="5" t="s">
        <v>1422</v>
      </c>
      <c r="D141" s="5" t="s">
        <v>32</v>
      </c>
      <c r="E141" s="5">
        <v>21268</v>
      </c>
      <c r="F141" s="15">
        <v>41703</v>
      </c>
      <c r="G141" s="15">
        <v>30587</v>
      </c>
      <c r="H141" s="5">
        <v>42</v>
      </c>
      <c r="I141" s="4" t="str" cm="1">
        <f t="array" ref="I141">_xlfn.IFS(AND(H141&gt;=28,H141&lt;=37),"28-37", AND(H141&gt;=38,H141&lt;=47),"38-47", AND(H141&gt;=48,H141&lt;=57),"48-57", AND(H141&gt;=58,H141&lt;=67),"58-67")</f>
        <v>38-47</v>
      </c>
      <c r="J141" s="5" t="s">
        <v>27</v>
      </c>
      <c r="K141" s="5" t="s">
        <v>1351</v>
      </c>
      <c r="L141" s="5">
        <v>42</v>
      </c>
      <c r="M141" s="5" t="s">
        <v>59</v>
      </c>
      <c r="N141" s="5" t="s">
        <v>51</v>
      </c>
      <c r="O141" s="5">
        <v>1250</v>
      </c>
      <c r="P141" s="5">
        <v>1050</v>
      </c>
      <c r="Q141" s="5">
        <v>200</v>
      </c>
      <c r="R141" s="5">
        <v>0</v>
      </c>
      <c r="S141" s="5">
        <v>0</v>
      </c>
      <c r="T141" s="5">
        <v>0</v>
      </c>
      <c r="U141" s="5">
        <v>0</v>
      </c>
      <c r="V141" s="5">
        <v>0</v>
      </c>
      <c r="W141" s="5">
        <v>0</v>
      </c>
      <c r="X141" s="5">
        <v>0</v>
      </c>
      <c r="Y141" s="5">
        <v>1322.84</v>
      </c>
      <c r="Z141" s="8">
        <v>2572.84</v>
      </c>
    </row>
    <row r="142" spans="1:26" x14ac:dyDescent="0.3">
      <c r="A142" s="6">
        <v>1</v>
      </c>
      <c r="B142" s="4">
        <v>88880</v>
      </c>
      <c r="C142" s="4" t="s">
        <v>25</v>
      </c>
      <c r="D142" s="4" t="s">
        <v>39</v>
      </c>
      <c r="E142" s="4">
        <v>29391</v>
      </c>
      <c r="F142" s="14">
        <v>41712</v>
      </c>
      <c r="G142" s="14">
        <v>30991</v>
      </c>
      <c r="H142" s="4">
        <v>41</v>
      </c>
      <c r="I142" s="4" t="str" cm="1">
        <f t="array" ref="I142">_xlfn.IFS(AND(H142&gt;=28,H142&lt;=37),"28-37", AND(H142&gt;=38,H142&lt;=47),"38-47", AND(H142&gt;=48,H142&lt;=57),"48-57", AND(H142&gt;=58,H142&lt;=67),"58-67")</f>
        <v>38-47</v>
      </c>
      <c r="J142" s="4" t="s">
        <v>27</v>
      </c>
      <c r="K142" s="4" t="s">
        <v>1351</v>
      </c>
      <c r="L142" s="4">
        <v>42</v>
      </c>
      <c r="M142" s="4" t="s">
        <v>29</v>
      </c>
      <c r="N142" s="4" t="s">
        <v>33</v>
      </c>
      <c r="O142" s="4">
        <v>1100</v>
      </c>
      <c r="P142" s="4">
        <v>900</v>
      </c>
      <c r="Q142" s="4">
        <v>200</v>
      </c>
      <c r="R142" s="4">
        <v>0</v>
      </c>
      <c r="S142" s="4">
        <v>0</v>
      </c>
      <c r="T142" s="4">
        <v>0</v>
      </c>
      <c r="U142" s="4">
        <v>0</v>
      </c>
      <c r="V142" s="4">
        <v>0</v>
      </c>
      <c r="W142" s="4">
        <v>0</v>
      </c>
      <c r="X142" s="4">
        <v>0</v>
      </c>
      <c r="Y142" s="4">
        <v>1299.8499999999999</v>
      </c>
      <c r="Z142" s="9">
        <v>2399.85</v>
      </c>
    </row>
    <row r="143" spans="1:26" x14ac:dyDescent="0.3">
      <c r="A143" s="7">
        <v>1</v>
      </c>
      <c r="B143" s="5">
        <v>88897</v>
      </c>
      <c r="C143" s="5" t="s">
        <v>1423</v>
      </c>
      <c r="D143" s="5" t="s">
        <v>32</v>
      </c>
      <c r="E143" s="5">
        <v>21276</v>
      </c>
      <c r="F143" s="15">
        <v>41714</v>
      </c>
      <c r="G143" s="15">
        <v>30774</v>
      </c>
      <c r="H143" s="5">
        <v>41</v>
      </c>
      <c r="I143" s="4" t="str" cm="1">
        <f t="array" ref="I143">_xlfn.IFS(AND(H143&gt;=28,H143&lt;=37),"28-37", AND(H143&gt;=38,H143&lt;=47),"38-47", AND(H143&gt;=48,H143&lt;=57),"48-57", AND(H143&gt;=58,H143&lt;=67),"58-67")</f>
        <v>38-47</v>
      </c>
      <c r="J143" s="5" t="s">
        <v>27</v>
      </c>
      <c r="K143" s="5" t="s">
        <v>1351</v>
      </c>
      <c r="L143" s="5">
        <v>42</v>
      </c>
      <c r="M143" s="5" t="s">
        <v>59</v>
      </c>
      <c r="N143" s="5" t="s">
        <v>33</v>
      </c>
      <c r="O143" s="5">
        <v>1200</v>
      </c>
      <c r="P143" s="5">
        <v>1000</v>
      </c>
      <c r="Q143" s="5">
        <v>200</v>
      </c>
      <c r="R143" s="5">
        <v>0</v>
      </c>
      <c r="S143" s="5">
        <v>0</v>
      </c>
      <c r="T143" s="5">
        <v>0</v>
      </c>
      <c r="U143" s="5">
        <v>0</v>
      </c>
      <c r="V143" s="5">
        <v>0</v>
      </c>
      <c r="W143" s="5">
        <v>0</v>
      </c>
      <c r="X143" s="5">
        <v>0</v>
      </c>
      <c r="Y143" s="5">
        <v>1311.74</v>
      </c>
      <c r="Z143" s="8">
        <v>2511.7399999999998</v>
      </c>
    </row>
    <row r="144" spans="1:26" x14ac:dyDescent="0.3">
      <c r="A144" s="6">
        <v>1</v>
      </c>
      <c r="B144" s="4">
        <v>88909</v>
      </c>
      <c r="C144" s="4" t="s">
        <v>453</v>
      </c>
      <c r="D144" s="4" t="s">
        <v>39</v>
      </c>
      <c r="E144" s="4">
        <v>29393</v>
      </c>
      <c r="F144" s="14">
        <v>41720</v>
      </c>
      <c r="G144" s="14">
        <v>31793</v>
      </c>
      <c r="H144" s="4">
        <v>38</v>
      </c>
      <c r="I144" s="4" t="str" cm="1">
        <f t="array" ref="I144">_xlfn.IFS(AND(H144&gt;=28,H144&lt;=37),"28-37", AND(H144&gt;=38,H144&lt;=47),"38-47", AND(H144&gt;=48,H144&lt;=57),"48-57", AND(H144&gt;=58,H144&lt;=67),"58-67")</f>
        <v>38-47</v>
      </c>
      <c r="J144" s="4" t="s">
        <v>27</v>
      </c>
      <c r="K144" s="4" t="s">
        <v>1351</v>
      </c>
      <c r="L144" s="4">
        <v>42</v>
      </c>
      <c r="M144" s="4" t="s">
        <v>29</v>
      </c>
      <c r="N144" s="4" t="s">
        <v>33</v>
      </c>
      <c r="O144" s="4">
        <v>1100</v>
      </c>
      <c r="P144" s="4">
        <v>900</v>
      </c>
      <c r="Q144" s="4">
        <v>200</v>
      </c>
      <c r="R144" s="4">
        <v>0</v>
      </c>
      <c r="S144" s="4">
        <v>0</v>
      </c>
      <c r="T144" s="4">
        <v>0</v>
      </c>
      <c r="U144" s="4">
        <v>0</v>
      </c>
      <c r="V144" s="4">
        <v>0</v>
      </c>
      <c r="W144" s="4">
        <v>0</v>
      </c>
      <c r="X144" s="4">
        <v>0</v>
      </c>
      <c r="Y144" s="4">
        <v>1299.8499999999999</v>
      </c>
      <c r="Z144" s="9">
        <v>2399.85</v>
      </c>
    </row>
    <row r="145" spans="1:26" x14ac:dyDescent="0.3">
      <c r="A145" s="7">
        <v>1</v>
      </c>
      <c r="B145" s="5">
        <v>88948</v>
      </c>
      <c r="C145" s="5" t="s">
        <v>1424</v>
      </c>
      <c r="D145" s="5" t="s">
        <v>32</v>
      </c>
      <c r="E145" s="5">
        <v>21275</v>
      </c>
      <c r="F145" s="15">
        <v>41729</v>
      </c>
      <c r="G145" s="15">
        <v>31900</v>
      </c>
      <c r="H145" s="5">
        <v>38</v>
      </c>
      <c r="I145" s="4" t="str" cm="1">
        <f t="array" ref="I145">_xlfn.IFS(AND(H145&gt;=28,H145&lt;=37),"28-37", AND(H145&gt;=38,H145&lt;=47),"38-47", AND(H145&gt;=48,H145&lt;=57),"48-57", AND(H145&gt;=58,H145&lt;=67),"58-67")</f>
        <v>38-47</v>
      </c>
      <c r="J145" s="5" t="s">
        <v>27</v>
      </c>
      <c r="K145" s="5" t="s">
        <v>1351</v>
      </c>
      <c r="L145" s="5">
        <v>42</v>
      </c>
      <c r="M145" s="5" t="s">
        <v>59</v>
      </c>
      <c r="N145" s="5" t="s">
        <v>33</v>
      </c>
      <c r="O145" s="5">
        <v>1300</v>
      </c>
      <c r="P145" s="5">
        <v>1100</v>
      </c>
      <c r="Q145" s="5">
        <v>200</v>
      </c>
      <c r="R145" s="5">
        <v>0</v>
      </c>
      <c r="S145" s="5">
        <v>0</v>
      </c>
      <c r="T145" s="5">
        <v>0</v>
      </c>
      <c r="U145" s="5">
        <v>0</v>
      </c>
      <c r="V145" s="5">
        <v>0</v>
      </c>
      <c r="W145" s="5">
        <v>0</v>
      </c>
      <c r="X145" s="5">
        <v>0</v>
      </c>
      <c r="Y145" s="5">
        <v>1333.93</v>
      </c>
      <c r="Z145" s="8">
        <v>2633.9300000000003</v>
      </c>
    </row>
    <row r="146" spans="1:26" x14ac:dyDescent="0.3">
      <c r="A146" s="6">
        <v>1</v>
      </c>
      <c r="B146" s="4">
        <v>88958</v>
      </c>
      <c r="C146" s="4" t="s">
        <v>699</v>
      </c>
      <c r="D146" s="4" t="s">
        <v>32</v>
      </c>
      <c r="E146" s="4">
        <v>21268</v>
      </c>
      <c r="F146" s="14">
        <v>41736</v>
      </c>
      <c r="G146" s="14">
        <v>31787</v>
      </c>
      <c r="H146" s="4">
        <v>38</v>
      </c>
      <c r="I146" s="4" t="str" cm="1">
        <f t="array" ref="I146">_xlfn.IFS(AND(H146&gt;=28,H146&lt;=37),"28-37", AND(H146&gt;=38,H146&lt;=47),"38-47", AND(H146&gt;=48,H146&lt;=57),"48-57", AND(H146&gt;=58,H146&lt;=67),"58-67")</f>
        <v>38-47</v>
      </c>
      <c r="J146" s="4" t="s">
        <v>27</v>
      </c>
      <c r="K146" s="4" t="s">
        <v>1351</v>
      </c>
      <c r="L146" s="4">
        <v>42</v>
      </c>
      <c r="M146" s="4" t="s">
        <v>59</v>
      </c>
      <c r="N146" s="4" t="s">
        <v>71</v>
      </c>
      <c r="O146" s="4">
        <v>1300</v>
      </c>
      <c r="P146" s="4">
        <v>1100</v>
      </c>
      <c r="Q146" s="4">
        <v>200</v>
      </c>
      <c r="R146" s="4">
        <v>0</v>
      </c>
      <c r="S146" s="4">
        <v>0</v>
      </c>
      <c r="T146" s="4">
        <v>0</v>
      </c>
      <c r="U146" s="4">
        <v>0</v>
      </c>
      <c r="V146" s="4">
        <v>0</v>
      </c>
      <c r="W146" s="4">
        <v>0</v>
      </c>
      <c r="X146" s="4">
        <v>0</v>
      </c>
      <c r="Y146" s="4">
        <v>1333.93</v>
      </c>
      <c r="Z146" s="9">
        <v>2633.9300000000003</v>
      </c>
    </row>
    <row r="147" spans="1:26" x14ac:dyDescent="0.3">
      <c r="A147" s="7">
        <v>1</v>
      </c>
      <c r="B147" s="5">
        <v>88959</v>
      </c>
      <c r="C147" s="5" t="s">
        <v>1425</v>
      </c>
      <c r="D147" s="5" t="s">
        <v>32</v>
      </c>
      <c r="E147" s="5">
        <v>21268</v>
      </c>
      <c r="F147" s="15">
        <v>41736</v>
      </c>
      <c r="G147" s="15">
        <v>33055</v>
      </c>
      <c r="H147" s="5">
        <v>35</v>
      </c>
      <c r="I147" s="4" t="str" cm="1">
        <f t="array" ref="I147">_xlfn.IFS(AND(H147&gt;=28,H147&lt;=37),"28-37", AND(H147&gt;=38,H147&lt;=47),"38-47", AND(H147&gt;=48,H147&lt;=57),"48-57", AND(H147&gt;=58,H147&lt;=67),"58-67")</f>
        <v>28-37</v>
      </c>
      <c r="J147" s="5" t="s">
        <v>27</v>
      </c>
      <c r="K147" s="5" t="s">
        <v>1351</v>
      </c>
      <c r="L147" s="5">
        <v>42</v>
      </c>
      <c r="M147" s="5" t="s">
        <v>59</v>
      </c>
      <c r="N147" s="5" t="s">
        <v>71</v>
      </c>
      <c r="O147" s="5">
        <v>1450</v>
      </c>
      <c r="P147" s="5">
        <v>1200</v>
      </c>
      <c r="Q147" s="5">
        <v>250</v>
      </c>
      <c r="R147" s="5">
        <v>0</v>
      </c>
      <c r="S147" s="5">
        <v>0</v>
      </c>
      <c r="T147" s="5">
        <v>0</v>
      </c>
      <c r="U147" s="5">
        <v>0</v>
      </c>
      <c r="V147" s="5">
        <v>150</v>
      </c>
      <c r="W147" s="5">
        <v>0</v>
      </c>
      <c r="X147" s="5">
        <v>0</v>
      </c>
      <c r="Y147" s="5">
        <v>1366.04</v>
      </c>
      <c r="Z147" s="8">
        <v>2816.04</v>
      </c>
    </row>
    <row r="148" spans="1:26" x14ac:dyDescent="0.3">
      <c r="A148" s="6">
        <v>1</v>
      </c>
      <c r="B148" s="4">
        <v>88963</v>
      </c>
      <c r="C148" s="4" t="s">
        <v>1426</v>
      </c>
      <c r="D148" s="4" t="s">
        <v>32</v>
      </c>
      <c r="E148" s="4">
        <v>21275</v>
      </c>
      <c r="F148" s="14">
        <v>41738</v>
      </c>
      <c r="G148" s="14">
        <v>28938</v>
      </c>
      <c r="H148" s="4">
        <v>46</v>
      </c>
      <c r="I148" s="4" t="str" cm="1">
        <f t="array" ref="I148">_xlfn.IFS(AND(H148&gt;=28,H148&lt;=37),"28-37", AND(H148&gt;=38,H148&lt;=47),"38-47", AND(H148&gt;=48,H148&lt;=57),"48-57", AND(H148&gt;=58,H148&lt;=67),"58-67")</f>
        <v>38-47</v>
      </c>
      <c r="J148" s="4" t="s">
        <v>27</v>
      </c>
      <c r="K148" s="4" t="s">
        <v>1351</v>
      </c>
      <c r="L148" s="4">
        <v>42</v>
      </c>
      <c r="M148" s="4" t="s">
        <v>29</v>
      </c>
      <c r="N148" s="4" t="s">
        <v>51</v>
      </c>
      <c r="O148" s="4">
        <v>1100</v>
      </c>
      <c r="P148" s="4">
        <v>900</v>
      </c>
      <c r="Q148" s="4">
        <v>200</v>
      </c>
      <c r="R148" s="4">
        <v>0</v>
      </c>
      <c r="S148" s="4">
        <v>0</v>
      </c>
      <c r="T148" s="4">
        <v>0</v>
      </c>
      <c r="U148" s="4">
        <v>0</v>
      </c>
      <c r="V148" s="4">
        <v>0</v>
      </c>
      <c r="W148" s="4">
        <v>0</v>
      </c>
      <c r="X148" s="4">
        <v>0</v>
      </c>
      <c r="Y148" s="4">
        <v>1285.26</v>
      </c>
      <c r="Z148" s="9">
        <v>2385.2600000000002</v>
      </c>
    </row>
    <row r="149" spans="1:26" x14ac:dyDescent="0.3">
      <c r="A149" s="7">
        <v>1</v>
      </c>
      <c r="B149" s="5">
        <v>88968</v>
      </c>
      <c r="C149" s="5" t="s">
        <v>1427</v>
      </c>
      <c r="D149" s="5" t="s">
        <v>32</v>
      </c>
      <c r="E149" s="5">
        <v>21275</v>
      </c>
      <c r="F149" s="15">
        <v>41738</v>
      </c>
      <c r="G149" s="15">
        <v>33076</v>
      </c>
      <c r="H149" s="5">
        <v>35</v>
      </c>
      <c r="I149" s="4" t="str" cm="1">
        <f t="array" ref="I149">_xlfn.IFS(AND(H149&gt;=28,H149&lt;=37),"28-37", AND(H149&gt;=38,H149&lt;=47),"38-47", AND(H149&gt;=48,H149&lt;=57),"48-57", AND(H149&gt;=58,H149&lt;=67),"58-67")</f>
        <v>28-37</v>
      </c>
      <c r="J149" s="5" t="s">
        <v>27</v>
      </c>
      <c r="K149" s="5" t="s">
        <v>1351</v>
      </c>
      <c r="L149" s="5">
        <v>42</v>
      </c>
      <c r="M149" s="5" t="s">
        <v>29</v>
      </c>
      <c r="N149" s="5" t="s">
        <v>200</v>
      </c>
      <c r="O149" s="5">
        <v>1100</v>
      </c>
      <c r="P149" s="5">
        <v>900</v>
      </c>
      <c r="Q149" s="5">
        <v>200</v>
      </c>
      <c r="R149" s="5">
        <v>0</v>
      </c>
      <c r="S149" s="5">
        <v>0</v>
      </c>
      <c r="T149" s="5">
        <v>0</v>
      </c>
      <c r="U149" s="5">
        <v>0</v>
      </c>
      <c r="V149" s="5">
        <v>0</v>
      </c>
      <c r="W149" s="5">
        <v>0</v>
      </c>
      <c r="X149" s="5">
        <v>0</v>
      </c>
      <c r="Y149" s="5">
        <v>1285.26</v>
      </c>
      <c r="Z149" s="8">
        <v>2385.2600000000002</v>
      </c>
    </row>
    <row r="150" spans="1:26" x14ac:dyDescent="0.3">
      <c r="A150" s="6">
        <v>1</v>
      </c>
      <c r="B150" s="4">
        <v>88969</v>
      </c>
      <c r="C150" s="4" t="s">
        <v>1428</v>
      </c>
      <c r="D150" s="4" t="s">
        <v>32</v>
      </c>
      <c r="E150" s="4">
        <v>21268</v>
      </c>
      <c r="F150" s="14">
        <v>41738</v>
      </c>
      <c r="G150" s="14">
        <v>29952</v>
      </c>
      <c r="H150" s="4">
        <v>43</v>
      </c>
      <c r="I150" s="4" t="str" cm="1">
        <f t="array" ref="I150">_xlfn.IFS(AND(H150&gt;=28,H150&lt;=37),"28-37", AND(H150&gt;=38,H150&lt;=47),"38-47", AND(H150&gt;=48,H150&lt;=57),"48-57", AND(H150&gt;=58,H150&lt;=67),"58-67")</f>
        <v>38-47</v>
      </c>
      <c r="J150" s="4" t="s">
        <v>27</v>
      </c>
      <c r="K150" s="4" t="s">
        <v>1351</v>
      </c>
      <c r="L150" s="4">
        <v>42</v>
      </c>
      <c r="M150" s="4" t="s">
        <v>29</v>
      </c>
      <c r="N150" s="4" t="s">
        <v>51</v>
      </c>
      <c r="O150" s="4">
        <v>1100</v>
      </c>
      <c r="P150" s="4">
        <v>900</v>
      </c>
      <c r="Q150" s="4">
        <v>200</v>
      </c>
      <c r="R150" s="4">
        <v>0</v>
      </c>
      <c r="S150" s="4">
        <v>0</v>
      </c>
      <c r="T150" s="4">
        <v>0</v>
      </c>
      <c r="U150" s="4">
        <v>0</v>
      </c>
      <c r="V150" s="4">
        <v>0</v>
      </c>
      <c r="W150" s="4">
        <v>0</v>
      </c>
      <c r="X150" s="4">
        <v>0</v>
      </c>
      <c r="Y150" s="4">
        <v>1285.26</v>
      </c>
      <c r="Z150" s="9">
        <v>2385.2600000000002</v>
      </c>
    </row>
    <row r="151" spans="1:26" x14ac:dyDescent="0.3">
      <c r="A151" s="7">
        <v>1</v>
      </c>
      <c r="B151" s="5">
        <v>88993</v>
      </c>
      <c r="C151" s="5" t="s">
        <v>25</v>
      </c>
      <c r="D151" s="5" t="s">
        <v>32</v>
      </c>
      <c r="E151" s="5">
        <v>21276</v>
      </c>
      <c r="F151" s="15">
        <v>41739</v>
      </c>
      <c r="G151" s="15">
        <v>27830</v>
      </c>
      <c r="H151" s="5">
        <v>49</v>
      </c>
      <c r="I151" s="4" t="str" cm="1">
        <f t="array" ref="I151">_xlfn.IFS(AND(H151&gt;=28,H151&lt;=37),"28-37", AND(H151&gt;=38,H151&lt;=47),"38-47", AND(H151&gt;=48,H151&lt;=57),"48-57", AND(H151&gt;=58,H151&lt;=67),"58-67")</f>
        <v>48-57</v>
      </c>
      <c r="J151" s="5" t="s">
        <v>27</v>
      </c>
      <c r="K151" s="5" t="s">
        <v>1351</v>
      </c>
      <c r="L151" s="5">
        <v>42</v>
      </c>
      <c r="M151" s="5" t="s">
        <v>29</v>
      </c>
      <c r="N151" s="5" t="s">
        <v>33</v>
      </c>
      <c r="O151" s="5">
        <v>1100</v>
      </c>
      <c r="P151" s="5">
        <v>900</v>
      </c>
      <c r="Q151" s="5">
        <v>200</v>
      </c>
      <c r="R151" s="5">
        <v>0</v>
      </c>
      <c r="S151" s="5">
        <v>0</v>
      </c>
      <c r="T151" s="5">
        <v>0</v>
      </c>
      <c r="U151" s="5">
        <v>0</v>
      </c>
      <c r="V151" s="5">
        <v>0</v>
      </c>
      <c r="W151" s="5">
        <v>0</v>
      </c>
      <c r="X151" s="5">
        <v>0</v>
      </c>
      <c r="Y151" s="5">
        <v>1285.26</v>
      </c>
      <c r="Z151" s="8">
        <v>2385.2600000000002</v>
      </c>
    </row>
    <row r="152" spans="1:26" x14ac:dyDescent="0.3">
      <c r="A152" s="6">
        <v>1</v>
      </c>
      <c r="B152" s="4">
        <v>89015</v>
      </c>
      <c r="C152" s="4" t="s">
        <v>25</v>
      </c>
      <c r="D152" s="4" t="s">
        <v>32</v>
      </c>
      <c r="E152" s="4">
        <v>21275</v>
      </c>
      <c r="F152" s="14">
        <v>41740</v>
      </c>
      <c r="G152" s="14">
        <v>32692</v>
      </c>
      <c r="H152" s="4">
        <v>36</v>
      </c>
      <c r="I152" s="4" t="str" cm="1">
        <f t="array" ref="I152">_xlfn.IFS(AND(H152&gt;=28,H152&lt;=37),"28-37", AND(H152&gt;=38,H152&lt;=47),"38-47", AND(H152&gt;=48,H152&lt;=57),"48-57", AND(H152&gt;=58,H152&lt;=67),"58-67")</f>
        <v>28-37</v>
      </c>
      <c r="J152" s="4" t="s">
        <v>27</v>
      </c>
      <c r="K152" s="4" t="s">
        <v>1351</v>
      </c>
      <c r="L152" s="4">
        <v>42</v>
      </c>
      <c r="M152" s="4" t="s">
        <v>29</v>
      </c>
      <c r="N152" s="4" t="s">
        <v>33</v>
      </c>
      <c r="O152" s="4">
        <v>1100</v>
      </c>
      <c r="P152" s="4">
        <v>900</v>
      </c>
      <c r="Q152" s="4">
        <v>200</v>
      </c>
      <c r="R152" s="4">
        <v>0</v>
      </c>
      <c r="S152" s="4">
        <v>0</v>
      </c>
      <c r="T152" s="4">
        <v>0</v>
      </c>
      <c r="U152" s="4">
        <v>0</v>
      </c>
      <c r="V152" s="4">
        <v>0</v>
      </c>
      <c r="W152" s="4">
        <v>0</v>
      </c>
      <c r="X152" s="4">
        <v>0</v>
      </c>
      <c r="Y152" s="4">
        <v>1285.26</v>
      </c>
      <c r="Z152" s="9">
        <v>2385.2600000000002</v>
      </c>
    </row>
    <row r="153" spans="1:26" x14ac:dyDescent="0.3">
      <c r="A153" s="7">
        <v>1</v>
      </c>
      <c r="B153" s="5">
        <v>89016</v>
      </c>
      <c r="C153" s="5" t="s">
        <v>620</v>
      </c>
      <c r="D153" s="5" t="s">
        <v>39</v>
      </c>
      <c r="E153" s="5">
        <v>29391</v>
      </c>
      <c r="F153" s="15">
        <v>41740</v>
      </c>
      <c r="G153" s="15">
        <v>29637</v>
      </c>
      <c r="H153" s="5">
        <v>44</v>
      </c>
      <c r="I153" s="4" t="str" cm="1">
        <f t="array" ref="I153">_xlfn.IFS(AND(H153&gt;=28,H153&lt;=37),"28-37", AND(H153&gt;=38,H153&lt;=47),"38-47", AND(H153&gt;=48,H153&lt;=57),"48-57", AND(H153&gt;=58,H153&lt;=67),"58-67")</f>
        <v>38-47</v>
      </c>
      <c r="J153" s="5" t="s">
        <v>27</v>
      </c>
      <c r="K153" s="5" t="s">
        <v>1351</v>
      </c>
      <c r="L153" s="5">
        <v>42</v>
      </c>
      <c r="M153" s="5" t="s">
        <v>29</v>
      </c>
      <c r="N153" s="5" t="s">
        <v>33</v>
      </c>
      <c r="O153" s="5">
        <v>1100</v>
      </c>
      <c r="P153" s="5">
        <v>900</v>
      </c>
      <c r="Q153" s="5">
        <v>200</v>
      </c>
      <c r="R153" s="5">
        <v>0</v>
      </c>
      <c r="S153" s="5">
        <v>0</v>
      </c>
      <c r="T153" s="5">
        <v>0</v>
      </c>
      <c r="U153" s="5">
        <v>0</v>
      </c>
      <c r="V153" s="5">
        <v>0</v>
      </c>
      <c r="W153" s="5">
        <v>0</v>
      </c>
      <c r="X153" s="5">
        <v>0</v>
      </c>
      <c r="Y153" s="5">
        <v>1285.26</v>
      </c>
      <c r="Z153" s="8">
        <v>2385.2600000000002</v>
      </c>
    </row>
    <row r="154" spans="1:26" x14ac:dyDescent="0.3">
      <c r="A154" s="6">
        <v>1</v>
      </c>
      <c r="B154" s="4">
        <v>89024</v>
      </c>
      <c r="C154" s="4" t="s">
        <v>1429</v>
      </c>
      <c r="D154" s="4" t="s">
        <v>32</v>
      </c>
      <c r="E154" s="4">
        <v>21275</v>
      </c>
      <c r="F154" s="14">
        <v>41737</v>
      </c>
      <c r="G154" s="14">
        <v>29221</v>
      </c>
      <c r="H154" s="4">
        <v>45</v>
      </c>
      <c r="I154" s="4" t="str" cm="1">
        <f t="array" ref="I154">_xlfn.IFS(AND(H154&gt;=28,H154&lt;=37),"28-37", AND(H154&gt;=38,H154&lt;=47),"38-47", AND(H154&gt;=48,H154&lt;=57),"48-57", AND(H154&gt;=58,H154&lt;=67),"58-67")</f>
        <v>38-47</v>
      </c>
      <c r="J154" s="4" t="s">
        <v>27</v>
      </c>
      <c r="K154" s="4" t="s">
        <v>1351</v>
      </c>
      <c r="L154" s="4">
        <v>42</v>
      </c>
      <c r="M154" s="4" t="s">
        <v>29</v>
      </c>
      <c r="N154" s="4" t="s">
        <v>121</v>
      </c>
      <c r="O154" s="4">
        <v>900</v>
      </c>
      <c r="P154" s="4">
        <v>700</v>
      </c>
      <c r="Q154" s="4">
        <v>200</v>
      </c>
      <c r="R154" s="4">
        <v>0</v>
      </c>
      <c r="S154" s="4">
        <v>0</v>
      </c>
      <c r="T154" s="4">
        <v>0</v>
      </c>
      <c r="U154" s="4">
        <v>0</v>
      </c>
      <c r="V154" s="4">
        <v>0</v>
      </c>
      <c r="W154" s="4">
        <v>0</v>
      </c>
      <c r="X154" s="4">
        <v>0</v>
      </c>
      <c r="Y154" s="4">
        <v>1240.8699999999999</v>
      </c>
      <c r="Z154" s="9">
        <v>2140.87</v>
      </c>
    </row>
    <row r="155" spans="1:26" x14ac:dyDescent="0.3">
      <c r="A155" s="7">
        <v>1</v>
      </c>
      <c r="B155" s="5">
        <v>89041</v>
      </c>
      <c r="C155" s="5" t="s">
        <v>1430</v>
      </c>
      <c r="D155" s="5" t="s">
        <v>32</v>
      </c>
      <c r="E155" s="5">
        <v>21275</v>
      </c>
      <c r="F155" s="15">
        <v>41737</v>
      </c>
      <c r="G155" s="15">
        <v>32272</v>
      </c>
      <c r="H155" s="5">
        <v>37</v>
      </c>
      <c r="I155" s="4" t="str" cm="1">
        <f t="array" ref="I155">_xlfn.IFS(AND(H155&gt;=28,H155&lt;=37),"28-37", AND(H155&gt;=38,H155&lt;=47),"38-47", AND(H155&gt;=48,H155&lt;=57),"48-57", AND(H155&gt;=58,H155&lt;=67),"58-67")</f>
        <v>28-37</v>
      </c>
      <c r="J155" s="5" t="s">
        <v>27</v>
      </c>
      <c r="K155" s="5" t="s">
        <v>1351</v>
      </c>
      <c r="L155" s="5">
        <v>42</v>
      </c>
      <c r="M155" s="5" t="s">
        <v>29</v>
      </c>
      <c r="N155" s="5" t="s">
        <v>200</v>
      </c>
      <c r="O155" s="5">
        <v>1100</v>
      </c>
      <c r="P155" s="5">
        <v>900</v>
      </c>
      <c r="Q155" s="5">
        <v>200</v>
      </c>
      <c r="R155" s="5">
        <v>0</v>
      </c>
      <c r="S155" s="5">
        <v>0</v>
      </c>
      <c r="T155" s="5">
        <v>0</v>
      </c>
      <c r="U155" s="5">
        <v>0</v>
      </c>
      <c r="V155" s="5">
        <v>0</v>
      </c>
      <c r="W155" s="5">
        <v>0</v>
      </c>
      <c r="X155" s="5">
        <v>0</v>
      </c>
      <c r="Y155" s="5">
        <v>1285.26</v>
      </c>
      <c r="Z155" s="8">
        <v>2385.2600000000002</v>
      </c>
    </row>
    <row r="156" spans="1:26" x14ac:dyDescent="0.3">
      <c r="A156" s="6">
        <v>1</v>
      </c>
      <c r="B156" s="4">
        <v>89042</v>
      </c>
      <c r="C156" s="4" t="s">
        <v>1431</v>
      </c>
      <c r="D156" s="4" t="s">
        <v>44</v>
      </c>
      <c r="E156" s="4">
        <v>10025</v>
      </c>
      <c r="F156" s="14">
        <v>41737</v>
      </c>
      <c r="G156" s="14">
        <v>29966</v>
      </c>
      <c r="H156" s="4">
        <v>43</v>
      </c>
      <c r="I156" s="4" t="str" cm="1">
        <f t="array" ref="I156">_xlfn.IFS(AND(H156&gt;=28,H156&lt;=37),"28-37", AND(H156&gt;=38,H156&lt;=47),"38-47", AND(H156&gt;=48,H156&lt;=57),"48-57", AND(H156&gt;=58,H156&lt;=67),"58-67")</f>
        <v>38-47</v>
      </c>
      <c r="J156" s="4" t="s">
        <v>27</v>
      </c>
      <c r="K156" s="4" t="s">
        <v>1351</v>
      </c>
      <c r="L156" s="4">
        <v>42</v>
      </c>
      <c r="M156" s="4" t="s">
        <v>29</v>
      </c>
      <c r="N156" s="4" t="s">
        <v>200</v>
      </c>
      <c r="O156" s="4">
        <v>1100</v>
      </c>
      <c r="P156" s="4">
        <v>900</v>
      </c>
      <c r="Q156" s="4">
        <v>200</v>
      </c>
      <c r="R156" s="4">
        <v>0</v>
      </c>
      <c r="S156" s="4">
        <v>0</v>
      </c>
      <c r="T156" s="4">
        <v>0</v>
      </c>
      <c r="U156" s="4">
        <v>0</v>
      </c>
      <c r="V156" s="4">
        <v>0</v>
      </c>
      <c r="W156" s="4">
        <v>0</v>
      </c>
      <c r="X156" s="4">
        <v>0</v>
      </c>
      <c r="Y156" s="4">
        <v>1285.26</v>
      </c>
      <c r="Z156" s="9">
        <v>2385.2600000000002</v>
      </c>
    </row>
    <row r="157" spans="1:26" x14ac:dyDescent="0.3">
      <c r="A157" s="7">
        <v>1</v>
      </c>
      <c r="B157" s="5">
        <v>89043</v>
      </c>
      <c r="C157" s="5" t="s">
        <v>222</v>
      </c>
      <c r="D157" s="5" t="s">
        <v>32</v>
      </c>
      <c r="E157" s="5">
        <v>21276</v>
      </c>
      <c r="F157" s="15">
        <v>41737</v>
      </c>
      <c r="G157" s="15">
        <v>29812</v>
      </c>
      <c r="H157" s="5">
        <v>44</v>
      </c>
      <c r="I157" s="4" t="str" cm="1">
        <f t="array" ref="I157">_xlfn.IFS(AND(H157&gt;=28,H157&lt;=37),"28-37", AND(H157&gt;=38,H157&lt;=47),"38-47", AND(H157&gt;=48,H157&lt;=57),"48-57", AND(H157&gt;=58,H157&lt;=67),"58-67")</f>
        <v>38-47</v>
      </c>
      <c r="J157" s="5" t="s">
        <v>27</v>
      </c>
      <c r="K157" s="5" t="s">
        <v>1351</v>
      </c>
      <c r="L157" s="5">
        <v>42</v>
      </c>
      <c r="M157" s="5" t="s">
        <v>29</v>
      </c>
      <c r="N157" s="5" t="s">
        <v>33</v>
      </c>
      <c r="O157" s="5">
        <v>1100</v>
      </c>
      <c r="P157" s="5">
        <v>900</v>
      </c>
      <c r="Q157" s="5">
        <v>200</v>
      </c>
      <c r="R157" s="5">
        <v>0</v>
      </c>
      <c r="S157" s="5">
        <v>0</v>
      </c>
      <c r="T157" s="5">
        <v>0</v>
      </c>
      <c r="U157" s="5">
        <v>0</v>
      </c>
      <c r="V157" s="5">
        <v>0</v>
      </c>
      <c r="W157" s="5">
        <v>0</v>
      </c>
      <c r="X157" s="5">
        <v>0</v>
      </c>
      <c r="Y157" s="5">
        <v>1285.26</v>
      </c>
      <c r="Z157" s="8">
        <v>2385.2600000000002</v>
      </c>
    </row>
    <row r="158" spans="1:26" x14ac:dyDescent="0.3">
      <c r="A158" s="6">
        <v>1</v>
      </c>
      <c r="B158" s="4">
        <v>89046</v>
      </c>
      <c r="C158" s="4" t="s">
        <v>681</v>
      </c>
      <c r="D158" s="4" t="s">
        <v>32</v>
      </c>
      <c r="E158" s="4">
        <v>21280</v>
      </c>
      <c r="F158" s="14">
        <v>41743</v>
      </c>
      <c r="G158" s="14">
        <v>31017</v>
      </c>
      <c r="H158" s="4">
        <v>41</v>
      </c>
      <c r="I158" s="4" t="str" cm="1">
        <f t="array" ref="I158">_xlfn.IFS(AND(H158&gt;=28,H158&lt;=37),"28-37", AND(H158&gt;=38,H158&lt;=47),"38-47", AND(H158&gt;=48,H158&lt;=57),"48-57", AND(H158&gt;=58,H158&lt;=67),"58-67")</f>
        <v>38-47</v>
      </c>
      <c r="J158" s="4" t="s">
        <v>27</v>
      </c>
      <c r="K158" s="4" t="s">
        <v>1351</v>
      </c>
      <c r="L158" s="4">
        <v>42</v>
      </c>
      <c r="M158" s="4" t="s">
        <v>59</v>
      </c>
      <c r="N158" s="4" t="s">
        <v>51</v>
      </c>
      <c r="O158" s="4">
        <v>1300</v>
      </c>
      <c r="P158" s="4">
        <v>1100</v>
      </c>
      <c r="Q158" s="4">
        <v>200</v>
      </c>
      <c r="R158" s="4">
        <v>0</v>
      </c>
      <c r="S158" s="4">
        <v>0</v>
      </c>
      <c r="T158" s="4">
        <v>0</v>
      </c>
      <c r="U158" s="4">
        <v>0</v>
      </c>
      <c r="V158" s="4">
        <v>0</v>
      </c>
      <c r="W158" s="4">
        <v>0</v>
      </c>
      <c r="X158" s="4">
        <v>0</v>
      </c>
      <c r="Y158" s="4">
        <v>1333.93</v>
      </c>
      <c r="Z158" s="9">
        <v>2633.9300000000003</v>
      </c>
    </row>
    <row r="159" spans="1:26" x14ac:dyDescent="0.3">
      <c r="A159" s="7">
        <v>1</v>
      </c>
      <c r="B159" s="5">
        <v>89075</v>
      </c>
      <c r="C159" s="5" t="s">
        <v>25</v>
      </c>
      <c r="D159" s="5" t="s">
        <v>39</v>
      </c>
      <c r="E159" s="5">
        <v>29391</v>
      </c>
      <c r="F159" s="15">
        <v>41747</v>
      </c>
      <c r="G159" s="15">
        <v>27468</v>
      </c>
      <c r="H159" s="5">
        <v>50</v>
      </c>
      <c r="I159" s="4" t="str" cm="1">
        <f t="array" ref="I159">_xlfn.IFS(AND(H159&gt;=28,H159&lt;=37),"28-37", AND(H159&gt;=38,H159&lt;=47),"38-47", AND(H159&gt;=48,H159&lt;=57),"48-57", AND(H159&gt;=58,H159&lt;=67),"58-67")</f>
        <v>48-57</v>
      </c>
      <c r="J159" s="5" t="s">
        <v>27</v>
      </c>
      <c r="K159" s="5" t="s">
        <v>1351</v>
      </c>
      <c r="L159" s="5">
        <v>42</v>
      </c>
      <c r="M159" s="5" t="s">
        <v>29</v>
      </c>
      <c r="N159" s="5" t="s">
        <v>51</v>
      </c>
      <c r="O159" s="5">
        <v>1100</v>
      </c>
      <c r="P159" s="5">
        <v>900</v>
      </c>
      <c r="Q159" s="5">
        <v>200</v>
      </c>
      <c r="R159" s="5">
        <v>0</v>
      </c>
      <c r="S159" s="5">
        <v>0</v>
      </c>
      <c r="T159" s="5">
        <v>0</v>
      </c>
      <c r="U159" s="5">
        <v>0</v>
      </c>
      <c r="V159" s="5">
        <v>0</v>
      </c>
      <c r="W159" s="5">
        <v>0</v>
      </c>
      <c r="X159" s="5">
        <v>0</v>
      </c>
      <c r="Y159" s="5">
        <v>1285.26</v>
      </c>
      <c r="Z159" s="8">
        <v>2385.2600000000002</v>
      </c>
    </row>
    <row r="160" spans="1:26" x14ac:dyDescent="0.3">
      <c r="A160" s="6">
        <v>1</v>
      </c>
      <c r="B160" s="4">
        <v>89082</v>
      </c>
      <c r="C160" s="4" t="s">
        <v>25</v>
      </c>
      <c r="D160" s="4" t="s">
        <v>32</v>
      </c>
      <c r="E160" s="4">
        <v>21276</v>
      </c>
      <c r="F160" s="14">
        <v>41747</v>
      </c>
      <c r="G160" s="14">
        <v>34008</v>
      </c>
      <c r="H160" s="4">
        <v>32</v>
      </c>
      <c r="I160" s="4" t="str" cm="1">
        <f t="array" ref="I160">_xlfn.IFS(AND(H160&gt;=28,H160&lt;=37),"28-37", AND(H160&gt;=38,H160&lt;=47),"38-47", AND(H160&gt;=48,H160&lt;=57),"48-57", AND(H160&gt;=58,H160&lt;=67),"58-67")</f>
        <v>28-37</v>
      </c>
      <c r="J160" s="4" t="s">
        <v>27</v>
      </c>
      <c r="K160" s="4" t="s">
        <v>1351</v>
      </c>
      <c r="L160" s="4">
        <v>42</v>
      </c>
      <c r="M160" s="4" t="s">
        <v>29</v>
      </c>
      <c r="N160" s="4" t="s">
        <v>33</v>
      </c>
      <c r="O160" s="4">
        <v>1100</v>
      </c>
      <c r="P160" s="4">
        <v>900</v>
      </c>
      <c r="Q160" s="4">
        <v>200</v>
      </c>
      <c r="R160" s="4">
        <v>0</v>
      </c>
      <c r="S160" s="4">
        <v>0</v>
      </c>
      <c r="T160" s="4">
        <v>0</v>
      </c>
      <c r="U160" s="4">
        <v>0</v>
      </c>
      <c r="V160" s="4">
        <v>0</v>
      </c>
      <c r="W160" s="4">
        <v>0</v>
      </c>
      <c r="X160" s="4">
        <v>0</v>
      </c>
      <c r="Y160" s="4">
        <v>1285.26</v>
      </c>
      <c r="Z160" s="9">
        <v>2385.2600000000002</v>
      </c>
    </row>
    <row r="161" spans="1:26" x14ac:dyDescent="0.3">
      <c r="A161" s="7">
        <v>1</v>
      </c>
      <c r="B161" s="5">
        <v>89085</v>
      </c>
      <c r="C161" s="5" t="s">
        <v>1432</v>
      </c>
      <c r="D161" s="5" t="s">
        <v>32</v>
      </c>
      <c r="E161" s="5">
        <v>21268</v>
      </c>
      <c r="F161" s="15">
        <v>41747</v>
      </c>
      <c r="G161" s="15">
        <v>29587</v>
      </c>
      <c r="H161" s="5">
        <v>44</v>
      </c>
      <c r="I161" s="4" t="str" cm="1">
        <f t="array" ref="I161">_xlfn.IFS(AND(H161&gt;=28,H161&lt;=37),"28-37", AND(H161&gt;=38,H161&lt;=47),"38-47", AND(H161&gt;=48,H161&lt;=57),"48-57", AND(H161&gt;=58,H161&lt;=67),"58-67")</f>
        <v>38-47</v>
      </c>
      <c r="J161" s="5" t="s">
        <v>27</v>
      </c>
      <c r="K161" s="5" t="s">
        <v>1351</v>
      </c>
      <c r="L161" s="5">
        <v>42</v>
      </c>
      <c r="M161" s="5" t="s">
        <v>29</v>
      </c>
      <c r="N161" s="5" t="s">
        <v>200</v>
      </c>
      <c r="O161" s="5">
        <v>1100</v>
      </c>
      <c r="P161" s="5">
        <v>900</v>
      </c>
      <c r="Q161" s="5">
        <v>200</v>
      </c>
      <c r="R161" s="5">
        <v>0</v>
      </c>
      <c r="S161" s="5">
        <v>0</v>
      </c>
      <c r="T161" s="5">
        <v>0</v>
      </c>
      <c r="U161" s="5">
        <v>0</v>
      </c>
      <c r="V161" s="5">
        <v>0</v>
      </c>
      <c r="W161" s="5">
        <v>0</v>
      </c>
      <c r="X161" s="5">
        <v>0</v>
      </c>
      <c r="Y161" s="5">
        <v>1285.26</v>
      </c>
      <c r="Z161" s="8">
        <v>2385.2600000000002</v>
      </c>
    </row>
    <row r="162" spans="1:26" x14ac:dyDescent="0.3">
      <c r="A162" s="6">
        <v>1</v>
      </c>
      <c r="B162" s="4">
        <v>89094</v>
      </c>
      <c r="C162" s="4" t="s">
        <v>302</v>
      </c>
      <c r="D162" s="4" t="s">
        <v>32</v>
      </c>
      <c r="E162" s="4">
        <v>21268</v>
      </c>
      <c r="F162" s="14">
        <v>41746</v>
      </c>
      <c r="G162" s="14">
        <v>30549</v>
      </c>
      <c r="H162" s="4">
        <v>42</v>
      </c>
      <c r="I162" s="4" t="str" cm="1">
        <f t="array" ref="I162">_xlfn.IFS(AND(H162&gt;=28,H162&lt;=37),"28-37", AND(H162&gt;=38,H162&lt;=47),"38-47", AND(H162&gt;=48,H162&lt;=57),"48-57", AND(H162&gt;=58,H162&lt;=67),"58-67")</f>
        <v>38-47</v>
      </c>
      <c r="J162" s="4" t="s">
        <v>27</v>
      </c>
      <c r="K162" s="4" t="s">
        <v>1351</v>
      </c>
      <c r="L162" s="4">
        <v>42</v>
      </c>
      <c r="M162" s="4" t="s">
        <v>29</v>
      </c>
      <c r="N162" s="4" t="s">
        <v>224</v>
      </c>
      <c r="O162" s="4">
        <v>1300</v>
      </c>
      <c r="P162" s="4">
        <v>1100</v>
      </c>
      <c r="Q162" s="4">
        <v>200</v>
      </c>
      <c r="R162" s="4">
        <v>0</v>
      </c>
      <c r="S162" s="4">
        <v>0</v>
      </c>
      <c r="T162" s="4">
        <v>0</v>
      </c>
      <c r="U162" s="4">
        <v>0</v>
      </c>
      <c r="V162" s="4">
        <v>200</v>
      </c>
      <c r="W162" s="4">
        <v>0</v>
      </c>
      <c r="X162" s="4">
        <v>0</v>
      </c>
      <c r="Y162" s="4">
        <v>1329.63</v>
      </c>
      <c r="Z162" s="9">
        <v>2629.63</v>
      </c>
    </row>
    <row r="163" spans="1:26" x14ac:dyDescent="0.3">
      <c r="A163" s="7">
        <v>1</v>
      </c>
      <c r="B163" s="5">
        <v>89101</v>
      </c>
      <c r="C163" s="5" t="s">
        <v>222</v>
      </c>
      <c r="D163" s="5" t="s">
        <v>44</v>
      </c>
      <c r="E163" s="5">
        <v>10025</v>
      </c>
      <c r="F163" s="15">
        <v>41747</v>
      </c>
      <c r="G163" s="15">
        <v>27030</v>
      </c>
      <c r="H163" s="5">
        <v>51</v>
      </c>
      <c r="I163" s="4" t="str" cm="1">
        <f t="array" ref="I163">_xlfn.IFS(AND(H163&gt;=28,H163&lt;=37),"28-37", AND(H163&gt;=38,H163&lt;=47),"38-47", AND(H163&gt;=48,H163&lt;=57),"48-57", AND(H163&gt;=58,H163&lt;=67),"58-67")</f>
        <v>48-57</v>
      </c>
      <c r="J163" s="5" t="s">
        <v>27</v>
      </c>
      <c r="K163" s="5" t="s">
        <v>1351</v>
      </c>
      <c r="L163" s="5">
        <v>42</v>
      </c>
      <c r="M163" s="5" t="s">
        <v>29</v>
      </c>
      <c r="N163" s="5" t="s">
        <v>121</v>
      </c>
      <c r="O163" s="5">
        <v>900</v>
      </c>
      <c r="P163" s="5">
        <v>700</v>
      </c>
      <c r="Q163" s="5">
        <v>200</v>
      </c>
      <c r="R163" s="5">
        <v>0</v>
      </c>
      <c r="S163" s="5">
        <v>0</v>
      </c>
      <c r="T163" s="5">
        <v>0</v>
      </c>
      <c r="U163" s="5">
        <v>0</v>
      </c>
      <c r="V163" s="5">
        <v>0</v>
      </c>
      <c r="W163" s="5">
        <v>0</v>
      </c>
      <c r="X163" s="5">
        <v>0</v>
      </c>
      <c r="Y163" s="5">
        <v>1240.8699999999999</v>
      </c>
      <c r="Z163" s="8">
        <v>2140.87</v>
      </c>
    </row>
    <row r="164" spans="1:26" x14ac:dyDescent="0.3">
      <c r="A164" s="6">
        <v>1</v>
      </c>
      <c r="B164" s="4">
        <v>89196</v>
      </c>
      <c r="C164" s="4" t="s">
        <v>1433</v>
      </c>
      <c r="D164" s="4" t="s">
        <v>32</v>
      </c>
      <c r="E164" s="4">
        <v>21268</v>
      </c>
      <c r="F164" s="14">
        <v>41757</v>
      </c>
      <c r="G164" s="14">
        <v>30682</v>
      </c>
      <c r="H164" s="4">
        <v>41</v>
      </c>
      <c r="I164" s="4" t="str" cm="1">
        <f t="array" ref="I164">_xlfn.IFS(AND(H164&gt;=28,H164&lt;=37),"28-37", AND(H164&gt;=38,H164&lt;=47),"38-47", AND(H164&gt;=48,H164&lt;=57),"48-57", AND(H164&gt;=58,H164&lt;=67),"58-67")</f>
        <v>38-47</v>
      </c>
      <c r="J164" s="4" t="s">
        <v>27</v>
      </c>
      <c r="K164" s="4" t="s">
        <v>1351</v>
      </c>
      <c r="L164" s="4">
        <v>42</v>
      </c>
      <c r="M164" s="4" t="s">
        <v>29</v>
      </c>
      <c r="N164" s="4" t="s">
        <v>200</v>
      </c>
      <c r="O164" s="4">
        <v>1100</v>
      </c>
      <c r="P164" s="4">
        <v>900</v>
      </c>
      <c r="Q164" s="4">
        <v>200</v>
      </c>
      <c r="R164" s="4">
        <v>0</v>
      </c>
      <c r="S164" s="4">
        <v>0</v>
      </c>
      <c r="T164" s="4">
        <v>0</v>
      </c>
      <c r="U164" s="4">
        <v>0</v>
      </c>
      <c r="V164" s="4">
        <v>0</v>
      </c>
      <c r="W164" s="4">
        <v>0</v>
      </c>
      <c r="X164" s="4">
        <v>0</v>
      </c>
      <c r="Y164" s="4">
        <v>1285.26</v>
      </c>
      <c r="Z164" s="9">
        <v>2385.2600000000002</v>
      </c>
    </row>
    <row r="165" spans="1:26" x14ac:dyDescent="0.3">
      <c r="A165" s="7">
        <v>1</v>
      </c>
      <c r="B165" s="5">
        <v>89198</v>
      </c>
      <c r="C165" s="5" t="s">
        <v>1434</v>
      </c>
      <c r="D165" s="5" t="s">
        <v>32</v>
      </c>
      <c r="E165" s="5">
        <v>21279</v>
      </c>
      <c r="F165" s="15">
        <v>41757</v>
      </c>
      <c r="G165" s="15">
        <v>33547</v>
      </c>
      <c r="H165" s="5">
        <v>34</v>
      </c>
      <c r="I165" s="4" t="str" cm="1">
        <f t="array" ref="I165">_xlfn.IFS(AND(H165&gt;=28,H165&lt;=37),"28-37", AND(H165&gt;=38,H165&lt;=47),"38-47", AND(H165&gt;=48,H165&lt;=57),"48-57", AND(H165&gt;=58,H165&lt;=67),"58-67")</f>
        <v>28-37</v>
      </c>
      <c r="J165" s="5" t="s">
        <v>27</v>
      </c>
      <c r="K165" s="5" t="s">
        <v>1351</v>
      </c>
      <c r="L165" s="5">
        <v>42</v>
      </c>
      <c r="M165" s="5" t="s">
        <v>29</v>
      </c>
      <c r="N165" s="5" t="s">
        <v>224</v>
      </c>
      <c r="O165" s="5">
        <v>1100</v>
      </c>
      <c r="P165" s="5">
        <v>900</v>
      </c>
      <c r="Q165" s="5">
        <v>200</v>
      </c>
      <c r="R165" s="5">
        <v>0</v>
      </c>
      <c r="S165" s="5">
        <v>0</v>
      </c>
      <c r="T165" s="5">
        <v>0</v>
      </c>
      <c r="U165" s="5">
        <v>0</v>
      </c>
      <c r="V165" s="5">
        <v>0</v>
      </c>
      <c r="W165" s="5">
        <v>0</v>
      </c>
      <c r="X165" s="5">
        <v>0</v>
      </c>
      <c r="Y165" s="5">
        <v>1285.26</v>
      </c>
      <c r="Z165" s="8">
        <v>2385.2600000000002</v>
      </c>
    </row>
    <row r="166" spans="1:26" x14ac:dyDescent="0.3">
      <c r="A166" s="6">
        <v>1</v>
      </c>
      <c r="B166" s="4">
        <v>89223</v>
      </c>
      <c r="C166" s="4" t="s">
        <v>943</v>
      </c>
      <c r="D166" s="4" t="s">
        <v>39</v>
      </c>
      <c r="E166" s="4">
        <v>29391</v>
      </c>
      <c r="F166" s="14">
        <v>41761</v>
      </c>
      <c r="G166" s="14">
        <v>29578</v>
      </c>
      <c r="H166" s="4">
        <v>45</v>
      </c>
      <c r="I166" s="4" t="str" cm="1">
        <f t="array" ref="I166">_xlfn.IFS(AND(H166&gt;=28,H166&lt;=37),"28-37", AND(H166&gt;=38,H166&lt;=47),"38-47", AND(H166&gt;=48,H166&lt;=57),"48-57", AND(H166&gt;=58,H166&lt;=67),"58-67")</f>
        <v>38-47</v>
      </c>
      <c r="J166" s="4" t="s">
        <v>27</v>
      </c>
      <c r="K166" s="4" t="s">
        <v>1351</v>
      </c>
      <c r="L166" s="4">
        <v>42</v>
      </c>
      <c r="M166" s="4" t="s">
        <v>29</v>
      </c>
      <c r="N166" s="4" t="s">
        <v>51</v>
      </c>
      <c r="O166" s="4">
        <v>1100</v>
      </c>
      <c r="P166" s="4">
        <v>900</v>
      </c>
      <c r="Q166" s="4">
        <v>200</v>
      </c>
      <c r="R166" s="4">
        <v>0</v>
      </c>
      <c r="S166" s="4">
        <v>0</v>
      </c>
      <c r="T166" s="4">
        <v>0</v>
      </c>
      <c r="U166" s="4">
        <v>0</v>
      </c>
      <c r="V166" s="4">
        <v>0</v>
      </c>
      <c r="W166" s="4">
        <v>0</v>
      </c>
      <c r="X166" s="4">
        <v>0</v>
      </c>
      <c r="Y166" s="4">
        <v>1285.26</v>
      </c>
      <c r="Z166" s="9">
        <v>2385.2600000000002</v>
      </c>
    </row>
    <row r="167" spans="1:26" x14ac:dyDescent="0.3">
      <c r="A167" s="7">
        <v>1</v>
      </c>
      <c r="B167" s="5">
        <v>89227</v>
      </c>
      <c r="C167" s="5" t="s">
        <v>1435</v>
      </c>
      <c r="D167" s="5" t="s">
        <v>32</v>
      </c>
      <c r="E167" s="5">
        <v>21275</v>
      </c>
      <c r="F167" s="15">
        <v>41761</v>
      </c>
      <c r="G167" s="15">
        <v>33693</v>
      </c>
      <c r="H167" s="5">
        <v>33</v>
      </c>
      <c r="I167" s="4" t="str" cm="1">
        <f t="array" ref="I167">_xlfn.IFS(AND(H167&gt;=28,H167&lt;=37),"28-37", AND(H167&gt;=38,H167&lt;=47),"38-47", AND(H167&gt;=48,H167&lt;=57),"48-57", AND(H167&gt;=58,H167&lt;=67),"58-67")</f>
        <v>28-37</v>
      </c>
      <c r="J167" s="5" t="s">
        <v>27</v>
      </c>
      <c r="K167" s="5" t="s">
        <v>1351</v>
      </c>
      <c r="L167" s="5">
        <v>42</v>
      </c>
      <c r="M167" s="5" t="s">
        <v>29</v>
      </c>
      <c r="N167" s="5" t="s">
        <v>51</v>
      </c>
      <c r="O167" s="5">
        <v>1100</v>
      </c>
      <c r="P167" s="5">
        <v>900</v>
      </c>
      <c r="Q167" s="5">
        <v>200</v>
      </c>
      <c r="R167" s="5">
        <v>0</v>
      </c>
      <c r="S167" s="5">
        <v>0</v>
      </c>
      <c r="T167" s="5">
        <v>0</v>
      </c>
      <c r="U167" s="5">
        <v>0</v>
      </c>
      <c r="V167" s="5">
        <v>0</v>
      </c>
      <c r="W167" s="5">
        <v>0</v>
      </c>
      <c r="X167" s="5">
        <v>0</v>
      </c>
      <c r="Y167" s="5">
        <v>1285.26</v>
      </c>
      <c r="Z167" s="8">
        <v>2385.2600000000002</v>
      </c>
    </row>
    <row r="168" spans="1:26" x14ac:dyDescent="0.3">
      <c r="A168" s="6">
        <v>1</v>
      </c>
      <c r="B168" s="4">
        <v>89228</v>
      </c>
      <c r="C168" s="4" t="s">
        <v>960</v>
      </c>
      <c r="D168" s="4" t="s">
        <v>32</v>
      </c>
      <c r="E168" s="4">
        <v>21268</v>
      </c>
      <c r="F168" s="14">
        <v>41761</v>
      </c>
      <c r="G168" s="14">
        <v>28491</v>
      </c>
      <c r="H168" s="4">
        <v>47</v>
      </c>
      <c r="I168" s="4" t="str" cm="1">
        <f t="array" ref="I168">_xlfn.IFS(AND(H168&gt;=28,H168&lt;=37),"28-37", AND(H168&gt;=38,H168&lt;=47),"38-47", AND(H168&gt;=48,H168&lt;=57),"48-57", AND(H168&gt;=58,H168&lt;=67),"58-67")</f>
        <v>38-47</v>
      </c>
      <c r="J168" s="4" t="s">
        <v>27</v>
      </c>
      <c r="K168" s="4" t="s">
        <v>1351</v>
      </c>
      <c r="L168" s="4">
        <v>42</v>
      </c>
      <c r="M168" s="4" t="s">
        <v>29</v>
      </c>
      <c r="N168" s="4" t="s">
        <v>33</v>
      </c>
      <c r="O168" s="4">
        <v>1100</v>
      </c>
      <c r="P168" s="4">
        <v>900</v>
      </c>
      <c r="Q168" s="4">
        <v>200</v>
      </c>
      <c r="R168" s="4">
        <v>0</v>
      </c>
      <c r="S168" s="4">
        <v>0</v>
      </c>
      <c r="T168" s="4">
        <v>0</v>
      </c>
      <c r="U168" s="4">
        <v>0</v>
      </c>
      <c r="V168" s="4">
        <v>0</v>
      </c>
      <c r="W168" s="4">
        <v>0</v>
      </c>
      <c r="X168" s="4">
        <v>0</v>
      </c>
      <c r="Y168" s="4">
        <v>1285.26</v>
      </c>
      <c r="Z168" s="9">
        <v>2385.2600000000002</v>
      </c>
    </row>
    <row r="169" spans="1:26" x14ac:dyDescent="0.3">
      <c r="A169" s="7">
        <v>1</v>
      </c>
      <c r="B169" s="5">
        <v>89231</v>
      </c>
      <c r="C169" s="5" t="s">
        <v>1436</v>
      </c>
      <c r="D169" s="5" t="s">
        <v>32</v>
      </c>
      <c r="E169" s="5">
        <v>21268</v>
      </c>
      <c r="F169" s="15">
        <v>41761</v>
      </c>
      <c r="G169" s="15">
        <v>27142</v>
      </c>
      <c r="H169" s="5">
        <v>51</v>
      </c>
      <c r="I169" s="4" t="str" cm="1">
        <f t="array" ref="I169">_xlfn.IFS(AND(H169&gt;=28,H169&lt;=37),"28-37", AND(H169&gt;=38,H169&lt;=47),"38-47", AND(H169&gt;=48,H169&lt;=57),"48-57", AND(H169&gt;=58,H169&lt;=67),"58-67")</f>
        <v>48-57</v>
      </c>
      <c r="J169" s="5" t="s">
        <v>27</v>
      </c>
      <c r="K169" s="5" t="s">
        <v>1351</v>
      </c>
      <c r="L169" s="5">
        <v>42</v>
      </c>
      <c r="M169" s="5" t="s">
        <v>29</v>
      </c>
      <c r="N169" s="5" t="s">
        <v>33</v>
      </c>
      <c r="O169" s="5">
        <v>1100</v>
      </c>
      <c r="P169" s="5">
        <v>900</v>
      </c>
      <c r="Q169" s="5">
        <v>200</v>
      </c>
      <c r="R169" s="5">
        <v>0</v>
      </c>
      <c r="S169" s="5">
        <v>0</v>
      </c>
      <c r="T169" s="5">
        <v>0</v>
      </c>
      <c r="U169" s="5">
        <v>0</v>
      </c>
      <c r="V169" s="5">
        <v>0</v>
      </c>
      <c r="W169" s="5">
        <v>0</v>
      </c>
      <c r="X169" s="5">
        <v>0</v>
      </c>
      <c r="Y169" s="5">
        <v>1285.26</v>
      </c>
      <c r="Z169" s="8">
        <v>2385.2600000000002</v>
      </c>
    </row>
    <row r="170" spans="1:26" x14ac:dyDescent="0.3">
      <c r="A170" s="6">
        <v>1</v>
      </c>
      <c r="B170" s="4">
        <v>89235</v>
      </c>
      <c r="C170" s="4" t="s">
        <v>43</v>
      </c>
      <c r="D170" s="4" t="s">
        <v>32</v>
      </c>
      <c r="E170" s="4">
        <v>21268</v>
      </c>
      <c r="F170" s="14">
        <v>41761</v>
      </c>
      <c r="G170" s="14">
        <v>32551</v>
      </c>
      <c r="H170" s="4">
        <v>36</v>
      </c>
      <c r="I170" s="4" t="str" cm="1">
        <f t="array" ref="I170">_xlfn.IFS(AND(H170&gt;=28,H170&lt;=37),"28-37", AND(H170&gt;=38,H170&lt;=47),"38-47", AND(H170&gt;=48,H170&lt;=57),"48-57", AND(H170&gt;=58,H170&lt;=67),"58-67")</f>
        <v>28-37</v>
      </c>
      <c r="J170" s="4" t="s">
        <v>27</v>
      </c>
      <c r="K170" s="4" t="s">
        <v>1351</v>
      </c>
      <c r="L170" s="4">
        <v>42</v>
      </c>
      <c r="M170" s="4" t="s">
        <v>29</v>
      </c>
      <c r="N170" s="4" t="s">
        <v>190</v>
      </c>
      <c r="O170" s="4">
        <v>1100</v>
      </c>
      <c r="P170" s="4">
        <v>900</v>
      </c>
      <c r="Q170" s="4">
        <v>200</v>
      </c>
      <c r="R170" s="4">
        <v>0</v>
      </c>
      <c r="S170" s="4">
        <v>0</v>
      </c>
      <c r="T170" s="4">
        <v>0</v>
      </c>
      <c r="U170" s="4">
        <v>0</v>
      </c>
      <c r="V170" s="4">
        <v>0</v>
      </c>
      <c r="W170" s="4">
        <v>0</v>
      </c>
      <c r="X170" s="4">
        <v>0</v>
      </c>
      <c r="Y170" s="4">
        <v>1285.26</v>
      </c>
      <c r="Z170" s="9">
        <v>2385.2600000000002</v>
      </c>
    </row>
    <row r="171" spans="1:26" x14ac:dyDescent="0.3">
      <c r="A171" s="7">
        <v>1</v>
      </c>
      <c r="B171" s="5">
        <v>89246</v>
      </c>
      <c r="C171" s="5" t="s">
        <v>1437</v>
      </c>
      <c r="D171" s="5" t="s">
        <v>39</v>
      </c>
      <c r="E171" s="5">
        <v>29398</v>
      </c>
      <c r="F171" s="15">
        <v>41761</v>
      </c>
      <c r="G171" s="15">
        <v>28095</v>
      </c>
      <c r="H171" s="5">
        <v>49</v>
      </c>
      <c r="I171" s="4" t="str" cm="1">
        <f t="array" ref="I171">_xlfn.IFS(AND(H171&gt;=28,H171&lt;=37),"28-37", AND(H171&gt;=38,H171&lt;=47),"38-47", AND(H171&gt;=48,H171&lt;=57),"48-57", AND(H171&gt;=58,H171&lt;=67),"58-67")</f>
        <v>48-57</v>
      </c>
      <c r="J171" s="5" t="s">
        <v>27</v>
      </c>
      <c r="K171" s="5" t="s">
        <v>1351</v>
      </c>
      <c r="L171" s="5">
        <v>42</v>
      </c>
      <c r="M171" s="5" t="s">
        <v>59</v>
      </c>
      <c r="N171" s="5" t="s">
        <v>33</v>
      </c>
      <c r="O171" s="5">
        <v>1200</v>
      </c>
      <c r="P171" s="5">
        <v>1000</v>
      </c>
      <c r="Q171" s="5">
        <v>200</v>
      </c>
      <c r="R171" s="5">
        <v>0</v>
      </c>
      <c r="S171" s="5">
        <v>0</v>
      </c>
      <c r="T171" s="5">
        <v>0</v>
      </c>
      <c r="U171" s="5">
        <v>0</v>
      </c>
      <c r="V171" s="5">
        <v>0</v>
      </c>
      <c r="W171" s="5">
        <v>0</v>
      </c>
      <c r="X171" s="5">
        <v>0</v>
      </c>
      <c r="Y171" s="5">
        <v>1311.74</v>
      </c>
      <c r="Z171" s="8">
        <v>2511.7399999999998</v>
      </c>
    </row>
    <row r="172" spans="1:26" x14ac:dyDescent="0.3">
      <c r="A172" s="6">
        <v>1</v>
      </c>
      <c r="B172" s="4">
        <v>89248</v>
      </c>
      <c r="C172" s="4" t="s">
        <v>413</v>
      </c>
      <c r="D172" s="4" t="s">
        <v>32</v>
      </c>
      <c r="E172" s="4">
        <v>21275</v>
      </c>
      <c r="F172" s="14">
        <v>41761</v>
      </c>
      <c r="G172" s="14">
        <v>32098</v>
      </c>
      <c r="H172" s="4">
        <v>38</v>
      </c>
      <c r="I172" s="4" t="str" cm="1">
        <f t="array" ref="I172">_xlfn.IFS(AND(H172&gt;=28,H172&lt;=37),"28-37", AND(H172&gt;=38,H172&lt;=47),"38-47", AND(H172&gt;=48,H172&lt;=57),"48-57", AND(H172&gt;=58,H172&lt;=67),"58-67")</f>
        <v>38-47</v>
      </c>
      <c r="J172" s="4" t="s">
        <v>27</v>
      </c>
      <c r="K172" s="4" t="s">
        <v>1351</v>
      </c>
      <c r="L172" s="4">
        <v>42</v>
      </c>
      <c r="M172" s="4" t="s">
        <v>59</v>
      </c>
      <c r="N172" s="4" t="s">
        <v>33</v>
      </c>
      <c r="O172" s="4">
        <v>1150</v>
      </c>
      <c r="P172" s="4">
        <v>950</v>
      </c>
      <c r="Q172" s="4">
        <v>200</v>
      </c>
      <c r="R172" s="4">
        <v>0</v>
      </c>
      <c r="S172" s="4">
        <v>0</v>
      </c>
      <c r="T172" s="4">
        <v>0</v>
      </c>
      <c r="U172" s="4">
        <v>0</v>
      </c>
      <c r="V172" s="4">
        <v>0</v>
      </c>
      <c r="W172" s="4">
        <v>0</v>
      </c>
      <c r="X172" s="4">
        <v>0</v>
      </c>
      <c r="Y172" s="4">
        <v>1300.6400000000001</v>
      </c>
      <c r="Z172" s="9">
        <v>2450.6400000000003</v>
      </c>
    </row>
    <row r="173" spans="1:26" x14ac:dyDescent="0.3">
      <c r="A173" s="7">
        <v>1</v>
      </c>
      <c r="B173" s="5">
        <v>89280</v>
      </c>
      <c r="C173" s="5" t="s">
        <v>1438</v>
      </c>
      <c r="D173" s="5" t="s">
        <v>32</v>
      </c>
      <c r="E173" s="5">
        <v>21268</v>
      </c>
      <c r="F173" s="15">
        <v>41765</v>
      </c>
      <c r="G173" s="15">
        <v>32509</v>
      </c>
      <c r="H173" s="5">
        <v>36</v>
      </c>
      <c r="I173" s="4" t="str" cm="1">
        <f t="array" ref="I173">_xlfn.IFS(AND(H173&gt;=28,H173&lt;=37),"28-37", AND(H173&gt;=38,H173&lt;=47),"38-47", AND(H173&gt;=48,H173&lt;=57),"48-57", AND(H173&gt;=58,H173&lt;=67),"58-67")</f>
        <v>28-37</v>
      </c>
      <c r="J173" s="5" t="s">
        <v>27</v>
      </c>
      <c r="K173" s="5" t="s">
        <v>1351</v>
      </c>
      <c r="L173" s="5">
        <v>42</v>
      </c>
      <c r="M173" s="5" t="s">
        <v>59</v>
      </c>
      <c r="N173" s="5" t="s">
        <v>121</v>
      </c>
      <c r="O173" s="5">
        <v>1000</v>
      </c>
      <c r="P173" s="5">
        <v>800</v>
      </c>
      <c r="Q173" s="5">
        <v>200</v>
      </c>
      <c r="R173" s="5">
        <v>0</v>
      </c>
      <c r="S173" s="5">
        <v>0</v>
      </c>
      <c r="T173" s="5">
        <v>0</v>
      </c>
      <c r="U173" s="5">
        <v>0</v>
      </c>
      <c r="V173" s="5">
        <v>0</v>
      </c>
      <c r="W173" s="5">
        <v>0</v>
      </c>
      <c r="X173" s="5">
        <v>0</v>
      </c>
      <c r="Y173" s="5">
        <v>1267.3599999999999</v>
      </c>
      <c r="Z173" s="8">
        <v>2267.3599999999997</v>
      </c>
    </row>
    <row r="174" spans="1:26" x14ac:dyDescent="0.3">
      <c r="A174" s="6">
        <v>1</v>
      </c>
      <c r="B174" s="4">
        <v>89283</v>
      </c>
      <c r="C174" s="4" t="s">
        <v>1439</v>
      </c>
      <c r="D174" s="4" t="s">
        <v>32</v>
      </c>
      <c r="E174" s="4">
        <v>21279</v>
      </c>
      <c r="F174" s="14">
        <v>41765</v>
      </c>
      <c r="G174" s="14">
        <v>32143</v>
      </c>
      <c r="H174" s="4">
        <v>37</v>
      </c>
      <c r="I174" s="4" t="str" cm="1">
        <f t="array" ref="I174">_xlfn.IFS(AND(H174&gt;=28,H174&lt;=37),"28-37", AND(H174&gt;=38,H174&lt;=47),"38-47", AND(H174&gt;=48,H174&lt;=57),"48-57", AND(H174&gt;=58,H174&lt;=67),"58-67")</f>
        <v>28-37</v>
      </c>
      <c r="J174" s="4" t="s">
        <v>27</v>
      </c>
      <c r="K174" s="4" t="s">
        <v>1351</v>
      </c>
      <c r="L174" s="4">
        <v>42</v>
      </c>
      <c r="M174" s="4" t="s">
        <v>59</v>
      </c>
      <c r="N174" s="4" t="s">
        <v>121</v>
      </c>
      <c r="O174" s="4">
        <v>1000</v>
      </c>
      <c r="P174" s="4">
        <v>800</v>
      </c>
      <c r="Q174" s="4">
        <v>200</v>
      </c>
      <c r="R174" s="4">
        <v>0</v>
      </c>
      <c r="S174" s="4">
        <v>0</v>
      </c>
      <c r="T174" s="4">
        <v>0</v>
      </c>
      <c r="U174" s="4">
        <v>0</v>
      </c>
      <c r="V174" s="4">
        <v>0</v>
      </c>
      <c r="W174" s="4">
        <v>0</v>
      </c>
      <c r="X174" s="4">
        <v>0</v>
      </c>
      <c r="Y174" s="4">
        <v>1267.3599999999999</v>
      </c>
      <c r="Z174" s="9">
        <v>2267.3599999999997</v>
      </c>
    </row>
    <row r="175" spans="1:26" x14ac:dyDescent="0.3">
      <c r="A175" s="7">
        <v>1</v>
      </c>
      <c r="B175" s="5">
        <v>89298</v>
      </c>
      <c r="C175" s="5" t="s">
        <v>1440</v>
      </c>
      <c r="D175" s="5" t="s">
        <v>39</v>
      </c>
      <c r="E175" s="5">
        <v>29385</v>
      </c>
      <c r="F175" s="15">
        <v>41767</v>
      </c>
      <c r="G175" s="15">
        <v>27464</v>
      </c>
      <c r="H175" s="5">
        <v>50</v>
      </c>
      <c r="I175" s="4" t="str" cm="1">
        <f t="array" ref="I175">_xlfn.IFS(AND(H175&gt;=28,H175&lt;=37),"28-37", AND(H175&gt;=38,H175&lt;=47),"38-47", AND(H175&gt;=48,H175&lt;=57),"48-57", AND(H175&gt;=58,H175&lt;=67),"58-67")</f>
        <v>48-57</v>
      </c>
      <c r="J175" s="5" t="s">
        <v>27</v>
      </c>
      <c r="K175" s="5" t="s">
        <v>1351</v>
      </c>
      <c r="L175" s="5">
        <v>42</v>
      </c>
      <c r="M175" s="5" t="s">
        <v>59</v>
      </c>
      <c r="N175" s="5" t="s">
        <v>33</v>
      </c>
      <c r="O175" s="5">
        <v>1250</v>
      </c>
      <c r="P175" s="5">
        <v>1050</v>
      </c>
      <c r="Q175" s="5">
        <v>200</v>
      </c>
      <c r="R175" s="5">
        <v>0</v>
      </c>
      <c r="S175" s="5">
        <v>0</v>
      </c>
      <c r="T175" s="5">
        <v>0</v>
      </c>
      <c r="U175" s="5">
        <v>0</v>
      </c>
      <c r="V175" s="5">
        <v>0</v>
      </c>
      <c r="W175" s="5">
        <v>0</v>
      </c>
      <c r="X175" s="5">
        <v>0</v>
      </c>
      <c r="Y175" s="5">
        <v>1322.84</v>
      </c>
      <c r="Z175" s="8">
        <v>2572.84</v>
      </c>
    </row>
    <row r="176" spans="1:26" x14ac:dyDescent="0.3">
      <c r="A176" s="6">
        <v>1</v>
      </c>
      <c r="B176" s="4">
        <v>89302</v>
      </c>
      <c r="C176" s="4" t="s">
        <v>699</v>
      </c>
      <c r="D176" s="4" t="s">
        <v>32</v>
      </c>
      <c r="E176" s="4">
        <v>21277</v>
      </c>
      <c r="F176" s="14">
        <v>41767</v>
      </c>
      <c r="G176" s="14">
        <v>29992</v>
      </c>
      <c r="H176" s="4">
        <v>43</v>
      </c>
      <c r="I176" s="4" t="str" cm="1">
        <f t="array" ref="I176">_xlfn.IFS(AND(H176&gt;=28,H176&lt;=37),"28-37", AND(H176&gt;=38,H176&lt;=47),"38-47", AND(H176&gt;=48,H176&lt;=57),"48-57", AND(H176&gt;=58,H176&lt;=67),"58-67")</f>
        <v>38-47</v>
      </c>
      <c r="J176" s="4" t="s">
        <v>27</v>
      </c>
      <c r="K176" s="4" t="s">
        <v>1351</v>
      </c>
      <c r="L176" s="4">
        <v>42</v>
      </c>
      <c r="M176" s="4" t="s">
        <v>59</v>
      </c>
      <c r="N176" s="4" t="s">
        <v>200</v>
      </c>
      <c r="O176" s="4">
        <v>1200</v>
      </c>
      <c r="P176" s="4">
        <v>1000</v>
      </c>
      <c r="Q176" s="4">
        <v>200</v>
      </c>
      <c r="R176" s="4">
        <v>0</v>
      </c>
      <c r="S176" s="4">
        <v>0</v>
      </c>
      <c r="T176" s="4">
        <v>0</v>
      </c>
      <c r="U176" s="4">
        <v>0</v>
      </c>
      <c r="V176" s="4">
        <v>0</v>
      </c>
      <c r="W176" s="4">
        <v>0</v>
      </c>
      <c r="X176" s="4">
        <v>0</v>
      </c>
      <c r="Y176" s="4">
        <v>1311.74</v>
      </c>
      <c r="Z176" s="9">
        <v>2511.7399999999998</v>
      </c>
    </row>
    <row r="177" spans="1:26" x14ac:dyDescent="0.3">
      <c r="A177" s="7">
        <v>1</v>
      </c>
      <c r="B177" s="5">
        <v>89305</v>
      </c>
      <c r="C177" s="5" t="s">
        <v>63</v>
      </c>
      <c r="D177" s="5" t="s">
        <v>39</v>
      </c>
      <c r="E177" s="5">
        <v>29398</v>
      </c>
      <c r="F177" s="15">
        <v>41768</v>
      </c>
      <c r="G177" s="15">
        <v>30281</v>
      </c>
      <c r="H177" s="5">
        <v>43</v>
      </c>
      <c r="I177" s="4" t="str" cm="1">
        <f t="array" ref="I177">_xlfn.IFS(AND(H177&gt;=28,H177&lt;=37),"28-37", AND(H177&gt;=38,H177&lt;=47),"38-47", AND(H177&gt;=48,H177&lt;=57),"48-57", AND(H177&gt;=58,H177&lt;=67),"58-67")</f>
        <v>38-47</v>
      </c>
      <c r="J177" s="5" t="s">
        <v>27</v>
      </c>
      <c r="K177" s="5" t="s">
        <v>1351</v>
      </c>
      <c r="L177" s="5">
        <v>42</v>
      </c>
      <c r="M177" s="5" t="s">
        <v>59</v>
      </c>
      <c r="N177" s="5" t="s">
        <v>33</v>
      </c>
      <c r="O177" s="5">
        <v>1200</v>
      </c>
      <c r="P177" s="5">
        <v>1000</v>
      </c>
      <c r="Q177" s="5">
        <v>200</v>
      </c>
      <c r="R177" s="5">
        <v>0</v>
      </c>
      <c r="S177" s="5">
        <v>0</v>
      </c>
      <c r="T177" s="5">
        <v>0</v>
      </c>
      <c r="U177" s="5">
        <v>0</v>
      </c>
      <c r="V177" s="5">
        <v>0</v>
      </c>
      <c r="W177" s="5">
        <v>0</v>
      </c>
      <c r="X177" s="5">
        <v>0</v>
      </c>
      <c r="Y177" s="5">
        <v>1311.74</v>
      </c>
      <c r="Z177" s="8">
        <v>2511.7399999999998</v>
      </c>
    </row>
    <row r="178" spans="1:26" x14ac:dyDescent="0.3">
      <c r="A178" s="6">
        <v>1</v>
      </c>
      <c r="B178" s="4">
        <v>89311</v>
      </c>
      <c r="C178" s="4" t="s">
        <v>689</v>
      </c>
      <c r="D178" s="4" t="s">
        <v>32</v>
      </c>
      <c r="E178" s="4">
        <v>21277</v>
      </c>
      <c r="F178" s="14">
        <v>41768</v>
      </c>
      <c r="G178" s="14">
        <v>32709</v>
      </c>
      <c r="H178" s="4">
        <v>36</v>
      </c>
      <c r="I178" s="4" t="str" cm="1">
        <f t="array" ref="I178">_xlfn.IFS(AND(H178&gt;=28,H178&lt;=37),"28-37", AND(H178&gt;=38,H178&lt;=47),"38-47", AND(H178&gt;=48,H178&lt;=57),"48-57", AND(H178&gt;=58,H178&lt;=67),"58-67")</f>
        <v>28-37</v>
      </c>
      <c r="J178" s="4" t="s">
        <v>27</v>
      </c>
      <c r="K178" s="4" t="s">
        <v>1351</v>
      </c>
      <c r="L178" s="4">
        <v>42</v>
      </c>
      <c r="M178" s="4" t="s">
        <v>59</v>
      </c>
      <c r="N178" s="4" t="s">
        <v>214</v>
      </c>
      <c r="O178" s="4">
        <v>1250</v>
      </c>
      <c r="P178" s="4">
        <v>1050</v>
      </c>
      <c r="Q178" s="4">
        <v>200</v>
      </c>
      <c r="R178" s="4">
        <v>0</v>
      </c>
      <c r="S178" s="4">
        <v>0</v>
      </c>
      <c r="T178" s="4">
        <v>0</v>
      </c>
      <c r="U178" s="4">
        <v>0</v>
      </c>
      <c r="V178" s="4">
        <v>0</v>
      </c>
      <c r="W178" s="4">
        <v>0</v>
      </c>
      <c r="X178" s="4">
        <v>0</v>
      </c>
      <c r="Y178" s="4">
        <v>1322.84</v>
      </c>
      <c r="Z178" s="9">
        <v>2572.84</v>
      </c>
    </row>
    <row r="179" spans="1:26" x14ac:dyDescent="0.3">
      <c r="A179" s="7">
        <v>1</v>
      </c>
      <c r="B179" s="5">
        <v>89315</v>
      </c>
      <c r="C179" s="5" t="s">
        <v>63</v>
      </c>
      <c r="D179" s="5" t="s">
        <v>32</v>
      </c>
      <c r="E179" s="5">
        <v>21280</v>
      </c>
      <c r="F179" s="15">
        <v>41768</v>
      </c>
      <c r="G179" s="15">
        <v>30845</v>
      </c>
      <c r="H179" s="5">
        <v>41</v>
      </c>
      <c r="I179" s="4" t="str" cm="1">
        <f t="array" ref="I179">_xlfn.IFS(AND(H179&gt;=28,H179&lt;=37),"28-37", AND(H179&gt;=38,H179&lt;=47),"38-47", AND(H179&gt;=48,H179&lt;=57),"48-57", AND(H179&gt;=58,H179&lt;=67),"58-67")</f>
        <v>38-47</v>
      </c>
      <c r="J179" s="5" t="s">
        <v>27</v>
      </c>
      <c r="K179" s="5" t="s">
        <v>1351</v>
      </c>
      <c r="L179" s="5">
        <v>42</v>
      </c>
      <c r="M179" s="5" t="s">
        <v>59</v>
      </c>
      <c r="N179" s="5" t="s">
        <v>51</v>
      </c>
      <c r="O179" s="5">
        <v>1200</v>
      </c>
      <c r="P179" s="5">
        <v>1000</v>
      </c>
      <c r="Q179" s="5">
        <v>200</v>
      </c>
      <c r="R179" s="5">
        <v>0</v>
      </c>
      <c r="S179" s="5">
        <v>0</v>
      </c>
      <c r="T179" s="5">
        <v>0</v>
      </c>
      <c r="U179" s="5">
        <v>0</v>
      </c>
      <c r="V179" s="5">
        <v>0</v>
      </c>
      <c r="W179" s="5">
        <v>0</v>
      </c>
      <c r="X179" s="5">
        <v>0</v>
      </c>
      <c r="Y179" s="5">
        <v>1311.74</v>
      </c>
      <c r="Z179" s="8">
        <v>2511.7399999999998</v>
      </c>
    </row>
    <row r="180" spans="1:26" x14ac:dyDescent="0.3">
      <c r="A180" s="6">
        <v>1</v>
      </c>
      <c r="B180" s="4">
        <v>89316</v>
      </c>
      <c r="C180" s="4" t="s">
        <v>846</v>
      </c>
      <c r="D180" s="4" t="s">
        <v>32</v>
      </c>
      <c r="E180" s="4">
        <v>21268</v>
      </c>
      <c r="F180" s="14">
        <v>41768</v>
      </c>
      <c r="G180" s="14">
        <v>32207</v>
      </c>
      <c r="H180" s="4">
        <v>37</v>
      </c>
      <c r="I180" s="4" t="str" cm="1">
        <f t="array" ref="I180">_xlfn.IFS(AND(H180&gt;=28,H180&lt;=37),"28-37", AND(H180&gt;=38,H180&lt;=47),"38-47", AND(H180&gt;=48,H180&lt;=57),"48-57", AND(H180&gt;=58,H180&lt;=67),"58-67")</f>
        <v>28-37</v>
      </c>
      <c r="J180" s="4" t="s">
        <v>27</v>
      </c>
      <c r="K180" s="4" t="s">
        <v>1351</v>
      </c>
      <c r="L180" s="4">
        <v>42</v>
      </c>
      <c r="M180" s="4" t="s">
        <v>59</v>
      </c>
      <c r="N180" s="4" t="s">
        <v>1374</v>
      </c>
      <c r="O180" s="4">
        <v>1000</v>
      </c>
      <c r="P180" s="4">
        <v>800</v>
      </c>
      <c r="Q180" s="4">
        <v>200</v>
      </c>
      <c r="R180" s="4">
        <v>0</v>
      </c>
      <c r="S180" s="4">
        <v>0</v>
      </c>
      <c r="T180" s="4">
        <v>0</v>
      </c>
      <c r="U180" s="4">
        <v>0</v>
      </c>
      <c r="V180" s="4">
        <v>0</v>
      </c>
      <c r="W180" s="4">
        <v>0</v>
      </c>
      <c r="X180" s="4">
        <v>0</v>
      </c>
      <c r="Y180" s="4">
        <v>1267.3599999999999</v>
      </c>
      <c r="Z180" s="9">
        <v>2267.3599999999997</v>
      </c>
    </row>
    <row r="181" spans="1:26" x14ac:dyDescent="0.3">
      <c r="A181" s="7">
        <v>1</v>
      </c>
      <c r="B181" s="5">
        <v>89343</v>
      </c>
      <c r="C181" s="5" t="s">
        <v>1441</v>
      </c>
      <c r="D181" s="5" t="s">
        <v>32</v>
      </c>
      <c r="E181" s="5">
        <v>21268</v>
      </c>
      <c r="F181" s="15">
        <v>41770</v>
      </c>
      <c r="G181" s="15">
        <v>31778</v>
      </c>
      <c r="H181" s="5">
        <v>38</v>
      </c>
      <c r="I181" s="4" t="str" cm="1">
        <f t="array" ref="I181">_xlfn.IFS(AND(H181&gt;=28,H181&lt;=37),"28-37", AND(H181&gt;=38,H181&lt;=47),"38-47", AND(H181&gt;=48,H181&lt;=57),"48-57", AND(H181&gt;=58,H181&lt;=67),"58-67")</f>
        <v>38-47</v>
      </c>
      <c r="J181" s="5" t="s">
        <v>27</v>
      </c>
      <c r="K181" s="5" t="s">
        <v>1351</v>
      </c>
      <c r="L181" s="5">
        <v>42</v>
      </c>
      <c r="M181" s="5" t="s">
        <v>29</v>
      </c>
      <c r="N181" s="5" t="s">
        <v>200</v>
      </c>
      <c r="O181" s="5">
        <v>1100</v>
      </c>
      <c r="P181" s="5">
        <v>900</v>
      </c>
      <c r="Q181" s="5">
        <v>200</v>
      </c>
      <c r="R181" s="5">
        <v>0</v>
      </c>
      <c r="S181" s="5">
        <v>0</v>
      </c>
      <c r="T181" s="5">
        <v>0</v>
      </c>
      <c r="U181" s="5">
        <v>0</v>
      </c>
      <c r="V181" s="5">
        <v>0</v>
      </c>
      <c r="W181" s="5">
        <v>0</v>
      </c>
      <c r="X181" s="5">
        <v>0</v>
      </c>
      <c r="Y181" s="5">
        <v>1285.26</v>
      </c>
      <c r="Z181" s="8">
        <v>2385.2600000000002</v>
      </c>
    </row>
    <row r="182" spans="1:26" x14ac:dyDescent="0.3">
      <c r="A182" s="6">
        <v>1</v>
      </c>
      <c r="B182" s="4">
        <v>89352</v>
      </c>
      <c r="C182" s="4" t="s">
        <v>448</v>
      </c>
      <c r="D182" s="4" t="s">
        <v>39</v>
      </c>
      <c r="E182" s="4">
        <v>29391</v>
      </c>
      <c r="F182" s="14">
        <v>41770</v>
      </c>
      <c r="G182" s="14">
        <v>32083</v>
      </c>
      <c r="H182" s="4">
        <v>38</v>
      </c>
      <c r="I182" s="4" t="str" cm="1">
        <f t="array" ref="I182">_xlfn.IFS(AND(H182&gt;=28,H182&lt;=37),"28-37", AND(H182&gt;=38,H182&lt;=47),"38-47", AND(H182&gt;=48,H182&lt;=57),"48-57", AND(H182&gt;=58,H182&lt;=67),"58-67")</f>
        <v>38-47</v>
      </c>
      <c r="J182" s="4" t="s">
        <v>27</v>
      </c>
      <c r="K182" s="4" t="s">
        <v>1351</v>
      </c>
      <c r="L182" s="4">
        <v>42</v>
      </c>
      <c r="M182" s="4" t="s">
        <v>29</v>
      </c>
      <c r="N182" s="4" t="s">
        <v>51</v>
      </c>
      <c r="O182" s="4">
        <v>1100</v>
      </c>
      <c r="P182" s="4">
        <v>900</v>
      </c>
      <c r="Q182" s="4">
        <v>200</v>
      </c>
      <c r="R182" s="4">
        <v>0</v>
      </c>
      <c r="S182" s="4">
        <v>0</v>
      </c>
      <c r="T182" s="4">
        <v>0</v>
      </c>
      <c r="U182" s="4">
        <v>0</v>
      </c>
      <c r="V182" s="4">
        <v>0</v>
      </c>
      <c r="W182" s="4">
        <v>0</v>
      </c>
      <c r="X182" s="4">
        <v>0</v>
      </c>
      <c r="Y182" s="4">
        <v>1285.26</v>
      </c>
      <c r="Z182" s="9">
        <v>2385.2600000000002</v>
      </c>
    </row>
    <row r="183" spans="1:26" x14ac:dyDescent="0.3">
      <c r="A183" s="7">
        <v>1</v>
      </c>
      <c r="B183" s="5">
        <v>89355</v>
      </c>
      <c r="C183" s="5" t="s">
        <v>25</v>
      </c>
      <c r="D183" s="5" t="s">
        <v>39</v>
      </c>
      <c r="E183" s="5">
        <v>29391</v>
      </c>
      <c r="F183" s="15">
        <v>41770</v>
      </c>
      <c r="G183" s="15">
        <v>33604</v>
      </c>
      <c r="H183" s="5">
        <v>33</v>
      </c>
      <c r="I183" s="4" t="str" cm="1">
        <f t="array" ref="I183">_xlfn.IFS(AND(H183&gt;=28,H183&lt;=37),"28-37", AND(H183&gt;=38,H183&lt;=47),"38-47", AND(H183&gt;=48,H183&lt;=57),"48-57", AND(H183&gt;=58,H183&lt;=67),"58-67")</f>
        <v>28-37</v>
      </c>
      <c r="J183" s="5" t="s">
        <v>27</v>
      </c>
      <c r="K183" s="5" t="s">
        <v>1351</v>
      </c>
      <c r="L183" s="5">
        <v>42</v>
      </c>
      <c r="M183" s="5" t="s">
        <v>29</v>
      </c>
      <c r="N183" s="5" t="s">
        <v>51</v>
      </c>
      <c r="O183" s="5">
        <v>1100</v>
      </c>
      <c r="P183" s="5">
        <v>900</v>
      </c>
      <c r="Q183" s="5">
        <v>200</v>
      </c>
      <c r="R183" s="5">
        <v>0</v>
      </c>
      <c r="S183" s="5">
        <v>0</v>
      </c>
      <c r="T183" s="5">
        <v>0</v>
      </c>
      <c r="U183" s="5">
        <v>0</v>
      </c>
      <c r="V183" s="5">
        <v>0</v>
      </c>
      <c r="W183" s="5">
        <v>0</v>
      </c>
      <c r="X183" s="5">
        <v>0</v>
      </c>
      <c r="Y183" s="5">
        <v>1285.26</v>
      </c>
      <c r="Z183" s="8">
        <v>2385.2600000000002</v>
      </c>
    </row>
    <row r="184" spans="1:26" x14ac:dyDescent="0.3">
      <c r="A184" s="6">
        <v>1</v>
      </c>
      <c r="B184" s="4">
        <v>89371</v>
      </c>
      <c r="C184" s="4" t="s">
        <v>1442</v>
      </c>
      <c r="D184" s="4" t="s">
        <v>32</v>
      </c>
      <c r="E184" s="4">
        <v>21268</v>
      </c>
      <c r="F184" s="14">
        <v>41770</v>
      </c>
      <c r="G184" s="14">
        <v>31048</v>
      </c>
      <c r="H184" s="4">
        <v>40</v>
      </c>
      <c r="I184" s="4" t="str" cm="1">
        <f t="array" ref="I184">_xlfn.IFS(AND(H184&gt;=28,H184&lt;=37),"28-37", AND(H184&gt;=38,H184&lt;=47),"38-47", AND(H184&gt;=48,H184&lt;=57),"48-57", AND(H184&gt;=58,H184&lt;=67),"58-67")</f>
        <v>38-47</v>
      </c>
      <c r="J184" s="4" t="s">
        <v>27</v>
      </c>
      <c r="K184" s="4" t="s">
        <v>1351</v>
      </c>
      <c r="L184" s="4">
        <v>42</v>
      </c>
      <c r="M184" s="4" t="s">
        <v>29</v>
      </c>
      <c r="N184" s="4" t="s">
        <v>229</v>
      </c>
      <c r="O184" s="4">
        <v>1200</v>
      </c>
      <c r="P184" s="4">
        <v>1000</v>
      </c>
      <c r="Q184" s="4">
        <v>200</v>
      </c>
      <c r="R184" s="4">
        <v>0</v>
      </c>
      <c r="S184" s="4">
        <v>0</v>
      </c>
      <c r="T184" s="4">
        <v>0</v>
      </c>
      <c r="U184" s="4">
        <v>0</v>
      </c>
      <c r="V184" s="4">
        <v>0</v>
      </c>
      <c r="W184" s="4">
        <v>0</v>
      </c>
      <c r="X184" s="4">
        <v>0</v>
      </c>
      <c r="Y184" s="4">
        <v>1307.44</v>
      </c>
      <c r="Z184" s="9">
        <v>2507.44</v>
      </c>
    </row>
    <row r="185" spans="1:26" x14ac:dyDescent="0.3">
      <c r="A185" s="7">
        <v>1</v>
      </c>
      <c r="B185" s="5">
        <v>89372</v>
      </c>
      <c r="C185" s="5" t="s">
        <v>25</v>
      </c>
      <c r="D185" s="5" t="s">
        <v>32</v>
      </c>
      <c r="E185" s="5">
        <v>21275</v>
      </c>
      <c r="F185" s="15">
        <v>41770</v>
      </c>
      <c r="G185" s="15">
        <v>30239</v>
      </c>
      <c r="H185" s="5">
        <v>43</v>
      </c>
      <c r="I185" s="4" t="str" cm="1">
        <f t="array" ref="I185">_xlfn.IFS(AND(H185&gt;=28,H185&lt;=37),"28-37", AND(H185&gt;=38,H185&lt;=47),"38-47", AND(H185&gt;=48,H185&lt;=57),"48-57", AND(H185&gt;=58,H185&lt;=67),"58-67")</f>
        <v>38-47</v>
      </c>
      <c r="J185" s="5" t="s">
        <v>27</v>
      </c>
      <c r="K185" s="5" t="s">
        <v>1351</v>
      </c>
      <c r="L185" s="5">
        <v>42</v>
      </c>
      <c r="M185" s="5" t="s">
        <v>29</v>
      </c>
      <c r="N185" s="5" t="s">
        <v>33</v>
      </c>
      <c r="O185" s="5">
        <v>1100</v>
      </c>
      <c r="P185" s="5">
        <v>900</v>
      </c>
      <c r="Q185" s="5">
        <v>200</v>
      </c>
      <c r="R185" s="5">
        <v>0</v>
      </c>
      <c r="S185" s="5">
        <v>0</v>
      </c>
      <c r="T185" s="5">
        <v>0</v>
      </c>
      <c r="U185" s="5">
        <v>0</v>
      </c>
      <c r="V185" s="5">
        <v>0</v>
      </c>
      <c r="W185" s="5">
        <v>0</v>
      </c>
      <c r="X185" s="5">
        <v>0</v>
      </c>
      <c r="Y185" s="5">
        <v>1285.26</v>
      </c>
      <c r="Z185" s="8">
        <v>2385.2600000000002</v>
      </c>
    </row>
    <row r="186" spans="1:26" x14ac:dyDescent="0.3">
      <c r="A186" s="6">
        <v>1</v>
      </c>
      <c r="B186" s="4">
        <v>89426</v>
      </c>
      <c r="C186" s="4" t="s">
        <v>614</v>
      </c>
      <c r="D186" s="4" t="s">
        <v>32</v>
      </c>
      <c r="E186" s="4">
        <v>21277</v>
      </c>
      <c r="F186" s="14">
        <v>41777</v>
      </c>
      <c r="G186" s="14">
        <v>29952</v>
      </c>
      <c r="H186" s="4">
        <v>43</v>
      </c>
      <c r="I186" s="4" t="str" cm="1">
        <f t="array" ref="I186">_xlfn.IFS(AND(H186&gt;=28,H186&lt;=37),"28-37", AND(H186&gt;=38,H186&lt;=47),"38-47", AND(H186&gt;=48,H186&lt;=57),"48-57", AND(H186&gt;=58,H186&lt;=67),"58-67")</f>
        <v>38-47</v>
      </c>
      <c r="J186" s="4" t="s">
        <v>27</v>
      </c>
      <c r="K186" s="4" t="s">
        <v>1351</v>
      </c>
      <c r="L186" s="4">
        <v>42</v>
      </c>
      <c r="M186" s="4" t="s">
        <v>29</v>
      </c>
      <c r="N186" s="4" t="s">
        <v>33</v>
      </c>
      <c r="O186" s="4">
        <v>1100</v>
      </c>
      <c r="P186" s="4">
        <v>900</v>
      </c>
      <c r="Q186" s="4">
        <v>200</v>
      </c>
      <c r="R186" s="4">
        <v>0</v>
      </c>
      <c r="S186" s="4">
        <v>0</v>
      </c>
      <c r="T186" s="4">
        <v>0</v>
      </c>
      <c r="U186" s="4">
        <v>0</v>
      </c>
      <c r="V186" s="4">
        <v>0</v>
      </c>
      <c r="W186" s="4">
        <v>0</v>
      </c>
      <c r="X186" s="4">
        <v>0</v>
      </c>
      <c r="Y186" s="4">
        <v>1285.26</v>
      </c>
      <c r="Z186" s="9">
        <v>2385.2600000000002</v>
      </c>
    </row>
    <row r="187" spans="1:26" x14ac:dyDescent="0.3">
      <c r="A187" s="7">
        <v>1</v>
      </c>
      <c r="B187" s="5">
        <v>89452</v>
      </c>
      <c r="C187" s="5" t="s">
        <v>25</v>
      </c>
      <c r="D187" s="5" t="s">
        <v>44</v>
      </c>
      <c r="E187" s="5">
        <v>10019</v>
      </c>
      <c r="F187" s="15">
        <v>41777</v>
      </c>
      <c r="G187" s="15">
        <v>31821</v>
      </c>
      <c r="H187" s="5">
        <v>38</v>
      </c>
      <c r="I187" s="4" t="str" cm="1">
        <f t="array" ref="I187">_xlfn.IFS(AND(H187&gt;=28,H187&lt;=37),"28-37", AND(H187&gt;=38,H187&lt;=47),"38-47", AND(H187&gt;=48,H187&lt;=57),"48-57", AND(H187&gt;=58,H187&lt;=67),"58-67")</f>
        <v>38-47</v>
      </c>
      <c r="J187" s="5" t="s">
        <v>27</v>
      </c>
      <c r="K187" s="5" t="s">
        <v>1351</v>
      </c>
      <c r="L187" s="5">
        <v>42</v>
      </c>
      <c r="M187" s="5" t="s">
        <v>29</v>
      </c>
      <c r="N187" s="5" t="s">
        <v>200</v>
      </c>
      <c r="O187" s="5">
        <v>1100</v>
      </c>
      <c r="P187" s="5">
        <v>900</v>
      </c>
      <c r="Q187" s="5">
        <v>200</v>
      </c>
      <c r="R187" s="5">
        <v>0</v>
      </c>
      <c r="S187" s="5">
        <v>0</v>
      </c>
      <c r="T187" s="5">
        <v>0</v>
      </c>
      <c r="U187" s="5">
        <v>0</v>
      </c>
      <c r="V187" s="5">
        <v>0</v>
      </c>
      <c r="W187" s="5">
        <v>0</v>
      </c>
      <c r="X187" s="5">
        <v>0</v>
      </c>
      <c r="Y187" s="5">
        <v>1285.26</v>
      </c>
      <c r="Z187" s="8">
        <v>2385.2600000000002</v>
      </c>
    </row>
    <row r="188" spans="1:26" x14ac:dyDescent="0.3">
      <c r="A188" s="6">
        <v>1</v>
      </c>
      <c r="B188" s="4">
        <v>89480</v>
      </c>
      <c r="C188" s="4" t="s">
        <v>448</v>
      </c>
      <c r="D188" s="4" t="s">
        <v>32</v>
      </c>
      <c r="E188" s="4">
        <v>21275</v>
      </c>
      <c r="F188" s="14">
        <v>41778</v>
      </c>
      <c r="G188" s="14">
        <v>33675</v>
      </c>
      <c r="H188" s="4">
        <v>33</v>
      </c>
      <c r="I188" s="4" t="str" cm="1">
        <f t="array" ref="I188">_xlfn.IFS(AND(H188&gt;=28,H188&lt;=37),"28-37", AND(H188&gt;=38,H188&lt;=47),"38-47", AND(H188&gt;=48,H188&lt;=57),"48-57", AND(H188&gt;=58,H188&lt;=67),"58-67")</f>
        <v>28-37</v>
      </c>
      <c r="J188" s="4" t="s">
        <v>27</v>
      </c>
      <c r="K188" s="4" t="s">
        <v>1351</v>
      </c>
      <c r="L188" s="4">
        <v>42</v>
      </c>
      <c r="M188" s="4" t="s">
        <v>29</v>
      </c>
      <c r="N188" s="4" t="s">
        <v>229</v>
      </c>
      <c r="O188" s="4">
        <v>1700</v>
      </c>
      <c r="P188" s="4">
        <v>1070</v>
      </c>
      <c r="Q188" s="4">
        <v>280</v>
      </c>
      <c r="R188" s="4">
        <v>0</v>
      </c>
      <c r="S188" s="4">
        <v>0</v>
      </c>
      <c r="T188" s="4">
        <v>0</v>
      </c>
      <c r="U188" s="4">
        <v>0</v>
      </c>
      <c r="V188" s="4">
        <v>350</v>
      </c>
      <c r="W188" s="4">
        <v>0</v>
      </c>
      <c r="X188" s="4">
        <v>350</v>
      </c>
      <c r="Y188" s="4">
        <v>1408.37</v>
      </c>
      <c r="Z188" s="9">
        <v>3108.37</v>
      </c>
    </row>
    <row r="189" spans="1:26" x14ac:dyDescent="0.3">
      <c r="A189" s="7">
        <v>1</v>
      </c>
      <c r="B189" s="5">
        <v>89483</v>
      </c>
      <c r="C189" s="5" t="s">
        <v>1443</v>
      </c>
      <c r="D189" s="5" t="s">
        <v>32</v>
      </c>
      <c r="E189" s="5">
        <v>21268</v>
      </c>
      <c r="F189" s="15">
        <v>41780</v>
      </c>
      <c r="G189" s="15">
        <v>29641</v>
      </c>
      <c r="H189" s="5">
        <v>44</v>
      </c>
      <c r="I189" s="4" t="str" cm="1">
        <f t="array" ref="I189">_xlfn.IFS(AND(H189&gt;=28,H189&lt;=37),"28-37", AND(H189&gt;=38,H189&lt;=47),"38-47", AND(H189&gt;=48,H189&lt;=57),"48-57", AND(H189&gt;=58,H189&lt;=67),"58-67")</f>
        <v>38-47</v>
      </c>
      <c r="J189" s="5" t="s">
        <v>27</v>
      </c>
      <c r="K189" s="5" t="s">
        <v>1351</v>
      </c>
      <c r="L189" s="5">
        <v>42</v>
      </c>
      <c r="M189" s="5" t="s">
        <v>59</v>
      </c>
      <c r="N189" s="5" t="s">
        <v>200</v>
      </c>
      <c r="O189" s="5">
        <v>1200</v>
      </c>
      <c r="P189" s="5">
        <v>1000</v>
      </c>
      <c r="Q189" s="5">
        <v>200</v>
      </c>
      <c r="R189" s="5">
        <v>0</v>
      </c>
      <c r="S189" s="5">
        <v>0</v>
      </c>
      <c r="T189" s="5">
        <v>0</v>
      </c>
      <c r="U189" s="5">
        <v>0</v>
      </c>
      <c r="V189" s="5">
        <v>0</v>
      </c>
      <c r="W189" s="5">
        <v>0</v>
      </c>
      <c r="X189" s="5">
        <v>0</v>
      </c>
      <c r="Y189" s="5">
        <v>1311.74</v>
      </c>
      <c r="Z189" s="8">
        <v>2511.7399999999998</v>
      </c>
    </row>
    <row r="190" spans="1:26" x14ac:dyDescent="0.3">
      <c r="A190" s="6">
        <v>1</v>
      </c>
      <c r="B190" s="4">
        <v>89511</v>
      </c>
      <c r="C190" s="4" t="s">
        <v>124</v>
      </c>
      <c r="D190" s="4" t="s">
        <v>32</v>
      </c>
      <c r="E190" s="4">
        <v>21268</v>
      </c>
      <c r="F190" s="14">
        <v>41784</v>
      </c>
      <c r="G190" s="14">
        <v>27760</v>
      </c>
      <c r="H190" s="4">
        <v>49</v>
      </c>
      <c r="I190" s="4" t="str" cm="1">
        <f t="array" ref="I190">_xlfn.IFS(AND(H190&gt;=28,H190&lt;=37),"28-37", AND(H190&gt;=38,H190&lt;=47),"38-47", AND(H190&gt;=48,H190&lt;=57),"48-57", AND(H190&gt;=58,H190&lt;=67),"58-67")</f>
        <v>48-57</v>
      </c>
      <c r="J190" s="4" t="s">
        <v>27</v>
      </c>
      <c r="K190" s="4" t="s">
        <v>1351</v>
      </c>
      <c r="L190" s="4">
        <v>42</v>
      </c>
      <c r="M190" s="4" t="s">
        <v>29</v>
      </c>
      <c r="N190" s="4" t="s">
        <v>51</v>
      </c>
      <c r="O190" s="4">
        <v>1150</v>
      </c>
      <c r="P190" s="4">
        <v>950</v>
      </c>
      <c r="Q190" s="4">
        <v>200</v>
      </c>
      <c r="R190" s="4">
        <v>0</v>
      </c>
      <c r="S190" s="4">
        <v>0</v>
      </c>
      <c r="T190" s="4">
        <v>0</v>
      </c>
      <c r="U190" s="4">
        <v>0</v>
      </c>
      <c r="V190" s="4">
        <v>0</v>
      </c>
      <c r="W190" s="4">
        <v>0</v>
      </c>
      <c r="X190" s="4">
        <v>0</v>
      </c>
      <c r="Y190" s="4">
        <v>1296.3399999999999</v>
      </c>
      <c r="Z190" s="9">
        <v>2446.34</v>
      </c>
    </row>
    <row r="191" spans="1:26" x14ac:dyDescent="0.3">
      <c r="A191" s="7">
        <v>1</v>
      </c>
      <c r="B191" s="5">
        <v>89526</v>
      </c>
      <c r="C191" s="5" t="s">
        <v>1444</v>
      </c>
      <c r="D191" s="5" t="s">
        <v>39</v>
      </c>
      <c r="E191" s="5">
        <v>29392</v>
      </c>
      <c r="F191" s="15">
        <v>41787</v>
      </c>
      <c r="G191" s="15">
        <v>31210</v>
      </c>
      <c r="H191" s="5">
        <v>40</v>
      </c>
      <c r="I191" s="4" t="str" cm="1">
        <f t="array" ref="I191">_xlfn.IFS(AND(H191&gt;=28,H191&lt;=37),"28-37", AND(H191&gt;=38,H191&lt;=47),"38-47", AND(H191&gt;=48,H191&lt;=57),"48-57", AND(H191&gt;=58,H191&lt;=67),"58-67")</f>
        <v>38-47</v>
      </c>
      <c r="J191" s="5" t="s">
        <v>27</v>
      </c>
      <c r="K191" s="5" t="s">
        <v>1351</v>
      </c>
      <c r="L191" s="5">
        <v>42</v>
      </c>
      <c r="M191" s="5" t="s">
        <v>59</v>
      </c>
      <c r="N191" s="5" t="s">
        <v>33</v>
      </c>
      <c r="O191" s="5">
        <v>1150</v>
      </c>
      <c r="P191" s="5">
        <v>950</v>
      </c>
      <c r="Q191" s="5">
        <v>200</v>
      </c>
      <c r="R191" s="5">
        <v>0</v>
      </c>
      <c r="S191" s="5">
        <v>0</v>
      </c>
      <c r="T191" s="5">
        <v>0</v>
      </c>
      <c r="U191" s="5">
        <v>0</v>
      </c>
      <c r="V191" s="5">
        <v>0</v>
      </c>
      <c r="W191" s="5">
        <v>0</v>
      </c>
      <c r="X191" s="5">
        <v>0</v>
      </c>
      <c r="Y191" s="5">
        <v>1300.6400000000001</v>
      </c>
      <c r="Z191" s="8">
        <v>2450.6400000000003</v>
      </c>
    </row>
    <row r="192" spans="1:26" x14ac:dyDescent="0.3">
      <c r="A192" s="6">
        <v>1</v>
      </c>
      <c r="B192" s="4">
        <v>89542</v>
      </c>
      <c r="C192" s="4" t="s">
        <v>1445</v>
      </c>
      <c r="D192" s="4" t="s">
        <v>32</v>
      </c>
      <c r="E192" s="4">
        <v>21280</v>
      </c>
      <c r="F192" s="14">
        <v>41789</v>
      </c>
      <c r="G192" s="14">
        <v>30112</v>
      </c>
      <c r="H192" s="4">
        <v>43</v>
      </c>
      <c r="I192" s="4" t="str" cm="1">
        <f t="array" ref="I192">_xlfn.IFS(AND(H192&gt;=28,H192&lt;=37),"28-37", AND(H192&gt;=38,H192&lt;=47),"38-47", AND(H192&gt;=48,H192&lt;=57),"48-57", AND(H192&gt;=58,H192&lt;=67),"58-67")</f>
        <v>38-47</v>
      </c>
      <c r="J192" s="4" t="s">
        <v>27</v>
      </c>
      <c r="K192" s="4" t="s">
        <v>1351</v>
      </c>
      <c r="L192" s="4">
        <v>42</v>
      </c>
      <c r="M192" s="4" t="s">
        <v>29</v>
      </c>
      <c r="N192" s="4" t="s">
        <v>33</v>
      </c>
      <c r="O192" s="4">
        <v>1100</v>
      </c>
      <c r="P192" s="4">
        <v>900</v>
      </c>
      <c r="Q192" s="4">
        <v>200</v>
      </c>
      <c r="R192" s="4">
        <v>0</v>
      </c>
      <c r="S192" s="4">
        <v>0</v>
      </c>
      <c r="T192" s="4">
        <v>0</v>
      </c>
      <c r="U192" s="4">
        <v>0</v>
      </c>
      <c r="V192" s="4">
        <v>0</v>
      </c>
      <c r="W192" s="4">
        <v>0</v>
      </c>
      <c r="X192" s="4">
        <v>0</v>
      </c>
      <c r="Y192" s="4">
        <v>1285.26</v>
      </c>
      <c r="Z192" s="9">
        <v>2385.2600000000002</v>
      </c>
    </row>
    <row r="193" spans="1:26" x14ac:dyDescent="0.3">
      <c r="A193" s="7">
        <v>1</v>
      </c>
      <c r="B193" s="5">
        <v>89549</v>
      </c>
      <c r="C193" s="5" t="s">
        <v>1446</v>
      </c>
      <c r="D193" s="5" t="s">
        <v>32</v>
      </c>
      <c r="E193" s="5">
        <v>21275</v>
      </c>
      <c r="F193" s="15">
        <v>41789</v>
      </c>
      <c r="G193" s="15">
        <v>31048</v>
      </c>
      <c r="H193" s="5">
        <v>40</v>
      </c>
      <c r="I193" s="4" t="str" cm="1">
        <f t="array" ref="I193">_xlfn.IFS(AND(H193&gt;=28,H193&lt;=37),"28-37", AND(H193&gt;=38,H193&lt;=47),"38-47", AND(H193&gt;=48,H193&lt;=57),"48-57", AND(H193&gt;=58,H193&lt;=67),"58-67")</f>
        <v>38-47</v>
      </c>
      <c r="J193" s="5" t="s">
        <v>27</v>
      </c>
      <c r="K193" s="5" t="s">
        <v>1351</v>
      </c>
      <c r="L193" s="5">
        <v>42</v>
      </c>
      <c r="M193" s="5" t="s">
        <v>29</v>
      </c>
      <c r="N193" s="5" t="s">
        <v>33</v>
      </c>
      <c r="O193" s="5">
        <v>1100</v>
      </c>
      <c r="P193" s="5">
        <v>900</v>
      </c>
      <c r="Q193" s="5">
        <v>200</v>
      </c>
      <c r="R193" s="5">
        <v>0</v>
      </c>
      <c r="S193" s="5">
        <v>0</v>
      </c>
      <c r="T193" s="5">
        <v>0</v>
      </c>
      <c r="U193" s="5">
        <v>0</v>
      </c>
      <c r="V193" s="5">
        <v>0</v>
      </c>
      <c r="W193" s="5">
        <v>0</v>
      </c>
      <c r="X193" s="5">
        <v>0</v>
      </c>
      <c r="Y193" s="5">
        <v>1285.26</v>
      </c>
      <c r="Z193" s="8">
        <v>2385.2600000000002</v>
      </c>
    </row>
    <row r="194" spans="1:26" x14ac:dyDescent="0.3">
      <c r="A194" s="6">
        <v>1</v>
      </c>
      <c r="B194" s="4">
        <v>89564</v>
      </c>
      <c r="C194" s="4" t="s">
        <v>25</v>
      </c>
      <c r="D194" s="4" t="s">
        <v>32</v>
      </c>
      <c r="E194" s="4">
        <v>21277</v>
      </c>
      <c r="F194" s="14">
        <v>41789</v>
      </c>
      <c r="G194" s="14">
        <v>32661</v>
      </c>
      <c r="H194" s="4">
        <v>36</v>
      </c>
      <c r="I194" s="4" t="str" cm="1">
        <f t="array" ref="I194">_xlfn.IFS(AND(H194&gt;=28,H194&lt;=37),"28-37", AND(H194&gt;=38,H194&lt;=47),"38-47", AND(H194&gt;=48,H194&lt;=57),"48-57", AND(H194&gt;=58,H194&lt;=67),"58-67")</f>
        <v>28-37</v>
      </c>
      <c r="J194" s="4" t="s">
        <v>27</v>
      </c>
      <c r="K194" s="4" t="s">
        <v>1351</v>
      </c>
      <c r="L194" s="4">
        <v>42</v>
      </c>
      <c r="M194" s="4" t="s">
        <v>29</v>
      </c>
      <c r="N194" s="4" t="s">
        <v>121</v>
      </c>
      <c r="O194" s="4">
        <v>900</v>
      </c>
      <c r="P194" s="4">
        <v>700</v>
      </c>
      <c r="Q194" s="4">
        <v>200</v>
      </c>
      <c r="R194" s="4">
        <v>0</v>
      </c>
      <c r="S194" s="4">
        <v>0</v>
      </c>
      <c r="T194" s="4">
        <v>0</v>
      </c>
      <c r="U194" s="4">
        <v>0</v>
      </c>
      <c r="V194" s="4">
        <v>0</v>
      </c>
      <c r="W194" s="4">
        <v>0</v>
      </c>
      <c r="X194" s="4">
        <v>0</v>
      </c>
      <c r="Y194" s="4">
        <v>1240.8699999999999</v>
      </c>
      <c r="Z194" s="9">
        <v>2140.87</v>
      </c>
    </row>
    <row r="195" spans="1:26" x14ac:dyDescent="0.3">
      <c r="A195" s="7">
        <v>1</v>
      </c>
      <c r="B195" s="5">
        <v>89571</v>
      </c>
      <c r="C195" s="5" t="s">
        <v>1447</v>
      </c>
      <c r="D195" s="5" t="s">
        <v>39</v>
      </c>
      <c r="E195" s="5">
        <v>29391</v>
      </c>
      <c r="F195" s="15">
        <v>41790</v>
      </c>
      <c r="G195" s="15">
        <v>29751</v>
      </c>
      <c r="H195" s="5">
        <v>44</v>
      </c>
      <c r="I195" s="4" t="str" cm="1">
        <f t="array" ref="I195">_xlfn.IFS(AND(H195&gt;=28,H195&lt;=37),"28-37", AND(H195&gt;=38,H195&lt;=47),"38-47", AND(H195&gt;=48,H195&lt;=57),"48-57", AND(H195&gt;=58,H195&lt;=67),"58-67")</f>
        <v>38-47</v>
      </c>
      <c r="J195" s="5" t="s">
        <v>27</v>
      </c>
      <c r="K195" s="5" t="s">
        <v>1351</v>
      </c>
      <c r="L195" s="5">
        <v>42</v>
      </c>
      <c r="M195" s="5" t="s">
        <v>29</v>
      </c>
      <c r="N195" s="5" t="s">
        <v>51</v>
      </c>
      <c r="O195" s="5">
        <v>1100</v>
      </c>
      <c r="P195" s="5">
        <v>900</v>
      </c>
      <c r="Q195" s="5">
        <v>200</v>
      </c>
      <c r="R195" s="5">
        <v>0</v>
      </c>
      <c r="S195" s="5">
        <v>0</v>
      </c>
      <c r="T195" s="5">
        <v>0</v>
      </c>
      <c r="U195" s="5">
        <v>0</v>
      </c>
      <c r="V195" s="5">
        <v>0</v>
      </c>
      <c r="W195" s="5">
        <v>0</v>
      </c>
      <c r="X195" s="5">
        <v>0</v>
      </c>
      <c r="Y195" s="5">
        <v>1285.26</v>
      </c>
      <c r="Z195" s="8">
        <v>2385.2600000000002</v>
      </c>
    </row>
    <row r="196" spans="1:26" x14ac:dyDescent="0.3">
      <c r="A196" s="6">
        <v>1</v>
      </c>
      <c r="B196" s="4">
        <v>89573</v>
      </c>
      <c r="C196" s="4" t="s">
        <v>585</v>
      </c>
      <c r="D196" s="4" t="s">
        <v>32</v>
      </c>
      <c r="E196" s="4">
        <v>21277</v>
      </c>
      <c r="F196" s="14">
        <v>41790</v>
      </c>
      <c r="G196" s="14">
        <v>27353</v>
      </c>
      <c r="H196" s="4">
        <v>51</v>
      </c>
      <c r="I196" s="4" t="str" cm="1">
        <f t="array" ref="I196">_xlfn.IFS(AND(H196&gt;=28,H196&lt;=37),"28-37", AND(H196&gt;=38,H196&lt;=47),"38-47", AND(H196&gt;=48,H196&lt;=57),"48-57", AND(H196&gt;=58,H196&lt;=67),"58-67")</f>
        <v>48-57</v>
      </c>
      <c r="J196" s="4" t="s">
        <v>27</v>
      </c>
      <c r="K196" s="4" t="s">
        <v>1351</v>
      </c>
      <c r="L196" s="4">
        <v>42</v>
      </c>
      <c r="M196" s="4" t="s">
        <v>29</v>
      </c>
      <c r="N196" s="4" t="s">
        <v>33</v>
      </c>
      <c r="O196" s="4">
        <v>1100</v>
      </c>
      <c r="P196" s="4">
        <v>900</v>
      </c>
      <c r="Q196" s="4">
        <v>200</v>
      </c>
      <c r="R196" s="4">
        <v>0</v>
      </c>
      <c r="S196" s="4">
        <v>0</v>
      </c>
      <c r="T196" s="4">
        <v>0</v>
      </c>
      <c r="U196" s="4">
        <v>0</v>
      </c>
      <c r="V196" s="4">
        <v>0</v>
      </c>
      <c r="W196" s="4">
        <v>0</v>
      </c>
      <c r="X196" s="4">
        <v>0</v>
      </c>
      <c r="Y196" s="4">
        <v>1285.26</v>
      </c>
      <c r="Z196" s="9">
        <v>2385.2600000000002</v>
      </c>
    </row>
    <row r="197" spans="1:26" x14ac:dyDescent="0.3">
      <c r="A197" s="7">
        <v>1</v>
      </c>
      <c r="B197" s="5">
        <v>89581</v>
      </c>
      <c r="C197" s="5" t="s">
        <v>1350</v>
      </c>
      <c r="D197" s="5" t="s">
        <v>32</v>
      </c>
      <c r="E197" s="5">
        <v>21276</v>
      </c>
      <c r="F197" s="15">
        <v>41792</v>
      </c>
      <c r="G197" s="15">
        <v>32207</v>
      </c>
      <c r="H197" s="5">
        <v>37</v>
      </c>
      <c r="I197" s="4" t="str" cm="1">
        <f t="array" ref="I197">_xlfn.IFS(AND(H197&gt;=28,H197&lt;=37),"28-37", AND(H197&gt;=38,H197&lt;=47),"38-47", AND(H197&gt;=48,H197&lt;=57),"48-57", AND(H197&gt;=58,H197&lt;=67),"58-67")</f>
        <v>28-37</v>
      </c>
      <c r="J197" s="5" t="s">
        <v>27</v>
      </c>
      <c r="K197" s="5" t="s">
        <v>1351</v>
      </c>
      <c r="L197" s="5">
        <v>42</v>
      </c>
      <c r="M197" s="5" t="s">
        <v>59</v>
      </c>
      <c r="N197" s="5" t="s">
        <v>33</v>
      </c>
      <c r="O197" s="5">
        <v>1100</v>
      </c>
      <c r="P197" s="5">
        <v>900</v>
      </c>
      <c r="Q197" s="5">
        <v>200</v>
      </c>
      <c r="R197" s="5">
        <v>0</v>
      </c>
      <c r="S197" s="5">
        <v>0</v>
      </c>
      <c r="T197" s="5">
        <v>0</v>
      </c>
      <c r="U197" s="5">
        <v>0</v>
      </c>
      <c r="V197" s="5">
        <v>0</v>
      </c>
      <c r="W197" s="5">
        <v>0</v>
      </c>
      <c r="X197" s="5">
        <v>0</v>
      </c>
      <c r="Y197" s="5">
        <v>1289.56</v>
      </c>
      <c r="Z197" s="8">
        <v>2389.56</v>
      </c>
    </row>
    <row r="198" spans="1:26" x14ac:dyDescent="0.3">
      <c r="A198" s="6">
        <v>1</v>
      </c>
      <c r="B198" s="4">
        <v>89600</v>
      </c>
      <c r="C198" s="4" t="s">
        <v>1448</v>
      </c>
      <c r="D198" s="4" t="s">
        <v>32</v>
      </c>
      <c r="E198" s="4">
        <v>21276</v>
      </c>
      <c r="F198" s="14">
        <v>41793</v>
      </c>
      <c r="G198" s="14">
        <v>27547</v>
      </c>
      <c r="H198" s="4">
        <v>50</v>
      </c>
      <c r="I198" s="4" t="str" cm="1">
        <f t="array" ref="I198">_xlfn.IFS(AND(H198&gt;=28,H198&lt;=37),"28-37", AND(H198&gt;=38,H198&lt;=47),"38-47", AND(H198&gt;=48,H198&lt;=57),"48-57", AND(H198&gt;=58,H198&lt;=67),"58-67")</f>
        <v>48-57</v>
      </c>
      <c r="J198" s="4" t="s">
        <v>27</v>
      </c>
      <c r="K198" s="4" t="s">
        <v>1351</v>
      </c>
      <c r="L198" s="4">
        <v>42</v>
      </c>
      <c r="M198" s="4" t="s">
        <v>59</v>
      </c>
      <c r="N198" s="4" t="s">
        <v>51</v>
      </c>
      <c r="O198" s="4">
        <v>1100</v>
      </c>
      <c r="P198" s="4">
        <v>900</v>
      </c>
      <c r="Q198" s="4">
        <v>200</v>
      </c>
      <c r="R198" s="4">
        <v>0</v>
      </c>
      <c r="S198" s="4">
        <v>0</v>
      </c>
      <c r="T198" s="4">
        <v>0</v>
      </c>
      <c r="U198" s="4">
        <v>0</v>
      </c>
      <c r="V198" s="4">
        <v>0</v>
      </c>
      <c r="W198" s="4">
        <v>0</v>
      </c>
      <c r="X198" s="4">
        <v>0</v>
      </c>
      <c r="Y198" s="4">
        <v>1289.56</v>
      </c>
      <c r="Z198" s="9">
        <v>2389.56</v>
      </c>
    </row>
    <row r="199" spans="1:26" x14ac:dyDescent="0.3">
      <c r="A199" s="7">
        <v>1</v>
      </c>
      <c r="B199" s="5">
        <v>89623</v>
      </c>
      <c r="C199" s="5" t="s">
        <v>1322</v>
      </c>
      <c r="D199" s="5" t="s">
        <v>32</v>
      </c>
      <c r="E199" s="5">
        <v>21275</v>
      </c>
      <c r="F199" s="15">
        <v>41798</v>
      </c>
      <c r="G199" s="15">
        <v>24268</v>
      </c>
      <c r="H199" s="5">
        <v>59</v>
      </c>
      <c r="I199" s="4" t="str" cm="1">
        <f t="array" ref="I199">_xlfn.IFS(AND(H199&gt;=28,H199&lt;=37),"28-37", AND(H199&gt;=38,H199&lt;=47),"38-47", AND(H199&gt;=48,H199&lt;=57),"48-57", AND(H199&gt;=58,H199&lt;=67),"58-67")</f>
        <v>58-67</v>
      </c>
      <c r="J199" s="5" t="s">
        <v>27</v>
      </c>
      <c r="K199" s="5" t="s">
        <v>1351</v>
      </c>
      <c r="L199" s="5">
        <v>42</v>
      </c>
      <c r="M199" s="5" t="s">
        <v>59</v>
      </c>
      <c r="N199" s="5" t="s">
        <v>200</v>
      </c>
      <c r="O199" s="5">
        <v>1250</v>
      </c>
      <c r="P199" s="5">
        <v>1050</v>
      </c>
      <c r="Q199" s="5">
        <v>200</v>
      </c>
      <c r="R199" s="5">
        <v>0</v>
      </c>
      <c r="S199" s="5">
        <v>0</v>
      </c>
      <c r="T199" s="5">
        <v>0</v>
      </c>
      <c r="U199" s="5">
        <v>0</v>
      </c>
      <c r="V199" s="5">
        <v>0</v>
      </c>
      <c r="W199" s="5">
        <v>0</v>
      </c>
      <c r="X199" s="5">
        <v>0</v>
      </c>
      <c r="Y199" s="5">
        <v>1322.84</v>
      </c>
      <c r="Z199" s="8">
        <v>2572.84</v>
      </c>
    </row>
    <row r="200" spans="1:26" x14ac:dyDescent="0.3">
      <c r="A200" s="6">
        <v>1</v>
      </c>
      <c r="B200" s="4">
        <v>89630</v>
      </c>
      <c r="C200" s="4" t="s">
        <v>1449</v>
      </c>
      <c r="D200" s="4" t="s">
        <v>32</v>
      </c>
      <c r="E200" s="4">
        <v>21275</v>
      </c>
      <c r="F200" s="14">
        <v>41798</v>
      </c>
      <c r="G200" s="14">
        <v>30296</v>
      </c>
      <c r="H200" s="4">
        <v>43</v>
      </c>
      <c r="I200" s="4" t="str" cm="1">
        <f t="array" ref="I200">_xlfn.IFS(AND(H200&gt;=28,H200&lt;=37),"28-37", AND(H200&gt;=38,H200&lt;=47),"38-47", AND(H200&gt;=48,H200&lt;=57),"48-57", AND(H200&gt;=58,H200&lt;=67),"58-67")</f>
        <v>38-47</v>
      </c>
      <c r="J200" s="4" t="s">
        <v>27</v>
      </c>
      <c r="K200" s="4" t="s">
        <v>1351</v>
      </c>
      <c r="L200" s="4">
        <v>42</v>
      </c>
      <c r="M200" s="4" t="s">
        <v>59</v>
      </c>
      <c r="N200" s="4" t="s">
        <v>51</v>
      </c>
      <c r="O200" s="4">
        <v>1200</v>
      </c>
      <c r="P200" s="4">
        <v>1000</v>
      </c>
      <c r="Q200" s="4">
        <v>200</v>
      </c>
      <c r="R200" s="4">
        <v>0</v>
      </c>
      <c r="S200" s="4">
        <v>0</v>
      </c>
      <c r="T200" s="4">
        <v>0</v>
      </c>
      <c r="U200" s="4">
        <v>0</v>
      </c>
      <c r="V200" s="4">
        <v>0</v>
      </c>
      <c r="W200" s="4">
        <v>0</v>
      </c>
      <c r="X200" s="4">
        <v>0</v>
      </c>
      <c r="Y200" s="4">
        <v>1311.74</v>
      </c>
      <c r="Z200" s="9">
        <v>2511.7399999999998</v>
      </c>
    </row>
    <row r="201" spans="1:26" x14ac:dyDescent="0.3">
      <c r="A201" s="7">
        <v>1</v>
      </c>
      <c r="B201" s="5">
        <v>89632</v>
      </c>
      <c r="C201" s="5" t="s">
        <v>696</v>
      </c>
      <c r="D201" s="5" t="s">
        <v>32</v>
      </c>
      <c r="E201" s="5">
        <v>21275</v>
      </c>
      <c r="F201" s="15">
        <v>41798</v>
      </c>
      <c r="G201" s="15">
        <v>32396</v>
      </c>
      <c r="H201" s="5">
        <v>37</v>
      </c>
      <c r="I201" s="4" t="str" cm="1">
        <f t="array" ref="I201">_xlfn.IFS(AND(H201&gt;=28,H201&lt;=37),"28-37", AND(H201&gt;=38,H201&lt;=47),"38-47", AND(H201&gt;=48,H201&lt;=57),"48-57", AND(H201&gt;=58,H201&lt;=67),"58-67")</f>
        <v>28-37</v>
      </c>
      <c r="J201" s="5" t="s">
        <v>27</v>
      </c>
      <c r="K201" s="5" t="s">
        <v>1351</v>
      </c>
      <c r="L201" s="5">
        <v>42</v>
      </c>
      <c r="M201" s="5" t="s">
        <v>59</v>
      </c>
      <c r="N201" s="5" t="s">
        <v>51</v>
      </c>
      <c r="O201" s="5">
        <v>1300</v>
      </c>
      <c r="P201" s="5">
        <v>1100</v>
      </c>
      <c r="Q201" s="5">
        <v>200</v>
      </c>
      <c r="R201" s="5">
        <v>0</v>
      </c>
      <c r="S201" s="5">
        <v>0</v>
      </c>
      <c r="T201" s="5">
        <v>0</v>
      </c>
      <c r="U201" s="5">
        <v>0</v>
      </c>
      <c r="V201" s="5">
        <v>0</v>
      </c>
      <c r="W201" s="5">
        <v>0</v>
      </c>
      <c r="X201" s="5">
        <v>0</v>
      </c>
      <c r="Y201" s="5">
        <v>1333.93</v>
      </c>
      <c r="Z201" s="8">
        <v>2633.9300000000003</v>
      </c>
    </row>
    <row r="202" spans="1:26" x14ac:dyDescent="0.3">
      <c r="A202" s="6">
        <v>1</v>
      </c>
      <c r="B202" s="4">
        <v>89650</v>
      </c>
      <c r="C202" s="4" t="s">
        <v>1450</v>
      </c>
      <c r="D202" s="4" t="s">
        <v>32</v>
      </c>
      <c r="E202" s="4">
        <v>21275</v>
      </c>
      <c r="F202" s="14">
        <v>41799</v>
      </c>
      <c r="G202" s="14">
        <v>28559</v>
      </c>
      <c r="H202" s="4">
        <v>47</v>
      </c>
      <c r="I202" s="4" t="str" cm="1">
        <f t="array" ref="I202">_xlfn.IFS(AND(H202&gt;=28,H202&lt;=37),"28-37", AND(H202&gt;=38,H202&lt;=47),"38-47", AND(H202&gt;=48,H202&lt;=57),"48-57", AND(H202&gt;=58,H202&lt;=67),"58-67")</f>
        <v>38-47</v>
      </c>
      <c r="J202" s="4" t="s">
        <v>27</v>
      </c>
      <c r="K202" s="4" t="s">
        <v>1351</v>
      </c>
      <c r="L202" s="4">
        <v>42</v>
      </c>
      <c r="M202" s="4" t="s">
        <v>29</v>
      </c>
      <c r="N202" s="4" t="s">
        <v>33</v>
      </c>
      <c r="O202" s="4">
        <v>1200</v>
      </c>
      <c r="P202" s="4">
        <v>1000</v>
      </c>
      <c r="Q202" s="4">
        <v>200</v>
      </c>
      <c r="R202" s="4">
        <v>0</v>
      </c>
      <c r="S202" s="4">
        <v>0</v>
      </c>
      <c r="T202" s="4">
        <v>0</v>
      </c>
      <c r="U202" s="4">
        <v>0</v>
      </c>
      <c r="V202" s="4">
        <v>0</v>
      </c>
      <c r="W202" s="4">
        <v>0</v>
      </c>
      <c r="X202" s="4">
        <v>0</v>
      </c>
      <c r="Y202" s="4">
        <v>1307.44</v>
      </c>
      <c r="Z202" s="9">
        <v>2507.44</v>
      </c>
    </row>
    <row r="203" spans="1:26" x14ac:dyDescent="0.3">
      <c r="A203" s="7">
        <v>1</v>
      </c>
      <c r="B203" s="5">
        <v>89652</v>
      </c>
      <c r="C203" s="5" t="s">
        <v>1451</v>
      </c>
      <c r="D203" s="5" t="s">
        <v>39</v>
      </c>
      <c r="E203" s="5">
        <v>29390</v>
      </c>
      <c r="F203" s="15">
        <v>41799</v>
      </c>
      <c r="G203" s="15">
        <v>32973</v>
      </c>
      <c r="H203" s="5">
        <v>35</v>
      </c>
      <c r="I203" s="4" t="str" cm="1">
        <f t="array" ref="I203">_xlfn.IFS(AND(H203&gt;=28,H203&lt;=37),"28-37", AND(H203&gt;=38,H203&lt;=47),"38-47", AND(H203&gt;=48,H203&lt;=57),"48-57", AND(H203&gt;=58,H203&lt;=67),"58-67")</f>
        <v>28-37</v>
      </c>
      <c r="J203" s="5" t="s">
        <v>27</v>
      </c>
      <c r="K203" s="5" t="s">
        <v>1351</v>
      </c>
      <c r="L203" s="5">
        <v>42</v>
      </c>
      <c r="M203" s="5" t="s">
        <v>29</v>
      </c>
      <c r="N203" s="5" t="s">
        <v>121</v>
      </c>
      <c r="O203" s="5">
        <v>900</v>
      </c>
      <c r="P203" s="5">
        <v>700</v>
      </c>
      <c r="Q203" s="5">
        <v>200</v>
      </c>
      <c r="R203" s="5">
        <v>0</v>
      </c>
      <c r="S203" s="5">
        <v>0</v>
      </c>
      <c r="T203" s="5">
        <v>0</v>
      </c>
      <c r="U203" s="5">
        <v>0</v>
      </c>
      <c r="V203" s="5">
        <v>0</v>
      </c>
      <c r="W203" s="5">
        <v>0</v>
      </c>
      <c r="X203" s="5">
        <v>0</v>
      </c>
      <c r="Y203" s="5">
        <v>1240.8699999999999</v>
      </c>
      <c r="Z203" s="8">
        <v>2140.87</v>
      </c>
    </row>
    <row r="204" spans="1:26" x14ac:dyDescent="0.3">
      <c r="A204" s="6">
        <v>1</v>
      </c>
      <c r="B204" s="4">
        <v>89658</v>
      </c>
      <c r="C204" s="4" t="s">
        <v>1452</v>
      </c>
      <c r="D204" s="4" t="s">
        <v>32</v>
      </c>
      <c r="E204" s="4">
        <v>21268</v>
      </c>
      <c r="F204" s="14">
        <v>41799</v>
      </c>
      <c r="G204" s="14">
        <v>32311</v>
      </c>
      <c r="H204" s="4">
        <v>37</v>
      </c>
      <c r="I204" s="4" t="str" cm="1">
        <f t="array" ref="I204">_xlfn.IFS(AND(H204&gt;=28,H204&lt;=37),"28-37", AND(H204&gt;=38,H204&lt;=47),"38-47", AND(H204&gt;=48,H204&lt;=57),"48-57", AND(H204&gt;=58,H204&lt;=67),"58-67")</f>
        <v>28-37</v>
      </c>
      <c r="J204" s="4" t="s">
        <v>27</v>
      </c>
      <c r="K204" s="4" t="s">
        <v>1351</v>
      </c>
      <c r="L204" s="4">
        <v>42</v>
      </c>
      <c r="M204" s="4" t="s">
        <v>29</v>
      </c>
      <c r="N204" s="4" t="s">
        <v>200</v>
      </c>
      <c r="O204" s="4">
        <v>1100</v>
      </c>
      <c r="P204" s="4">
        <v>900</v>
      </c>
      <c r="Q204" s="4">
        <v>200</v>
      </c>
      <c r="R204" s="4">
        <v>0</v>
      </c>
      <c r="S204" s="4">
        <v>0</v>
      </c>
      <c r="T204" s="4">
        <v>0</v>
      </c>
      <c r="U204" s="4">
        <v>0</v>
      </c>
      <c r="V204" s="4">
        <v>0</v>
      </c>
      <c r="W204" s="4">
        <v>0</v>
      </c>
      <c r="X204" s="4">
        <v>0</v>
      </c>
      <c r="Y204" s="4">
        <v>1285.26</v>
      </c>
      <c r="Z204" s="9">
        <v>2385.2600000000002</v>
      </c>
    </row>
    <row r="205" spans="1:26" x14ac:dyDescent="0.3">
      <c r="A205" s="7">
        <v>1</v>
      </c>
      <c r="B205" s="5">
        <v>89664</v>
      </c>
      <c r="C205" s="5" t="s">
        <v>1453</v>
      </c>
      <c r="D205" s="5" t="s">
        <v>32</v>
      </c>
      <c r="E205" s="5">
        <v>21277</v>
      </c>
      <c r="F205" s="15">
        <v>41799</v>
      </c>
      <c r="G205" s="15">
        <v>33335</v>
      </c>
      <c r="H205" s="5">
        <v>34</v>
      </c>
      <c r="I205" s="4" t="str" cm="1">
        <f t="array" ref="I205">_xlfn.IFS(AND(H205&gt;=28,H205&lt;=37),"28-37", AND(H205&gt;=38,H205&lt;=47),"38-47", AND(H205&gt;=48,H205&lt;=57),"48-57", AND(H205&gt;=58,H205&lt;=67),"58-67")</f>
        <v>28-37</v>
      </c>
      <c r="J205" s="5" t="s">
        <v>27</v>
      </c>
      <c r="K205" s="5" t="s">
        <v>1351</v>
      </c>
      <c r="L205" s="5">
        <v>42</v>
      </c>
      <c r="M205" s="5" t="s">
        <v>29</v>
      </c>
      <c r="N205" s="5" t="s">
        <v>33</v>
      </c>
      <c r="O205" s="5">
        <v>1150</v>
      </c>
      <c r="P205" s="5">
        <v>950</v>
      </c>
      <c r="Q205" s="5">
        <v>200</v>
      </c>
      <c r="R205" s="5">
        <v>0</v>
      </c>
      <c r="S205" s="5">
        <v>0</v>
      </c>
      <c r="T205" s="5">
        <v>0</v>
      </c>
      <c r="U205" s="5">
        <v>0</v>
      </c>
      <c r="V205" s="5">
        <v>0</v>
      </c>
      <c r="W205" s="5">
        <v>0</v>
      </c>
      <c r="X205" s="5">
        <v>0</v>
      </c>
      <c r="Y205" s="5">
        <v>1296.3399999999999</v>
      </c>
      <c r="Z205" s="8">
        <v>2446.34</v>
      </c>
    </row>
    <row r="206" spans="1:26" x14ac:dyDescent="0.3">
      <c r="A206" s="6">
        <v>1</v>
      </c>
      <c r="B206" s="4">
        <v>89670</v>
      </c>
      <c r="C206" s="4" t="s">
        <v>535</v>
      </c>
      <c r="D206" s="4" t="s">
        <v>32</v>
      </c>
      <c r="E206" s="4">
        <v>21268</v>
      </c>
      <c r="F206" s="14">
        <v>41799</v>
      </c>
      <c r="G206" s="14">
        <v>32591</v>
      </c>
      <c r="H206" s="4">
        <v>36</v>
      </c>
      <c r="I206" s="4" t="str" cm="1">
        <f t="array" ref="I206">_xlfn.IFS(AND(H206&gt;=28,H206&lt;=37),"28-37", AND(H206&gt;=38,H206&lt;=47),"38-47", AND(H206&gt;=48,H206&lt;=57),"48-57", AND(H206&gt;=58,H206&lt;=67),"58-67")</f>
        <v>28-37</v>
      </c>
      <c r="J206" s="4" t="s">
        <v>27</v>
      </c>
      <c r="K206" s="4" t="s">
        <v>1351</v>
      </c>
      <c r="L206" s="4">
        <v>42</v>
      </c>
      <c r="M206" s="4" t="s">
        <v>29</v>
      </c>
      <c r="N206" s="4" t="s">
        <v>33</v>
      </c>
      <c r="O206" s="4">
        <v>1150</v>
      </c>
      <c r="P206" s="4">
        <v>950</v>
      </c>
      <c r="Q206" s="4">
        <v>200</v>
      </c>
      <c r="R206" s="4">
        <v>0</v>
      </c>
      <c r="S206" s="4">
        <v>0</v>
      </c>
      <c r="T206" s="4">
        <v>0</v>
      </c>
      <c r="U206" s="4">
        <v>0</v>
      </c>
      <c r="V206" s="4">
        <v>0</v>
      </c>
      <c r="W206" s="4">
        <v>0</v>
      </c>
      <c r="X206" s="4">
        <v>0</v>
      </c>
      <c r="Y206" s="4">
        <v>1296.3399999999999</v>
      </c>
      <c r="Z206" s="9">
        <v>2446.34</v>
      </c>
    </row>
    <row r="207" spans="1:26" x14ac:dyDescent="0.3">
      <c r="A207" s="7">
        <v>1</v>
      </c>
      <c r="B207" s="5">
        <v>89672</v>
      </c>
      <c r="C207" s="5" t="s">
        <v>1454</v>
      </c>
      <c r="D207" s="5" t="s">
        <v>32</v>
      </c>
      <c r="E207" s="5">
        <v>21275</v>
      </c>
      <c r="F207" s="15">
        <v>41799</v>
      </c>
      <c r="G207" s="15">
        <v>32874</v>
      </c>
      <c r="H207" s="5">
        <v>35</v>
      </c>
      <c r="I207" s="4" t="str" cm="1">
        <f t="array" ref="I207">_xlfn.IFS(AND(H207&gt;=28,H207&lt;=37),"28-37", AND(H207&gt;=38,H207&lt;=47),"38-47", AND(H207&gt;=48,H207&lt;=57),"48-57", AND(H207&gt;=58,H207&lt;=67),"58-67")</f>
        <v>28-37</v>
      </c>
      <c r="J207" s="5" t="s">
        <v>27</v>
      </c>
      <c r="K207" s="5" t="s">
        <v>1351</v>
      </c>
      <c r="L207" s="5">
        <v>42</v>
      </c>
      <c r="M207" s="5" t="s">
        <v>29</v>
      </c>
      <c r="N207" s="5" t="s">
        <v>51</v>
      </c>
      <c r="O207" s="5">
        <v>1100</v>
      </c>
      <c r="P207" s="5">
        <v>900</v>
      </c>
      <c r="Q207" s="5">
        <v>200</v>
      </c>
      <c r="R207" s="5">
        <v>0</v>
      </c>
      <c r="S207" s="5">
        <v>0</v>
      </c>
      <c r="T207" s="5">
        <v>0</v>
      </c>
      <c r="U207" s="5">
        <v>0</v>
      </c>
      <c r="V207" s="5">
        <v>0</v>
      </c>
      <c r="W207" s="5">
        <v>0</v>
      </c>
      <c r="X207" s="5">
        <v>0</v>
      </c>
      <c r="Y207" s="5">
        <v>1285.26</v>
      </c>
      <c r="Z207" s="8">
        <v>2385.2600000000002</v>
      </c>
    </row>
    <row r="208" spans="1:26" x14ac:dyDescent="0.3">
      <c r="A208" s="6">
        <v>1</v>
      </c>
      <c r="B208" s="4">
        <v>89673</v>
      </c>
      <c r="C208" s="4" t="s">
        <v>1455</v>
      </c>
      <c r="D208" s="4" t="s">
        <v>32</v>
      </c>
      <c r="E208" s="4">
        <v>21268</v>
      </c>
      <c r="F208" s="14">
        <v>41799</v>
      </c>
      <c r="G208" s="14">
        <v>33457</v>
      </c>
      <c r="H208" s="4">
        <v>34</v>
      </c>
      <c r="I208" s="4" t="str" cm="1">
        <f t="array" ref="I208">_xlfn.IFS(AND(H208&gt;=28,H208&lt;=37),"28-37", AND(H208&gt;=38,H208&lt;=47),"38-47", AND(H208&gt;=48,H208&lt;=57),"48-57", AND(H208&gt;=58,H208&lt;=67),"58-67")</f>
        <v>28-37</v>
      </c>
      <c r="J208" s="4" t="s">
        <v>27</v>
      </c>
      <c r="K208" s="4" t="s">
        <v>1351</v>
      </c>
      <c r="L208" s="4">
        <v>42</v>
      </c>
      <c r="M208" s="4" t="s">
        <v>29</v>
      </c>
      <c r="N208" s="4" t="s">
        <v>51</v>
      </c>
      <c r="O208" s="4">
        <v>1100</v>
      </c>
      <c r="P208" s="4">
        <v>900</v>
      </c>
      <c r="Q208" s="4">
        <v>200</v>
      </c>
      <c r="R208" s="4">
        <v>0</v>
      </c>
      <c r="S208" s="4">
        <v>0</v>
      </c>
      <c r="T208" s="4">
        <v>0</v>
      </c>
      <c r="U208" s="4">
        <v>0</v>
      </c>
      <c r="V208" s="4">
        <v>0</v>
      </c>
      <c r="W208" s="4">
        <v>0</v>
      </c>
      <c r="X208" s="4">
        <v>0</v>
      </c>
      <c r="Y208" s="4">
        <v>1285.26</v>
      </c>
      <c r="Z208" s="9">
        <v>2385.2600000000002</v>
      </c>
    </row>
    <row r="209" spans="1:26" x14ac:dyDescent="0.3">
      <c r="A209" s="7">
        <v>1</v>
      </c>
      <c r="B209" s="5">
        <v>89689</v>
      </c>
      <c r="C209" s="5" t="s">
        <v>1032</v>
      </c>
      <c r="D209" s="5" t="s">
        <v>39</v>
      </c>
      <c r="E209" s="5">
        <v>29391</v>
      </c>
      <c r="F209" s="15">
        <v>41803</v>
      </c>
      <c r="G209" s="15">
        <v>28490</v>
      </c>
      <c r="H209" s="5">
        <v>48</v>
      </c>
      <c r="I209" s="4" t="str" cm="1">
        <f t="array" ref="I209">_xlfn.IFS(AND(H209&gt;=28,H209&lt;=37),"28-37", AND(H209&gt;=38,H209&lt;=47),"38-47", AND(H209&gt;=48,H209&lt;=57),"48-57", AND(H209&gt;=58,H209&lt;=67),"58-67")</f>
        <v>48-57</v>
      </c>
      <c r="J209" s="5" t="s">
        <v>27</v>
      </c>
      <c r="K209" s="5" t="s">
        <v>1351</v>
      </c>
      <c r="L209" s="5">
        <v>42</v>
      </c>
      <c r="M209" s="5" t="s">
        <v>59</v>
      </c>
      <c r="N209" s="5" t="s">
        <v>67</v>
      </c>
      <c r="O209" s="5">
        <v>3000</v>
      </c>
      <c r="P209" s="5">
        <v>2700</v>
      </c>
      <c r="Q209" s="5">
        <v>300</v>
      </c>
      <c r="R209" s="5">
        <v>0</v>
      </c>
      <c r="S209" s="5">
        <v>0</v>
      </c>
      <c r="T209" s="5">
        <v>0</v>
      </c>
      <c r="U209" s="5">
        <v>0</v>
      </c>
      <c r="V209" s="5">
        <v>0</v>
      </c>
      <c r="W209" s="5">
        <v>0</v>
      </c>
      <c r="X209" s="5">
        <v>0</v>
      </c>
      <c r="Y209" s="5">
        <v>1708.82</v>
      </c>
      <c r="Z209" s="8">
        <v>4708.82</v>
      </c>
    </row>
    <row r="210" spans="1:26" x14ac:dyDescent="0.3">
      <c r="A210" s="6">
        <v>1</v>
      </c>
      <c r="B210" s="4">
        <v>89701</v>
      </c>
      <c r="C210" s="4" t="s">
        <v>1456</v>
      </c>
      <c r="D210" s="4" t="s">
        <v>32</v>
      </c>
      <c r="E210" s="4">
        <v>21275</v>
      </c>
      <c r="F210" s="14">
        <v>41803</v>
      </c>
      <c r="G210" s="14">
        <v>26665</v>
      </c>
      <c r="H210" s="4">
        <v>52</v>
      </c>
      <c r="I210" s="4" t="str" cm="1">
        <f t="array" ref="I210">_xlfn.IFS(AND(H210&gt;=28,H210&lt;=37),"28-37", AND(H210&gt;=38,H210&lt;=47),"38-47", AND(H210&gt;=48,H210&lt;=57),"48-57", AND(H210&gt;=58,H210&lt;=67),"58-67")</f>
        <v>48-57</v>
      </c>
      <c r="J210" s="4" t="s">
        <v>27</v>
      </c>
      <c r="K210" s="4" t="s">
        <v>1351</v>
      </c>
      <c r="L210" s="4">
        <v>42</v>
      </c>
      <c r="M210" s="4" t="s">
        <v>29</v>
      </c>
      <c r="N210" s="4" t="s">
        <v>121</v>
      </c>
      <c r="O210" s="4">
        <v>900</v>
      </c>
      <c r="P210" s="4">
        <v>700</v>
      </c>
      <c r="Q210" s="4">
        <v>200</v>
      </c>
      <c r="R210" s="4">
        <v>0</v>
      </c>
      <c r="S210" s="4">
        <v>0</v>
      </c>
      <c r="T210" s="4">
        <v>0</v>
      </c>
      <c r="U210" s="4">
        <v>0</v>
      </c>
      <c r="V210" s="4">
        <v>0</v>
      </c>
      <c r="W210" s="4">
        <v>0</v>
      </c>
      <c r="X210" s="4">
        <v>0</v>
      </c>
      <c r="Y210" s="4">
        <v>1240.8699999999999</v>
      </c>
      <c r="Z210" s="9">
        <v>2140.87</v>
      </c>
    </row>
    <row r="211" spans="1:26" x14ac:dyDescent="0.3">
      <c r="A211" s="7">
        <v>1</v>
      </c>
      <c r="B211" s="5">
        <v>89714</v>
      </c>
      <c r="C211" s="5" t="s">
        <v>135</v>
      </c>
      <c r="D211" s="5" t="s">
        <v>39</v>
      </c>
      <c r="E211" s="5">
        <v>29393</v>
      </c>
      <c r="F211" s="15">
        <v>41806</v>
      </c>
      <c r="G211" s="15">
        <v>31965</v>
      </c>
      <c r="H211" s="5">
        <v>38</v>
      </c>
      <c r="I211" s="4" t="str" cm="1">
        <f t="array" ref="I211">_xlfn.IFS(AND(H211&gt;=28,H211&lt;=37),"28-37", AND(H211&gt;=38,H211&lt;=47),"38-47", AND(H211&gt;=48,H211&lt;=57),"48-57", AND(H211&gt;=58,H211&lt;=67),"58-67")</f>
        <v>38-47</v>
      </c>
      <c r="J211" s="5" t="s">
        <v>27</v>
      </c>
      <c r="K211" s="5" t="s">
        <v>1351</v>
      </c>
      <c r="L211" s="5">
        <v>30</v>
      </c>
      <c r="M211" s="5" t="s">
        <v>204</v>
      </c>
      <c r="N211" s="5" t="s">
        <v>637</v>
      </c>
      <c r="O211" s="5">
        <v>4000</v>
      </c>
      <c r="P211" s="5">
        <v>3500</v>
      </c>
      <c r="Q211" s="5">
        <v>300</v>
      </c>
      <c r="R211" s="5">
        <v>0</v>
      </c>
      <c r="S211" s="5">
        <v>0</v>
      </c>
      <c r="T211" s="5">
        <v>0</v>
      </c>
      <c r="U211" s="5">
        <v>0</v>
      </c>
      <c r="V211" s="5">
        <v>0</v>
      </c>
      <c r="W211" s="5">
        <v>0</v>
      </c>
      <c r="X211" s="5">
        <v>200</v>
      </c>
      <c r="Y211" s="5">
        <v>1980.09</v>
      </c>
      <c r="Z211" s="8">
        <v>5980.09</v>
      </c>
    </row>
    <row r="212" spans="1:26" x14ac:dyDescent="0.3">
      <c r="A212" s="6">
        <v>1</v>
      </c>
      <c r="B212" s="4">
        <v>89728</v>
      </c>
      <c r="C212" s="4" t="s">
        <v>1457</v>
      </c>
      <c r="D212" s="4" t="s">
        <v>32</v>
      </c>
      <c r="E212" s="4">
        <v>21268</v>
      </c>
      <c r="F212" s="14">
        <v>41806</v>
      </c>
      <c r="G212" s="14">
        <v>32144</v>
      </c>
      <c r="H212" s="4">
        <v>37</v>
      </c>
      <c r="I212" s="4" t="str" cm="1">
        <f t="array" ref="I212">_xlfn.IFS(AND(H212&gt;=28,H212&lt;=37),"28-37", AND(H212&gt;=38,H212&lt;=47),"38-47", AND(H212&gt;=48,H212&lt;=57),"48-57", AND(H212&gt;=58,H212&lt;=67),"58-67")</f>
        <v>28-37</v>
      </c>
      <c r="J212" s="4" t="s">
        <v>27</v>
      </c>
      <c r="K212" s="4" t="s">
        <v>1351</v>
      </c>
      <c r="L212" s="4">
        <v>42</v>
      </c>
      <c r="M212" s="4" t="s">
        <v>59</v>
      </c>
      <c r="N212" s="4" t="s">
        <v>33</v>
      </c>
      <c r="O212" s="4">
        <v>1200</v>
      </c>
      <c r="P212" s="4">
        <v>1000</v>
      </c>
      <c r="Q212" s="4">
        <v>200</v>
      </c>
      <c r="R212" s="4">
        <v>0</v>
      </c>
      <c r="S212" s="4">
        <v>0</v>
      </c>
      <c r="T212" s="4">
        <v>0</v>
      </c>
      <c r="U212" s="4">
        <v>0</v>
      </c>
      <c r="V212" s="4">
        <v>0</v>
      </c>
      <c r="W212" s="4">
        <v>0</v>
      </c>
      <c r="X212" s="4">
        <v>0</v>
      </c>
      <c r="Y212" s="4">
        <v>1311.74</v>
      </c>
      <c r="Z212" s="9">
        <v>2511.7399999999998</v>
      </c>
    </row>
    <row r="213" spans="1:26" x14ac:dyDescent="0.3">
      <c r="A213" s="7">
        <v>1</v>
      </c>
      <c r="B213" s="5">
        <v>89737</v>
      </c>
      <c r="C213" s="5" t="s">
        <v>1458</v>
      </c>
      <c r="D213" s="5" t="s">
        <v>32</v>
      </c>
      <c r="E213" s="5">
        <v>21275</v>
      </c>
      <c r="F213" s="15">
        <v>41807</v>
      </c>
      <c r="G213" s="15">
        <v>33095</v>
      </c>
      <c r="H213" s="5">
        <v>35</v>
      </c>
      <c r="I213" s="4" t="str" cm="1">
        <f t="array" ref="I213">_xlfn.IFS(AND(H213&gt;=28,H213&lt;=37),"28-37", AND(H213&gt;=38,H213&lt;=47),"38-47", AND(H213&gt;=48,H213&lt;=57),"48-57", AND(H213&gt;=58,H213&lt;=67),"58-67")</f>
        <v>28-37</v>
      </c>
      <c r="J213" s="5" t="s">
        <v>27</v>
      </c>
      <c r="K213" s="5" t="s">
        <v>1351</v>
      </c>
      <c r="L213" s="5">
        <v>42</v>
      </c>
      <c r="M213" s="5" t="s">
        <v>59</v>
      </c>
      <c r="N213" s="5" t="s">
        <v>121</v>
      </c>
      <c r="O213" s="5">
        <v>1000</v>
      </c>
      <c r="P213" s="5">
        <v>800</v>
      </c>
      <c r="Q213" s="5">
        <v>200</v>
      </c>
      <c r="R213" s="5">
        <v>0</v>
      </c>
      <c r="S213" s="5">
        <v>0</v>
      </c>
      <c r="T213" s="5">
        <v>0</v>
      </c>
      <c r="U213" s="5">
        <v>0</v>
      </c>
      <c r="V213" s="5">
        <v>0</v>
      </c>
      <c r="W213" s="5">
        <v>0</v>
      </c>
      <c r="X213" s="5">
        <v>0</v>
      </c>
      <c r="Y213" s="5">
        <v>1267.3599999999999</v>
      </c>
      <c r="Z213" s="8">
        <v>2267.3599999999997</v>
      </c>
    </row>
    <row r="214" spans="1:26" x14ac:dyDescent="0.3">
      <c r="A214" s="6">
        <v>1</v>
      </c>
      <c r="B214" s="4">
        <v>89741</v>
      </c>
      <c r="C214" s="4" t="s">
        <v>1347</v>
      </c>
      <c r="D214" s="4" t="s">
        <v>32</v>
      </c>
      <c r="E214" s="4">
        <v>21275</v>
      </c>
      <c r="F214" s="14">
        <v>41807</v>
      </c>
      <c r="G214" s="14">
        <v>32874</v>
      </c>
      <c r="H214" s="4">
        <v>35</v>
      </c>
      <c r="I214" s="4" t="str" cm="1">
        <f t="array" ref="I214">_xlfn.IFS(AND(H214&gt;=28,H214&lt;=37),"28-37", AND(H214&gt;=38,H214&lt;=47),"38-47", AND(H214&gt;=48,H214&lt;=57),"48-57", AND(H214&gt;=58,H214&lt;=67),"58-67")</f>
        <v>28-37</v>
      </c>
      <c r="J214" s="4" t="s">
        <v>27</v>
      </c>
      <c r="K214" s="4" t="s">
        <v>1351</v>
      </c>
      <c r="L214" s="4">
        <v>42</v>
      </c>
      <c r="M214" s="4" t="s">
        <v>59</v>
      </c>
      <c r="N214" s="4" t="s">
        <v>121</v>
      </c>
      <c r="O214" s="4">
        <v>1000</v>
      </c>
      <c r="P214" s="4">
        <v>800</v>
      </c>
      <c r="Q214" s="4">
        <v>200</v>
      </c>
      <c r="R214" s="4">
        <v>0</v>
      </c>
      <c r="S214" s="4">
        <v>0</v>
      </c>
      <c r="T214" s="4">
        <v>0</v>
      </c>
      <c r="U214" s="4">
        <v>0</v>
      </c>
      <c r="V214" s="4">
        <v>0</v>
      </c>
      <c r="W214" s="4">
        <v>0</v>
      </c>
      <c r="X214" s="4">
        <v>0</v>
      </c>
      <c r="Y214" s="4">
        <v>1267.3599999999999</v>
      </c>
      <c r="Z214" s="9">
        <v>2267.3599999999997</v>
      </c>
    </row>
    <row r="215" spans="1:26" x14ac:dyDescent="0.3">
      <c r="A215" s="7">
        <v>1</v>
      </c>
      <c r="B215" s="5">
        <v>89756</v>
      </c>
      <c r="C215" s="5" t="s">
        <v>707</v>
      </c>
      <c r="D215" s="5" t="s">
        <v>32</v>
      </c>
      <c r="E215" s="5">
        <v>21268</v>
      </c>
      <c r="F215" s="15">
        <v>41811</v>
      </c>
      <c r="G215" s="15">
        <v>30683</v>
      </c>
      <c r="H215" s="5">
        <v>41</v>
      </c>
      <c r="I215" s="4" t="str" cm="1">
        <f t="array" ref="I215">_xlfn.IFS(AND(H215&gt;=28,H215&lt;=37),"28-37", AND(H215&gt;=38,H215&lt;=47),"38-47", AND(H215&gt;=48,H215&lt;=57),"48-57", AND(H215&gt;=58,H215&lt;=67),"58-67")</f>
        <v>38-47</v>
      </c>
      <c r="J215" s="5" t="s">
        <v>27</v>
      </c>
      <c r="K215" s="5" t="s">
        <v>1351</v>
      </c>
      <c r="L215" s="5">
        <v>42</v>
      </c>
      <c r="M215" s="5" t="s">
        <v>59</v>
      </c>
      <c r="N215" s="5" t="s">
        <v>33</v>
      </c>
      <c r="O215" s="5">
        <v>1150</v>
      </c>
      <c r="P215" s="5">
        <v>950</v>
      </c>
      <c r="Q215" s="5">
        <v>200</v>
      </c>
      <c r="R215" s="5">
        <v>0</v>
      </c>
      <c r="S215" s="5">
        <v>0</v>
      </c>
      <c r="T215" s="5">
        <v>0</v>
      </c>
      <c r="U215" s="5">
        <v>0</v>
      </c>
      <c r="V215" s="5">
        <v>0</v>
      </c>
      <c r="W215" s="5">
        <v>0</v>
      </c>
      <c r="X215" s="5">
        <v>0</v>
      </c>
      <c r="Y215" s="5">
        <v>1300.6400000000001</v>
      </c>
      <c r="Z215" s="8">
        <v>2450.6400000000003</v>
      </c>
    </row>
    <row r="216" spans="1:26" x14ac:dyDescent="0.3">
      <c r="A216" s="6">
        <v>1</v>
      </c>
      <c r="B216" s="4">
        <v>89762</v>
      </c>
      <c r="C216" s="4" t="s">
        <v>1459</v>
      </c>
      <c r="D216" s="4" t="s">
        <v>35</v>
      </c>
      <c r="E216" s="4">
        <v>11084</v>
      </c>
      <c r="F216" s="14">
        <v>41811</v>
      </c>
      <c r="G216" s="14">
        <v>30635</v>
      </c>
      <c r="H216" s="4">
        <v>42</v>
      </c>
      <c r="I216" s="4" t="str" cm="1">
        <f t="array" ref="I216">_xlfn.IFS(AND(H216&gt;=28,H216&lt;=37),"28-37", AND(H216&gt;=38,H216&lt;=47),"38-47", AND(H216&gt;=48,H216&lt;=57),"48-57", AND(H216&gt;=58,H216&lt;=67),"58-67")</f>
        <v>38-47</v>
      </c>
      <c r="J216" s="4" t="s">
        <v>27</v>
      </c>
      <c r="K216" s="4" t="s">
        <v>1351</v>
      </c>
      <c r="L216" s="4">
        <v>42</v>
      </c>
      <c r="M216" s="4" t="s">
        <v>29</v>
      </c>
      <c r="N216" s="4" t="s">
        <v>285</v>
      </c>
      <c r="O216" s="4">
        <v>1300</v>
      </c>
      <c r="P216" s="4">
        <v>1100</v>
      </c>
      <c r="Q216" s="4">
        <v>200</v>
      </c>
      <c r="R216" s="4">
        <v>0</v>
      </c>
      <c r="S216" s="4">
        <v>0</v>
      </c>
      <c r="T216" s="4">
        <v>0</v>
      </c>
      <c r="U216" s="4">
        <v>0</v>
      </c>
      <c r="V216" s="4">
        <v>0</v>
      </c>
      <c r="W216" s="4">
        <v>0</v>
      </c>
      <c r="X216" s="4">
        <v>0</v>
      </c>
      <c r="Y216" s="4">
        <v>1329.63</v>
      </c>
      <c r="Z216" s="9">
        <v>2629.63</v>
      </c>
    </row>
    <row r="217" spans="1:26" x14ac:dyDescent="0.3">
      <c r="A217" s="7">
        <v>1</v>
      </c>
      <c r="B217" s="5">
        <v>89770</v>
      </c>
      <c r="C217" s="5" t="s">
        <v>58</v>
      </c>
      <c r="D217" s="5" t="s">
        <v>44</v>
      </c>
      <c r="E217" s="5">
        <v>10027</v>
      </c>
      <c r="F217" s="15">
        <v>41818</v>
      </c>
      <c r="G217" s="15">
        <v>29992</v>
      </c>
      <c r="H217" s="5">
        <v>43</v>
      </c>
      <c r="I217" s="4" t="str" cm="1">
        <f t="array" ref="I217">_xlfn.IFS(AND(H217&gt;=28,H217&lt;=37),"28-37", AND(H217&gt;=38,H217&lt;=47),"38-47", AND(H217&gt;=48,H217&lt;=57),"48-57", AND(H217&gt;=58,H217&lt;=67),"58-67")</f>
        <v>38-47</v>
      </c>
      <c r="J217" s="5" t="s">
        <v>27</v>
      </c>
      <c r="K217" s="5" t="s">
        <v>1351</v>
      </c>
      <c r="L217" s="5">
        <v>30</v>
      </c>
      <c r="M217" s="5" t="s">
        <v>118</v>
      </c>
      <c r="N217" s="5" t="s">
        <v>517</v>
      </c>
      <c r="O217" s="5">
        <v>5000</v>
      </c>
      <c r="P217" s="5">
        <v>3000</v>
      </c>
      <c r="Q217" s="5">
        <v>300</v>
      </c>
      <c r="R217" s="5">
        <v>1000</v>
      </c>
      <c r="S217" s="5">
        <v>300</v>
      </c>
      <c r="T217" s="5">
        <v>0</v>
      </c>
      <c r="U217" s="5">
        <v>0</v>
      </c>
      <c r="V217" s="5">
        <v>1000</v>
      </c>
      <c r="W217" s="5">
        <v>0</v>
      </c>
      <c r="X217" s="5">
        <v>400</v>
      </c>
      <c r="Y217" s="5">
        <v>1461.16</v>
      </c>
      <c r="Z217" s="8">
        <v>6461.16</v>
      </c>
    </row>
    <row r="218" spans="1:26" x14ac:dyDescent="0.3">
      <c r="A218" s="6">
        <v>1</v>
      </c>
      <c r="B218" s="4">
        <v>89796</v>
      </c>
      <c r="C218" s="4" t="s">
        <v>662</v>
      </c>
      <c r="D218" s="4" t="s">
        <v>32</v>
      </c>
      <c r="E218" s="4">
        <v>21276</v>
      </c>
      <c r="F218" s="14">
        <v>41817</v>
      </c>
      <c r="G218" s="14">
        <v>33748</v>
      </c>
      <c r="H218" s="4">
        <v>33</v>
      </c>
      <c r="I218" s="4" t="str" cm="1">
        <f t="array" ref="I218">_xlfn.IFS(AND(H218&gt;=28,H218&lt;=37),"28-37", AND(H218&gt;=38,H218&lt;=47),"38-47", AND(H218&gt;=48,H218&lt;=57),"48-57", AND(H218&gt;=58,H218&lt;=67),"58-67")</f>
        <v>28-37</v>
      </c>
      <c r="J218" s="4" t="s">
        <v>27</v>
      </c>
      <c r="K218" s="4" t="s">
        <v>1351</v>
      </c>
      <c r="L218" s="4">
        <v>42</v>
      </c>
      <c r="M218" s="4" t="s">
        <v>29</v>
      </c>
      <c r="N218" s="4" t="s">
        <v>121</v>
      </c>
      <c r="O218" s="4">
        <v>900</v>
      </c>
      <c r="P218" s="4">
        <v>700</v>
      </c>
      <c r="Q218" s="4">
        <v>200</v>
      </c>
      <c r="R218" s="4">
        <v>0</v>
      </c>
      <c r="S218" s="4">
        <v>0</v>
      </c>
      <c r="T218" s="4">
        <v>0</v>
      </c>
      <c r="U218" s="4">
        <v>0</v>
      </c>
      <c r="V218" s="4">
        <v>0</v>
      </c>
      <c r="W218" s="4">
        <v>0</v>
      </c>
      <c r="X218" s="4">
        <v>0</v>
      </c>
      <c r="Y218" s="4">
        <v>1240.8699999999999</v>
      </c>
      <c r="Z218" s="9">
        <v>2140.87</v>
      </c>
    </row>
    <row r="219" spans="1:26" x14ac:dyDescent="0.3">
      <c r="A219" s="7">
        <v>1</v>
      </c>
      <c r="B219" s="5">
        <v>89800</v>
      </c>
      <c r="C219" s="5" t="s">
        <v>523</v>
      </c>
      <c r="D219" s="5" t="s">
        <v>44</v>
      </c>
      <c r="E219" s="5">
        <v>10027</v>
      </c>
      <c r="F219" s="15">
        <v>41817</v>
      </c>
      <c r="G219" s="15">
        <v>31506</v>
      </c>
      <c r="H219" s="5">
        <v>39</v>
      </c>
      <c r="I219" s="4" t="str" cm="1">
        <f t="array" ref="I219">_xlfn.IFS(AND(H219&gt;=28,H219&lt;=37),"28-37", AND(H219&gt;=38,H219&lt;=47),"38-47", AND(H219&gt;=48,H219&lt;=57),"48-57", AND(H219&gt;=58,H219&lt;=67),"58-67")</f>
        <v>38-47</v>
      </c>
      <c r="J219" s="5" t="s">
        <v>27</v>
      </c>
      <c r="K219" s="5" t="s">
        <v>1351</v>
      </c>
      <c r="L219" s="5">
        <v>42</v>
      </c>
      <c r="M219" s="5" t="s">
        <v>29</v>
      </c>
      <c r="N219" s="5" t="s">
        <v>190</v>
      </c>
      <c r="O219" s="5">
        <v>1100</v>
      </c>
      <c r="P219" s="5">
        <v>900</v>
      </c>
      <c r="Q219" s="5">
        <v>200</v>
      </c>
      <c r="R219" s="5">
        <v>0</v>
      </c>
      <c r="S219" s="5">
        <v>0</v>
      </c>
      <c r="T219" s="5">
        <v>0</v>
      </c>
      <c r="U219" s="5">
        <v>0</v>
      </c>
      <c r="V219" s="5">
        <v>0</v>
      </c>
      <c r="W219" s="5">
        <v>0</v>
      </c>
      <c r="X219" s="5">
        <v>0</v>
      </c>
      <c r="Y219" s="5">
        <v>1285.26</v>
      </c>
      <c r="Z219" s="8">
        <v>2385.2600000000002</v>
      </c>
    </row>
    <row r="220" spans="1:26" x14ac:dyDescent="0.3">
      <c r="A220" s="6">
        <v>1</v>
      </c>
      <c r="B220" s="4">
        <v>89806</v>
      </c>
      <c r="C220" s="4" t="s">
        <v>1460</v>
      </c>
      <c r="D220" s="4" t="s">
        <v>32</v>
      </c>
      <c r="E220" s="4">
        <v>21268</v>
      </c>
      <c r="F220" s="14">
        <v>41819</v>
      </c>
      <c r="G220" s="14">
        <v>31431</v>
      </c>
      <c r="H220" s="4">
        <v>39</v>
      </c>
      <c r="I220" s="4" t="str" cm="1">
        <f t="array" ref="I220">_xlfn.IFS(AND(H220&gt;=28,H220&lt;=37),"28-37", AND(H220&gt;=38,H220&lt;=47),"38-47", AND(H220&gt;=48,H220&lt;=57),"48-57", AND(H220&gt;=58,H220&lt;=67),"58-67")</f>
        <v>38-47</v>
      </c>
      <c r="J220" s="4" t="s">
        <v>27</v>
      </c>
      <c r="K220" s="4" t="s">
        <v>1351</v>
      </c>
      <c r="L220" s="4">
        <v>42</v>
      </c>
      <c r="M220" s="4" t="s">
        <v>59</v>
      </c>
      <c r="N220" s="4" t="s">
        <v>33</v>
      </c>
      <c r="O220" s="4">
        <v>1200</v>
      </c>
      <c r="P220" s="4">
        <v>1000</v>
      </c>
      <c r="Q220" s="4">
        <v>200</v>
      </c>
      <c r="R220" s="4">
        <v>0</v>
      </c>
      <c r="S220" s="4">
        <v>0</v>
      </c>
      <c r="T220" s="4">
        <v>0</v>
      </c>
      <c r="U220" s="4">
        <v>0</v>
      </c>
      <c r="V220" s="4">
        <v>0</v>
      </c>
      <c r="W220" s="4">
        <v>0</v>
      </c>
      <c r="X220" s="4">
        <v>0</v>
      </c>
      <c r="Y220" s="4">
        <v>1311.74</v>
      </c>
      <c r="Z220" s="9">
        <v>2511.7399999999998</v>
      </c>
    </row>
    <row r="221" spans="1:26" x14ac:dyDescent="0.3">
      <c r="A221" s="7">
        <v>1</v>
      </c>
      <c r="B221" s="5">
        <v>89844</v>
      </c>
      <c r="C221" s="5" t="s">
        <v>413</v>
      </c>
      <c r="D221" s="5" t="s">
        <v>32</v>
      </c>
      <c r="E221" s="5">
        <v>21277</v>
      </c>
      <c r="F221" s="15">
        <v>41829</v>
      </c>
      <c r="G221" s="15">
        <v>28855</v>
      </c>
      <c r="H221" s="5">
        <v>47</v>
      </c>
      <c r="I221" s="4" t="str" cm="1">
        <f t="array" ref="I221">_xlfn.IFS(AND(H221&gt;=28,H221&lt;=37),"28-37", AND(H221&gt;=38,H221&lt;=47),"38-47", AND(H221&gt;=48,H221&lt;=57),"48-57", AND(H221&gt;=58,H221&lt;=67),"58-67")</f>
        <v>38-47</v>
      </c>
      <c r="J221" s="5" t="s">
        <v>27</v>
      </c>
      <c r="K221" s="5" t="s">
        <v>1351</v>
      </c>
      <c r="L221" s="5">
        <v>42</v>
      </c>
      <c r="M221" s="5" t="s">
        <v>59</v>
      </c>
      <c r="N221" s="5" t="s">
        <v>584</v>
      </c>
      <c r="O221" s="5">
        <v>1200</v>
      </c>
      <c r="P221" s="5">
        <v>1000</v>
      </c>
      <c r="Q221" s="5">
        <v>200</v>
      </c>
      <c r="R221" s="5">
        <v>0</v>
      </c>
      <c r="S221" s="5">
        <v>0</v>
      </c>
      <c r="T221" s="5">
        <v>0</v>
      </c>
      <c r="U221" s="5">
        <v>0</v>
      </c>
      <c r="V221" s="5">
        <v>0</v>
      </c>
      <c r="W221" s="5">
        <v>0</v>
      </c>
      <c r="X221" s="5">
        <v>0</v>
      </c>
      <c r="Y221" s="5">
        <v>1311.74</v>
      </c>
      <c r="Z221" s="8">
        <v>2511.7399999999998</v>
      </c>
    </row>
    <row r="222" spans="1:26" x14ac:dyDescent="0.3">
      <c r="A222" s="6">
        <v>1</v>
      </c>
      <c r="B222" s="4">
        <v>89847</v>
      </c>
      <c r="C222" s="4" t="s">
        <v>1461</v>
      </c>
      <c r="D222" s="4" t="s">
        <v>32</v>
      </c>
      <c r="E222" s="4">
        <v>21277</v>
      </c>
      <c r="F222" s="14">
        <v>41828</v>
      </c>
      <c r="G222" s="14">
        <v>29615</v>
      </c>
      <c r="H222" s="4">
        <v>44</v>
      </c>
      <c r="I222" s="4" t="str" cm="1">
        <f t="array" ref="I222">_xlfn.IFS(AND(H222&gt;=28,H222&lt;=37),"28-37", AND(H222&gt;=38,H222&lt;=47),"38-47", AND(H222&gt;=48,H222&lt;=57),"48-57", AND(H222&gt;=58,H222&lt;=67),"58-67")</f>
        <v>38-47</v>
      </c>
      <c r="J222" s="4" t="s">
        <v>27</v>
      </c>
      <c r="K222" s="4" t="s">
        <v>1351</v>
      </c>
      <c r="L222" s="4">
        <v>42</v>
      </c>
      <c r="M222" s="4" t="s">
        <v>59</v>
      </c>
      <c r="N222" s="4" t="s">
        <v>30</v>
      </c>
      <c r="O222" s="4">
        <v>1200</v>
      </c>
      <c r="P222" s="4">
        <v>1000</v>
      </c>
      <c r="Q222" s="4">
        <v>200</v>
      </c>
      <c r="R222" s="4">
        <v>0</v>
      </c>
      <c r="S222" s="4">
        <v>0</v>
      </c>
      <c r="T222" s="4">
        <v>0</v>
      </c>
      <c r="U222" s="4">
        <v>0</v>
      </c>
      <c r="V222" s="4">
        <v>0</v>
      </c>
      <c r="W222" s="4">
        <v>0</v>
      </c>
      <c r="X222" s="4">
        <v>0</v>
      </c>
      <c r="Y222" s="4">
        <v>1311.74</v>
      </c>
      <c r="Z222" s="9">
        <v>2511.7399999999998</v>
      </c>
    </row>
    <row r="223" spans="1:26" x14ac:dyDescent="0.3">
      <c r="A223" s="7">
        <v>1</v>
      </c>
      <c r="B223" s="5">
        <v>89848</v>
      </c>
      <c r="C223" s="5" t="s">
        <v>25</v>
      </c>
      <c r="D223" s="5" t="s">
        <v>39</v>
      </c>
      <c r="E223" s="5">
        <v>29391</v>
      </c>
      <c r="F223" s="15">
        <v>41829</v>
      </c>
      <c r="G223" s="15">
        <v>33604</v>
      </c>
      <c r="H223" s="5">
        <v>33</v>
      </c>
      <c r="I223" s="4" t="str" cm="1">
        <f t="array" ref="I223">_xlfn.IFS(AND(H223&gt;=28,H223&lt;=37),"28-37", AND(H223&gt;=38,H223&lt;=47),"38-47", AND(H223&gt;=48,H223&lt;=57),"48-57", AND(H223&gt;=58,H223&lt;=67),"58-67")</f>
        <v>28-37</v>
      </c>
      <c r="J223" s="5" t="s">
        <v>27</v>
      </c>
      <c r="K223" s="5" t="s">
        <v>1351</v>
      </c>
      <c r="L223" s="5">
        <v>42</v>
      </c>
      <c r="M223" s="5" t="s">
        <v>29</v>
      </c>
      <c r="N223" s="5" t="s">
        <v>51</v>
      </c>
      <c r="O223" s="5">
        <v>1500</v>
      </c>
      <c r="P223" s="5">
        <v>900</v>
      </c>
      <c r="Q223" s="5">
        <v>200</v>
      </c>
      <c r="R223" s="5">
        <v>0</v>
      </c>
      <c r="S223" s="5">
        <v>0</v>
      </c>
      <c r="T223" s="5">
        <v>0</v>
      </c>
      <c r="U223" s="5">
        <v>0</v>
      </c>
      <c r="V223" s="5">
        <v>400</v>
      </c>
      <c r="W223" s="5">
        <v>0</v>
      </c>
      <c r="X223" s="5">
        <v>400</v>
      </c>
      <c r="Y223" s="5">
        <v>1364.68</v>
      </c>
      <c r="Z223" s="8">
        <v>2864.6800000000003</v>
      </c>
    </row>
    <row r="224" spans="1:26" x14ac:dyDescent="0.3">
      <c r="A224" s="6">
        <v>1</v>
      </c>
      <c r="B224" s="4">
        <v>89853</v>
      </c>
      <c r="C224" s="4" t="s">
        <v>649</v>
      </c>
      <c r="D224" s="4" t="s">
        <v>32</v>
      </c>
      <c r="E224" s="4">
        <v>21276</v>
      </c>
      <c r="F224" s="14">
        <v>41830</v>
      </c>
      <c r="G224" s="14">
        <v>29402</v>
      </c>
      <c r="H224" s="4">
        <v>45</v>
      </c>
      <c r="I224" s="4" t="str" cm="1">
        <f t="array" ref="I224">_xlfn.IFS(AND(H224&gt;=28,H224&lt;=37),"28-37", AND(H224&gt;=38,H224&lt;=47),"38-47", AND(H224&gt;=48,H224&lt;=57),"48-57", AND(H224&gt;=58,H224&lt;=67),"58-67")</f>
        <v>38-47</v>
      </c>
      <c r="J224" s="4" t="s">
        <v>27</v>
      </c>
      <c r="K224" s="4" t="s">
        <v>1351</v>
      </c>
      <c r="L224" s="4">
        <v>42</v>
      </c>
      <c r="M224" s="4" t="s">
        <v>59</v>
      </c>
      <c r="N224" s="4" t="s">
        <v>200</v>
      </c>
      <c r="O224" s="4">
        <v>1150</v>
      </c>
      <c r="P224" s="4">
        <v>950</v>
      </c>
      <c r="Q224" s="4">
        <v>200</v>
      </c>
      <c r="R224" s="4">
        <v>0</v>
      </c>
      <c r="S224" s="4">
        <v>0</v>
      </c>
      <c r="T224" s="4">
        <v>0</v>
      </c>
      <c r="U224" s="4">
        <v>0</v>
      </c>
      <c r="V224" s="4">
        <v>0</v>
      </c>
      <c r="W224" s="4">
        <v>0</v>
      </c>
      <c r="X224" s="4">
        <v>0</v>
      </c>
      <c r="Y224" s="4">
        <v>1300.6400000000001</v>
      </c>
      <c r="Z224" s="9">
        <v>2450.6400000000003</v>
      </c>
    </row>
    <row r="225" spans="1:26" x14ac:dyDescent="0.3">
      <c r="A225" s="7">
        <v>1</v>
      </c>
      <c r="B225" s="5">
        <v>89858</v>
      </c>
      <c r="C225" s="5" t="s">
        <v>1462</v>
      </c>
      <c r="D225" s="5" t="s">
        <v>32</v>
      </c>
      <c r="E225" s="5">
        <v>21276</v>
      </c>
      <c r="F225" s="15">
        <v>41829</v>
      </c>
      <c r="G225" s="15">
        <v>33270</v>
      </c>
      <c r="H225" s="5">
        <v>34</v>
      </c>
      <c r="I225" s="4" t="str" cm="1">
        <f t="array" ref="I225">_xlfn.IFS(AND(H225&gt;=28,H225&lt;=37),"28-37", AND(H225&gt;=38,H225&lt;=47),"38-47", AND(H225&gt;=48,H225&lt;=57),"48-57", AND(H225&gt;=58,H225&lt;=67),"58-67")</f>
        <v>28-37</v>
      </c>
      <c r="J225" s="5" t="s">
        <v>27</v>
      </c>
      <c r="K225" s="5" t="s">
        <v>1351</v>
      </c>
      <c r="L225" s="5">
        <v>42</v>
      </c>
      <c r="M225" s="5" t="s">
        <v>59</v>
      </c>
      <c r="N225" s="5" t="s">
        <v>76</v>
      </c>
      <c r="O225" s="5">
        <v>1150</v>
      </c>
      <c r="P225" s="5">
        <v>950</v>
      </c>
      <c r="Q225" s="5">
        <v>200</v>
      </c>
      <c r="R225" s="5">
        <v>0</v>
      </c>
      <c r="S225" s="5">
        <v>0</v>
      </c>
      <c r="T225" s="5">
        <v>0</v>
      </c>
      <c r="U225" s="5">
        <v>0</v>
      </c>
      <c r="V225" s="5">
        <v>0</v>
      </c>
      <c r="W225" s="5">
        <v>0</v>
      </c>
      <c r="X225" s="5">
        <v>0</v>
      </c>
      <c r="Y225" s="5">
        <v>1300.6400000000001</v>
      </c>
      <c r="Z225" s="8">
        <v>2450.6400000000003</v>
      </c>
    </row>
    <row r="226" spans="1:26" x14ac:dyDescent="0.3">
      <c r="A226" s="6">
        <v>1</v>
      </c>
      <c r="B226" s="4">
        <v>89860</v>
      </c>
      <c r="C226" s="4" t="s">
        <v>1463</v>
      </c>
      <c r="D226" s="4" t="s">
        <v>32</v>
      </c>
      <c r="E226" s="4">
        <v>21277</v>
      </c>
      <c r="F226" s="14">
        <v>41829</v>
      </c>
      <c r="G226" s="14">
        <v>31048</v>
      </c>
      <c r="H226" s="4">
        <v>40</v>
      </c>
      <c r="I226" s="4" t="str" cm="1">
        <f t="array" ref="I226">_xlfn.IFS(AND(H226&gt;=28,H226&lt;=37),"28-37", AND(H226&gt;=38,H226&lt;=47),"38-47", AND(H226&gt;=48,H226&lt;=57),"48-57", AND(H226&gt;=58,H226&lt;=67),"58-67")</f>
        <v>38-47</v>
      </c>
      <c r="J226" s="4" t="s">
        <v>27</v>
      </c>
      <c r="K226" s="4" t="s">
        <v>1351</v>
      </c>
      <c r="L226" s="4">
        <v>42</v>
      </c>
      <c r="M226" s="4" t="s">
        <v>59</v>
      </c>
      <c r="N226" s="4" t="s">
        <v>33</v>
      </c>
      <c r="O226" s="4">
        <v>1150</v>
      </c>
      <c r="P226" s="4">
        <v>950</v>
      </c>
      <c r="Q226" s="4">
        <v>200</v>
      </c>
      <c r="R226" s="4">
        <v>0</v>
      </c>
      <c r="S226" s="4">
        <v>0</v>
      </c>
      <c r="T226" s="4">
        <v>0</v>
      </c>
      <c r="U226" s="4">
        <v>0</v>
      </c>
      <c r="V226" s="4">
        <v>0</v>
      </c>
      <c r="W226" s="4">
        <v>0</v>
      </c>
      <c r="X226" s="4">
        <v>0</v>
      </c>
      <c r="Y226" s="4">
        <v>1300.6400000000001</v>
      </c>
      <c r="Z226" s="9">
        <v>2450.6400000000003</v>
      </c>
    </row>
    <row r="227" spans="1:26" x14ac:dyDescent="0.3">
      <c r="A227" s="7">
        <v>1</v>
      </c>
      <c r="B227" s="5">
        <v>89867</v>
      </c>
      <c r="C227" s="5" t="s">
        <v>1464</v>
      </c>
      <c r="D227" s="5" t="s">
        <v>32</v>
      </c>
      <c r="E227" s="5">
        <v>21268</v>
      </c>
      <c r="F227" s="15">
        <v>41834</v>
      </c>
      <c r="G227" s="15">
        <v>31306</v>
      </c>
      <c r="H227" s="5">
        <v>40</v>
      </c>
      <c r="I227" s="4" t="str" cm="1">
        <f t="array" ref="I227">_xlfn.IFS(AND(H227&gt;=28,H227&lt;=37),"28-37", AND(H227&gt;=38,H227&lt;=47),"38-47", AND(H227&gt;=48,H227&lt;=57),"48-57", AND(H227&gt;=58,H227&lt;=67),"58-67")</f>
        <v>38-47</v>
      </c>
      <c r="J227" s="5" t="s">
        <v>27</v>
      </c>
      <c r="K227" s="5" t="s">
        <v>1351</v>
      </c>
      <c r="L227" s="5">
        <v>42</v>
      </c>
      <c r="M227" s="5" t="s">
        <v>59</v>
      </c>
      <c r="N227" s="5" t="s">
        <v>200</v>
      </c>
      <c r="O227" s="5">
        <v>1200</v>
      </c>
      <c r="P227" s="5">
        <v>1000</v>
      </c>
      <c r="Q227" s="5">
        <v>200</v>
      </c>
      <c r="R227" s="5">
        <v>0</v>
      </c>
      <c r="S227" s="5">
        <v>0</v>
      </c>
      <c r="T227" s="5">
        <v>0</v>
      </c>
      <c r="U227" s="5">
        <v>0</v>
      </c>
      <c r="V227" s="5">
        <v>0</v>
      </c>
      <c r="W227" s="5">
        <v>0</v>
      </c>
      <c r="X227" s="5">
        <v>0</v>
      </c>
      <c r="Y227" s="5">
        <v>1311.74</v>
      </c>
      <c r="Z227" s="8">
        <v>2511.7399999999998</v>
      </c>
    </row>
    <row r="228" spans="1:26" x14ac:dyDescent="0.3">
      <c r="A228" s="6">
        <v>1</v>
      </c>
      <c r="B228" s="4">
        <v>89870</v>
      </c>
      <c r="C228" s="4" t="s">
        <v>66</v>
      </c>
      <c r="D228" s="4" t="s">
        <v>32</v>
      </c>
      <c r="E228" s="4">
        <v>21268</v>
      </c>
      <c r="F228" s="14">
        <v>41834</v>
      </c>
      <c r="G228" s="14">
        <v>27554</v>
      </c>
      <c r="H228" s="4">
        <v>50</v>
      </c>
      <c r="I228" s="4" t="str" cm="1">
        <f t="array" ref="I228">_xlfn.IFS(AND(H228&gt;=28,H228&lt;=37),"28-37", AND(H228&gt;=38,H228&lt;=47),"38-47", AND(H228&gt;=48,H228&lt;=57),"48-57", AND(H228&gt;=58,H228&lt;=67),"58-67")</f>
        <v>48-57</v>
      </c>
      <c r="J228" s="4" t="s">
        <v>27</v>
      </c>
      <c r="K228" s="4" t="s">
        <v>1351</v>
      </c>
      <c r="L228" s="4">
        <v>42</v>
      </c>
      <c r="M228" s="4" t="s">
        <v>59</v>
      </c>
      <c r="N228" s="4" t="s">
        <v>865</v>
      </c>
      <c r="O228" s="4">
        <v>1300</v>
      </c>
      <c r="P228" s="4">
        <v>1100</v>
      </c>
      <c r="Q228" s="4">
        <v>200</v>
      </c>
      <c r="R228" s="4">
        <v>0</v>
      </c>
      <c r="S228" s="4">
        <v>0</v>
      </c>
      <c r="T228" s="4">
        <v>0</v>
      </c>
      <c r="U228" s="4">
        <v>0</v>
      </c>
      <c r="V228" s="4">
        <v>0</v>
      </c>
      <c r="W228" s="4">
        <v>0</v>
      </c>
      <c r="X228" s="4">
        <v>0</v>
      </c>
      <c r="Y228" s="4">
        <v>1333.93</v>
      </c>
      <c r="Z228" s="9">
        <v>2633.9300000000003</v>
      </c>
    </row>
    <row r="229" spans="1:26" x14ac:dyDescent="0.3">
      <c r="A229" s="7">
        <v>1</v>
      </c>
      <c r="B229" s="5">
        <v>89883</v>
      </c>
      <c r="C229" s="5" t="s">
        <v>1465</v>
      </c>
      <c r="D229" s="5" t="s">
        <v>32</v>
      </c>
      <c r="E229" s="5">
        <v>21275</v>
      </c>
      <c r="F229" s="15">
        <v>41836</v>
      </c>
      <c r="G229" s="15">
        <v>25550</v>
      </c>
      <c r="H229" s="5">
        <v>56</v>
      </c>
      <c r="I229" s="4" t="str" cm="1">
        <f t="array" ref="I229">_xlfn.IFS(AND(H229&gt;=28,H229&lt;=37),"28-37", AND(H229&gt;=38,H229&lt;=47),"38-47", AND(H229&gt;=48,H229&lt;=57),"48-57", AND(H229&gt;=58,H229&lt;=67),"58-67")</f>
        <v>48-57</v>
      </c>
      <c r="J229" s="5" t="s">
        <v>27</v>
      </c>
      <c r="K229" s="5" t="s">
        <v>1351</v>
      </c>
      <c r="L229" s="5">
        <v>42</v>
      </c>
      <c r="M229" s="5" t="s">
        <v>29</v>
      </c>
      <c r="N229" s="5" t="s">
        <v>115</v>
      </c>
      <c r="O229" s="5">
        <v>2600</v>
      </c>
      <c r="P229" s="5">
        <v>2300</v>
      </c>
      <c r="Q229" s="5">
        <v>300</v>
      </c>
      <c r="R229" s="5">
        <v>0</v>
      </c>
      <c r="S229" s="5">
        <v>0</v>
      </c>
      <c r="T229" s="5">
        <v>0</v>
      </c>
      <c r="U229" s="5">
        <v>0</v>
      </c>
      <c r="V229" s="5">
        <v>0</v>
      </c>
      <c r="W229" s="5">
        <v>0</v>
      </c>
      <c r="X229" s="5">
        <v>0</v>
      </c>
      <c r="Y229" s="5">
        <v>1615.77</v>
      </c>
      <c r="Z229" s="8">
        <v>4215.7700000000004</v>
      </c>
    </row>
    <row r="230" spans="1:26" x14ac:dyDescent="0.3">
      <c r="A230" s="6">
        <v>1</v>
      </c>
      <c r="B230" s="4">
        <v>89888</v>
      </c>
      <c r="C230" s="4" t="s">
        <v>1466</v>
      </c>
      <c r="D230" s="4" t="s">
        <v>39</v>
      </c>
      <c r="E230" s="4">
        <v>29391</v>
      </c>
      <c r="F230" s="14">
        <v>41836</v>
      </c>
      <c r="G230" s="14">
        <v>28145</v>
      </c>
      <c r="H230" s="4">
        <v>48</v>
      </c>
      <c r="I230" s="4" t="str" cm="1">
        <f t="array" ref="I230">_xlfn.IFS(AND(H230&gt;=28,H230&lt;=37),"28-37", AND(H230&gt;=38,H230&lt;=47),"38-47", AND(H230&gt;=48,H230&lt;=57),"48-57", AND(H230&gt;=58,H230&lt;=67),"58-67")</f>
        <v>48-57</v>
      </c>
      <c r="J230" s="4" t="s">
        <v>27</v>
      </c>
      <c r="K230" s="4" t="s">
        <v>1351</v>
      </c>
      <c r="L230" s="4">
        <v>42</v>
      </c>
      <c r="M230" s="4" t="s">
        <v>59</v>
      </c>
      <c r="N230" s="4" t="s">
        <v>33</v>
      </c>
      <c r="O230" s="4">
        <v>1100</v>
      </c>
      <c r="P230" s="4">
        <v>900</v>
      </c>
      <c r="Q230" s="4">
        <v>200</v>
      </c>
      <c r="R230" s="4">
        <v>0</v>
      </c>
      <c r="S230" s="4">
        <v>0</v>
      </c>
      <c r="T230" s="4">
        <v>0</v>
      </c>
      <c r="U230" s="4">
        <v>0</v>
      </c>
      <c r="V230" s="4">
        <v>0</v>
      </c>
      <c r="W230" s="4">
        <v>0</v>
      </c>
      <c r="X230" s="4">
        <v>0</v>
      </c>
      <c r="Y230" s="4">
        <v>1289.56</v>
      </c>
      <c r="Z230" s="9">
        <v>2389.56</v>
      </c>
    </row>
    <row r="231" spans="1:26" x14ac:dyDescent="0.3">
      <c r="A231" s="7">
        <v>1</v>
      </c>
      <c r="B231" s="5">
        <v>89892</v>
      </c>
      <c r="C231" s="5" t="s">
        <v>1467</v>
      </c>
      <c r="D231" s="5" t="s">
        <v>32</v>
      </c>
      <c r="E231" s="5">
        <v>21268</v>
      </c>
      <c r="F231" s="15">
        <v>41838</v>
      </c>
      <c r="G231" s="15">
        <v>29997</v>
      </c>
      <c r="H231" s="5">
        <v>43</v>
      </c>
      <c r="I231" s="4" t="str" cm="1">
        <f t="array" ref="I231">_xlfn.IFS(AND(H231&gt;=28,H231&lt;=37),"28-37", AND(H231&gt;=38,H231&lt;=47),"38-47", AND(H231&gt;=48,H231&lt;=57),"48-57", AND(H231&gt;=58,H231&lt;=67),"58-67")</f>
        <v>38-47</v>
      </c>
      <c r="J231" s="5" t="s">
        <v>27</v>
      </c>
      <c r="K231" s="5" t="s">
        <v>1351</v>
      </c>
      <c r="L231" s="5">
        <v>42</v>
      </c>
      <c r="M231" s="5" t="s">
        <v>59</v>
      </c>
      <c r="N231" s="5" t="s">
        <v>195</v>
      </c>
      <c r="O231" s="5">
        <v>1200</v>
      </c>
      <c r="P231" s="5">
        <v>1000</v>
      </c>
      <c r="Q231" s="5">
        <v>200</v>
      </c>
      <c r="R231" s="5">
        <v>0</v>
      </c>
      <c r="S231" s="5">
        <v>0</v>
      </c>
      <c r="T231" s="5">
        <v>0</v>
      </c>
      <c r="U231" s="5">
        <v>0</v>
      </c>
      <c r="V231" s="5">
        <v>0</v>
      </c>
      <c r="W231" s="5">
        <v>0</v>
      </c>
      <c r="X231" s="5">
        <v>0</v>
      </c>
      <c r="Y231" s="5">
        <v>1311.74</v>
      </c>
      <c r="Z231" s="8">
        <v>2511.7399999999998</v>
      </c>
    </row>
    <row r="232" spans="1:26" x14ac:dyDescent="0.3">
      <c r="A232" s="6">
        <v>1</v>
      </c>
      <c r="B232" s="4">
        <v>89896</v>
      </c>
      <c r="C232" s="4" t="s">
        <v>744</v>
      </c>
      <c r="D232" s="4" t="s">
        <v>32</v>
      </c>
      <c r="E232" s="4">
        <v>21268</v>
      </c>
      <c r="F232" s="14">
        <v>41840</v>
      </c>
      <c r="G232" s="14">
        <v>31243</v>
      </c>
      <c r="H232" s="4">
        <v>40</v>
      </c>
      <c r="I232" s="4" t="str" cm="1">
        <f t="array" ref="I232">_xlfn.IFS(AND(H232&gt;=28,H232&lt;=37),"28-37", AND(H232&gt;=38,H232&lt;=47),"38-47", AND(H232&gt;=48,H232&lt;=57),"48-57", AND(H232&gt;=58,H232&lt;=67),"58-67")</f>
        <v>38-47</v>
      </c>
      <c r="J232" s="4" t="s">
        <v>27</v>
      </c>
      <c r="K232" s="4" t="s">
        <v>1351</v>
      </c>
      <c r="L232" s="4">
        <v>42</v>
      </c>
      <c r="M232" s="4" t="s">
        <v>59</v>
      </c>
      <c r="N232" s="4" t="s">
        <v>33</v>
      </c>
      <c r="O232" s="4">
        <v>1200</v>
      </c>
      <c r="P232" s="4">
        <v>1000</v>
      </c>
      <c r="Q232" s="4">
        <v>200</v>
      </c>
      <c r="R232" s="4">
        <v>0</v>
      </c>
      <c r="S232" s="4">
        <v>0</v>
      </c>
      <c r="T232" s="4">
        <v>0</v>
      </c>
      <c r="U232" s="4">
        <v>0</v>
      </c>
      <c r="V232" s="4">
        <v>0</v>
      </c>
      <c r="W232" s="4">
        <v>0</v>
      </c>
      <c r="X232" s="4">
        <v>0</v>
      </c>
      <c r="Y232" s="4">
        <v>1311.74</v>
      </c>
      <c r="Z232" s="9">
        <v>2511.7399999999998</v>
      </c>
    </row>
    <row r="233" spans="1:26" x14ac:dyDescent="0.3">
      <c r="A233" s="7">
        <v>1</v>
      </c>
      <c r="B233" s="5">
        <v>89906</v>
      </c>
      <c r="C233" s="5" t="s">
        <v>1468</v>
      </c>
      <c r="D233" s="5" t="s">
        <v>32</v>
      </c>
      <c r="E233" s="5">
        <v>21268</v>
      </c>
      <c r="F233" s="15">
        <v>41840</v>
      </c>
      <c r="G233" s="15">
        <v>31601</v>
      </c>
      <c r="H233" s="5">
        <v>39</v>
      </c>
      <c r="I233" s="4" t="str" cm="1">
        <f t="array" ref="I233">_xlfn.IFS(AND(H233&gt;=28,H233&lt;=37),"28-37", AND(H233&gt;=38,H233&lt;=47),"38-47", AND(H233&gt;=48,H233&lt;=57),"48-57", AND(H233&gt;=58,H233&lt;=67),"58-67")</f>
        <v>38-47</v>
      </c>
      <c r="J233" s="5" t="s">
        <v>27</v>
      </c>
      <c r="K233" s="5" t="s">
        <v>1351</v>
      </c>
      <c r="L233" s="5">
        <v>42</v>
      </c>
      <c r="M233" s="5" t="s">
        <v>59</v>
      </c>
      <c r="N233" s="5" t="s">
        <v>51</v>
      </c>
      <c r="O233" s="5">
        <v>1200</v>
      </c>
      <c r="P233" s="5">
        <v>1000</v>
      </c>
      <c r="Q233" s="5">
        <v>200</v>
      </c>
      <c r="R233" s="5">
        <v>0</v>
      </c>
      <c r="S233" s="5">
        <v>0</v>
      </c>
      <c r="T233" s="5">
        <v>0</v>
      </c>
      <c r="U233" s="5">
        <v>0</v>
      </c>
      <c r="V233" s="5">
        <v>0</v>
      </c>
      <c r="W233" s="5">
        <v>0</v>
      </c>
      <c r="X233" s="5">
        <v>0</v>
      </c>
      <c r="Y233" s="5">
        <v>1311.74</v>
      </c>
      <c r="Z233" s="8">
        <v>2511.7399999999998</v>
      </c>
    </row>
    <row r="234" spans="1:26" x14ac:dyDescent="0.3">
      <c r="A234" s="6">
        <v>1</v>
      </c>
      <c r="B234" s="4">
        <v>89907</v>
      </c>
      <c r="C234" s="4" t="s">
        <v>1469</v>
      </c>
      <c r="D234" s="4" t="s">
        <v>32</v>
      </c>
      <c r="E234" s="4">
        <v>21268</v>
      </c>
      <c r="F234" s="14">
        <v>41840</v>
      </c>
      <c r="G234" s="14">
        <v>32336</v>
      </c>
      <c r="H234" s="4">
        <v>37</v>
      </c>
      <c r="I234" s="4" t="str" cm="1">
        <f t="array" ref="I234">_xlfn.IFS(AND(H234&gt;=28,H234&lt;=37),"28-37", AND(H234&gt;=38,H234&lt;=47),"38-47", AND(H234&gt;=48,H234&lt;=57),"48-57", AND(H234&gt;=58,H234&lt;=67),"58-67")</f>
        <v>28-37</v>
      </c>
      <c r="J234" s="4" t="s">
        <v>27</v>
      </c>
      <c r="K234" s="4" t="s">
        <v>1351</v>
      </c>
      <c r="L234" s="4">
        <v>42</v>
      </c>
      <c r="M234" s="4" t="s">
        <v>59</v>
      </c>
      <c r="N234" s="4" t="s">
        <v>51</v>
      </c>
      <c r="O234" s="4">
        <v>1200</v>
      </c>
      <c r="P234" s="4">
        <v>1000</v>
      </c>
      <c r="Q234" s="4">
        <v>200</v>
      </c>
      <c r="R234" s="4">
        <v>0</v>
      </c>
      <c r="S234" s="4">
        <v>0</v>
      </c>
      <c r="T234" s="4">
        <v>0</v>
      </c>
      <c r="U234" s="4">
        <v>0</v>
      </c>
      <c r="V234" s="4">
        <v>0</v>
      </c>
      <c r="W234" s="4">
        <v>0</v>
      </c>
      <c r="X234" s="4">
        <v>0</v>
      </c>
      <c r="Y234" s="4">
        <v>1311.74</v>
      </c>
      <c r="Z234" s="9">
        <v>2511.7399999999998</v>
      </c>
    </row>
    <row r="235" spans="1:26" x14ac:dyDescent="0.3">
      <c r="A235" s="7">
        <v>1</v>
      </c>
      <c r="B235" s="5">
        <v>89918</v>
      </c>
      <c r="C235" s="5" t="s">
        <v>1470</v>
      </c>
      <c r="D235" s="5" t="s">
        <v>32</v>
      </c>
      <c r="E235" s="5">
        <v>21280</v>
      </c>
      <c r="F235" s="15">
        <v>41843</v>
      </c>
      <c r="G235" s="15">
        <v>31959</v>
      </c>
      <c r="H235" s="5">
        <v>38</v>
      </c>
      <c r="I235" s="4" t="str" cm="1">
        <f t="array" ref="I235">_xlfn.IFS(AND(H235&gt;=28,H235&lt;=37),"28-37", AND(H235&gt;=38,H235&lt;=47),"38-47", AND(H235&gt;=48,H235&lt;=57),"48-57", AND(H235&gt;=58,H235&lt;=67),"58-67")</f>
        <v>38-47</v>
      </c>
      <c r="J235" s="5" t="s">
        <v>27</v>
      </c>
      <c r="K235" s="5" t="s">
        <v>1351</v>
      </c>
      <c r="L235" s="5">
        <v>42</v>
      </c>
      <c r="M235" s="5" t="s">
        <v>59</v>
      </c>
      <c r="N235" s="5" t="s">
        <v>990</v>
      </c>
      <c r="O235" s="5">
        <v>1300</v>
      </c>
      <c r="P235" s="5">
        <v>1100</v>
      </c>
      <c r="Q235" s="5">
        <v>200</v>
      </c>
      <c r="R235" s="5">
        <v>0</v>
      </c>
      <c r="S235" s="5">
        <v>0</v>
      </c>
      <c r="T235" s="5">
        <v>0</v>
      </c>
      <c r="U235" s="5">
        <v>0</v>
      </c>
      <c r="V235" s="5">
        <v>0</v>
      </c>
      <c r="W235" s="5">
        <v>0</v>
      </c>
      <c r="X235" s="5">
        <v>0</v>
      </c>
      <c r="Y235" s="5">
        <v>1333.93</v>
      </c>
      <c r="Z235" s="8">
        <v>2633.9300000000003</v>
      </c>
    </row>
    <row r="236" spans="1:26" x14ac:dyDescent="0.3">
      <c r="A236" s="6">
        <v>1</v>
      </c>
      <c r="B236" s="4">
        <v>89922</v>
      </c>
      <c r="C236" s="4" t="s">
        <v>1471</v>
      </c>
      <c r="D236" s="4" t="s">
        <v>32</v>
      </c>
      <c r="E236" s="4">
        <v>21268</v>
      </c>
      <c r="F236" s="14">
        <v>41843</v>
      </c>
      <c r="G236" s="14">
        <v>32143</v>
      </c>
      <c r="H236" s="4">
        <v>37</v>
      </c>
      <c r="I236" s="4" t="str" cm="1">
        <f t="array" ref="I236">_xlfn.IFS(AND(H236&gt;=28,H236&lt;=37),"28-37", AND(H236&gt;=38,H236&lt;=47),"38-47", AND(H236&gt;=48,H236&lt;=57),"48-57", AND(H236&gt;=58,H236&lt;=67),"58-67")</f>
        <v>28-37</v>
      </c>
      <c r="J236" s="4" t="s">
        <v>27</v>
      </c>
      <c r="K236" s="4" t="s">
        <v>1351</v>
      </c>
      <c r="L236" s="4">
        <v>42</v>
      </c>
      <c r="M236" s="4" t="s">
        <v>59</v>
      </c>
      <c r="N236" s="4" t="s">
        <v>30</v>
      </c>
      <c r="O236" s="4">
        <v>1300</v>
      </c>
      <c r="P236" s="4">
        <v>1100</v>
      </c>
      <c r="Q236" s="4">
        <v>200</v>
      </c>
      <c r="R236" s="4">
        <v>0</v>
      </c>
      <c r="S236" s="4">
        <v>0</v>
      </c>
      <c r="T236" s="4">
        <v>0</v>
      </c>
      <c r="U236" s="4">
        <v>0</v>
      </c>
      <c r="V236" s="4">
        <v>0</v>
      </c>
      <c r="W236" s="4">
        <v>0</v>
      </c>
      <c r="X236" s="4">
        <v>0</v>
      </c>
      <c r="Y236" s="4">
        <v>1333.93</v>
      </c>
      <c r="Z236" s="9">
        <v>2633.9300000000003</v>
      </c>
    </row>
    <row r="237" spans="1:26" x14ac:dyDescent="0.3">
      <c r="A237" s="7">
        <v>1</v>
      </c>
      <c r="B237" s="5">
        <v>89928</v>
      </c>
      <c r="C237" s="5" t="s">
        <v>1472</v>
      </c>
      <c r="D237" s="5" t="s">
        <v>32</v>
      </c>
      <c r="E237" s="5">
        <v>21275</v>
      </c>
      <c r="F237" s="15">
        <v>41841</v>
      </c>
      <c r="G237" s="15">
        <v>33324</v>
      </c>
      <c r="H237" s="5">
        <v>34</v>
      </c>
      <c r="I237" s="4" t="str" cm="1">
        <f t="array" ref="I237">_xlfn.IFS(AND(H237&gt;=28,H237&lt;=37),"28-37", AND(H237&gt;=38,H237&lt;=47),"38-47", AND(H237&gt;=48,H237&lt;=57),"48-57", AND(H237&gt;=58,H237&lt;=67),"58-67")</f>
        <v>28-37</v>
      </c>
      <c r="J237" s="5" t="s">
        <v>27</v>
      </c>
      <c r="K237" s="5" t="s">
        <v>1351</v>
      </c>
      <c r="L237" s="5">
        <v>42</v>
      </c>
      <c r="M237" s="5" t="s">
        <v>29</v>
      </c>
      <c r="N237" s="5" t="s">
        <v>33</v>
      </c>
      <c r="O237" s="5">
        <v>1100</v>
      </c>
      <c r="P237" s="5">
        <v>900</v>
      </c>
      <c r="Q237" s="5">
        <v>200</v>
      </c>
      <c r="R237" s="5">
        <v>0</v>
      </c>
      <c r="S237" s="5">
        <v>0</v>
      </c>
      <c r="T237" s="5">
        <v>0</v>
      </c>
      <c r="U237" s="5">
        <v>0</v>
      </c>
      <c r="V237" s="5">
        <v>0</v>
      </c>
      <c r="W237" s="5">
        <v>0</v>
      </c>
      <c r="X237" s="5">
        <v>0</v>
      </c>
      <c r="Y237" s="5">
        <v>1285.26</v>
      </c>
      <c r="Z237" s="8">
        <v>2385.2600000000002</v>
      </c>
    </row>
    <row r="238" spans="1:26" x14ac:dyDescent="0.3">
      <c r="A238" s="6">
        <v>1</v>
      </c>
      <c r="B238" s="4">
        <v>89940</v>
      </c>
      <c r="C238" s="4" t="s">
        <v>25</v>
      </c>
      <c r="D238" s="4" t="s">
        <v>32</v>
      </c>
      <c r="E238" s="4">
        <v>21275</v>
      </c>
      <c r="F238" s="14">
        <v>41841</v>
      </c>
      <c r="G238" s="14">
        <v>28491</v>
      </c>
      <c r="H238" s="4">
        <v>47</v>
      </c>
      <c r="I238" s="4" t="str" cm="1">
        <f t="array" ref="I238">_xlfn.IFS(AND(H238&gt;=28,H238&lt;=37),"28-37", AND(H238&gt;=38,H238&lt;=47),"38-47", AND(H238&gt;=48,H238&lt;=57),"48-57", AND(H238&gt;=58,H238&lt;=67),"58-67")</f>
        <v>38-47</v>
      </c>
      <c r="J238" s="4" t="s">
        <v>27</v>
      </c>
      <c r="K238" s="4" t="s">
        <v>1351</v>
      </c>
      <c r="L238" s="4">
        <v>42</v>
      </c>
      <c r="M238" s="4" t="s">
        <v>29</v>
      </c>
      <c r="N238" s="4" t="s">
        <v>33</v>
      </c>
      <c r="O238" s="4">
        <v>1100</v>
      </c>
      <c r="P238" s="4">
        <v>900</v>
      </c>
      <c r="Q238" s="4">
        <v>200</v>
      </c>
      <c r="R238" s="4">
        <v>0</v>
      </c>
      <c r="S238" s="4">
        <v>0</v>
      </c>
      <c r="T238" s="4">
        <v>0</v>
      </c>
      <c r="U238" s="4">
        <v>0</v>
      </c>
      <c r="V238" s="4">
        <v>0</v>
      </c>
      <c r="W238" s="4">
        <v>0</v>
      </c>
      <c r="X238" s="4">
        <v>0</v>
      </c>
      <c r="Y238" s="4">
        <v>1285.26</v>
      </c>
      <c r="Z238" s="9">
        <v>2385.2600000000002</v>
      </c>
    </row>
    <row r="239" spans="1:26" x14ac:dyDescent="0.3">
      <c r="A239" s="7">
        <v>1</v>
      </c>
      <c r="B239" s="5">
        <v>89952</v>
      </c>
      <c r="C239" s="5" t="s">
        <v>1473</v>
      </c>
      <c r="D239" s="5" t="s">
        <v>32</v>
      </c>
      <c r="E239" s="5">
        <v>21279</v>
      </c>
      <c r="F239" s="15">
        <v>41841</v>
      </c>
      <c r="G239" s="15">
        <v>33970</v>
      </c>
      <c r="H239" s="5">
        <v>32</v>
      </c>
      <c r="I239" s="4" t="str" cm="1">
        <f t="array" ref="I239">_xlfn.IFS(AND(H239&gt;=28,H239&lt;=37),"28-37", AND(H239&gt;=38,H239&lt;=47),"38-47", AND(H239&gt;=48,H239&lt;=57),"48-57", AND(H239&gt;=58,H239&lt;=67),"58-67")</f>
        <v>28-37</v>
      </c>
      <c r="J239" s="5" t="s">
        <v>27</v>
      </c>
      <c r="K239" s="5" t="s">
        <v>1351</v>
      </c>
      <c r="L239" s="5">
        <v>42</v>
      </c>
      <c r="M239" s="5" t="s">
        <v>29</v>
      </c>
      <c r="N239" s="5" t="s">
        <v>33</v>
      </c>
      <c r="O239" s="5">
        <v>1100</v>
      </c>
      <c r="P239" s="5">
        <v>900</v>
      </c>
      <c r="Q239" s="5">
        <v>200</v>
      </c>
      <c r="R239" s="5">
        <v>0</v>
      </c>
      <c r="S239" s="5">
        <v>0</v>
      </c>
      <c r="T239" s="5">
        <v>0</v>
      </c>
      <c r="U239" s="5">
        <v>0</v>
      </c>
      <c r="V239" s="5">
        <v>0</v>
      </c>
      <c r="W239" s="5">
        <v>0</v>
      </c>
      <c r="X239" s="5">
        <v>0</v>
      </c>
      <c r="Y239" s="5">
        <v>1285.26</v>
      </c>
      <c r="Z239" s="8">
        <v>2385.2600000000002</v>
      </c>
    </row>
    <row r="240" spans="1:26" x14ac:dyDescent="0.3">
      <c r="A240" s="6">
        <v>1</v>
      </c>
      <c r="B240" s="4">
        <v>89961</v>
      </c>
      <c r="C240" s="4" t="s">
        <v>1474</v>
      </c>
      <c r="D240" s="4" t="s">
        <v>32</v>
      </c>
      <c r="E240" s="4">
        <v>21275</v>
      </c>
      <c r="F240" s="14">
        <v>41844</v>
      </c>
      <c r="G240" s="14">
        <v>27388</v>
      </c>
      <c r="H240" s="4">
        <v>51</v>
      </c>
      <c r="I240" s="4" t="str" cm="1">
        <f t="array" ref="I240">_xlfn.IFS(AND(H240&gt;=28,H240&lt;=37),"28-37", AND(H240&gt;=38,H240&lt;=47),"38-47", AND(H240&gt;=48,H240&lt;=57),"48-57", AND(H240&gt;=58,H240&lt;=67),"58-67")</f>
        <v>48-57</v>
      </c>
      <c r="J240" s="4" t="s">
        <v>27</v>
      </c>
      <c r="K240" s="4" t="s">
        <v>1351</v>
      </c>
      <c r="L240" s="4">
        <v>42</v>
      </c>
      <c r="M240" s="4" t="s">
        <v>59</v>
      </c>
      <c r="N240" s="4" t="s">
        <v>33</v>
      </c>
      <c r="O240" s="4">
        <v>1200</v>
      </c>
      <c r="P240" s="4">
        <v>1000</v>
      </c>
      <c r="Q240" s="4">
        <v>200</v>
      </c>
      <c r="R240" s="4">
        <v>0</v>
      </c>
      <c r="S240" s="4">
        <v>0</v>
      </c>
      <c r="T240" s="4">
        <v>0</v>
      </c>
      <c r="U240" s="4">
        <v>0</v>
      </c>
      <c r="V240" s="4">
        <v>0</v>
      </c>
      <c r="W240" s="4">
        <v>0</v>
      </c>
      <c r="X240" s="4">
        <v>0</v>
      </c>
      <c r="Y240" s="4">
        <v>1311.74</v>
      </c>
      <c r="Z240" s="9">
        <v>2511.7399999999998</v>
      </c>
    </row>
    <row r="241" spans="1:26" x14ac:dyDescent="0.3">
      <c r="A241" s="7">
        <v>1</v>
      </c>
      <c r="B241" s="5">
        <v>89991</v>
      </c>
      <c r="C241" s="5" t="s">
        <v>593</v>
      </c>
      <c r="D241" s="5" t="s">
        <v>32</v>
      </c>
      <c r="E241" s="5">
        <v>21268</v>
      </c>
      <c r="F241" s="15">
        <v>41859</v>
      </c>
      <c r="G241" s="15">
        <v>31543</v>
      </c>
      <c r="H241" s="5">
        <v>39</v>
      </c>
      <c r="I241" s="4" t="str" cm="1">
        <f t="array" ref="I241">_xlfn.IFS(AND(H241&gt;=28,H241&lt;=37),"28-37", AND(H241&gt;=38,H241&lt;=47),"38-47", AND(H241&gt;=48,H241&lt;=57),"48-57", AND(H241&gt;=58,H241&lt;=67),"58-67")</f>
        <v>38-47</v>
      </c>
      <c r="J241" s="5" t="s">
        <v>27</v>
      </c>
      <c r="K241" s="5" t="s">
        <v>1351</v>
      </c>
      <c r="L241" s="5">
        <v>42</v>
      </c>
      <c r="M241" s="5" t="s">
        <v>29</v>
      </c>
      <c r="N241" s="5" t="s">
        <v>33</v>
      </c>
      <c r="O241" s="5">
        <v>1100</v>
      </c>
      <c r="P241" s="5">
        <v>900</v>
      </c>
      <c r="Q241" s="5">
        <v>200</v>
      </c>
      <c r="R241" s="5">
        <v>0</v>
      </c>
      <c r="S241" s="5">
        <v>0</v>
      </c>
      <c r="T241" s="5">
        <v>0</v>
      </c>
      <c r="U241" s="5">
        <v>0</v>
      </c>
      <c r="V241" s="5">
        <v>0</v>
      </c>
      <c r="W241" s="5">
        <v>0</v>
      </c>
      <c r="X241" s="5">
        <v>0</v>
      </c>
      <c r="Y241" s="5">
        <v>1285.26</v>
      </c>
      <c r="Z241" s="8">
        <v>2385.2600000000002</v>
      </c>
    </row>
    <row r="242" spans="1:26" x14ac:dyDescent="0.3">
      <c r="A242" s="6">
        <v>1</v>
      </c>
      <c r="B242" s="4">
        <v>89993</v>
      </c>
      <c r="C242" s="4" t="s">
        <v>25</v>
      </c>
      <c r="D242" s="4" t="s">
        <v>39</v>
      </c>
      <c r="E242" s="4">
        <v>29391</v>
      </c>
      <c r="F242" s="14">
        <v>41859</v>
      </c>
      <c r="G242" s="14">
        <v>31504</v>
      </c>
      <c r="H242" s="4">
        <v>39</v>
      </c>
      <c r="I242" s="4" t="str" cm="1">
        <f t="array" ref="I242">_xlfn.IFS(AND(H242&gt;=28,H242&lt;=37),"28-37", AND(H242&gt;=38,H242&lt;=47),"38-47", AND(H242&gt;=48,H242&lt;=57),"48-57", AND(H242&gt;=58,H242&lt;=67),"58-67")</f>
        <v>38-47</v>
      </c>
      <c r="J242" s="4" t="s">
        <v>27</v>
      </c>
      <c r="K242" s="4" t="s">
        <v>1351</v>
      </c>
      <c r="L242" s="4">
        <v>42</v>
      </c>
      <c r="M242" s="4" t="s">
        <v>29</v>
      </c>
      <c r="N242" s="4" t="s">
        <v>51</v>
      </c>
      <c r="O242" s="4">
        <v>1100</v>
      </c>
      <c r="P242" s="4">
        <v>900</v>
      </c>
      <c r="Q242" s="4">
        <v>200</v>
      </c>
      <c r="R242" s="4">
        <v>0</v>
      </c>
      <c r="S242" s="4">
        <v>0</v>
      </c>
      <c r="T242" s="4">
        <v>0</v>
      </c>
      <c r="U242" s="4">
        <v>0</v>
      </c>
      <c r="V242" s="4">
        <v>0</v>
      </c>
      <c r="W242" s="4">
        <v>0</v>
      </c>
      <c r="X242" s="4">
        <v>0</v>
      </c>
      <c r="Y242" s="4">
        <v>1285.26</v>
      </c>
      <c r="Z242" s="9">
        <v>2385.2600000000002</v>
      </c>
    </row>
    <row r="243" spans="1:26" x14ac:dyDescent="0.3">
      <c r="A243" s="7">
        <v>1</v>
      </c>
      <c r="B243" s="5">
        <v>90003</v>
      </c>
      <c r="C243" s="5" t="s">
        <v>25</v>
      </c>
      <c r="D243" s="5" t="s">
        <v>32</v>
      </c>
      <c r="E243" s="5">
        <v>21268</v>
      </c>
      <c r="F243" s="15">
        <v>42010</v>
      </c>
      <c r="G243" s="15">
        <v>31644</v>
      </c>
      <c r="H243" s="5">
        <v>39</v>
      </c>
      <c r="I243" s="4" t="str" cm="1">
        <f t="array" ref="I243">_xlfn.IFS(AND(H243&gt;=28,H243&lt;=37),"28-37", AND(H243&gt;=38,H243&lt;=47),"38-47", AND(H243&gt;=48,H243&lt;=57),"48-57", AND(H243&gt;=58,H243&lt;=67),"58-67")</f>
        <v>38-47</v>
      </c>
      <c r="J243" s="5" t="s">
        <v>27</v>
      </c>
      <c r="K243" s="5" t="s">
        <v>1351</v>
      </c>
      <c r="L243" s="5">
        <v>42</v>
      </c>
      <c r="M243" s="5" t="s">
        <v>29</v>
      </c>
      <c r="N243" s="5" t="s">
        <v>33</v>
      </c>
      <c r="O243" s="5">
        <v>1100</v>
      </c>
      <c r="P243" s="5">
        <v>900</v>
      </c>
      <c r="Q243" s="5">
        <v>200</v>
      </c>
      <c r="R243" s="5">
        <v>0</v>
      </c>
      <c r="S243" s="5">
        <v>0</v>
      </c>
      <c r="T243" s="5">
        <v>0</v>
      </c>
      <c r="U243" s="5">
        <v>0</v>
      </c>
      <c r="V243" s="5">
        <v>0</v>
      </c>
      <c r="W243" s="5">
        <v>0</v>
      </c>
      <c r="X243" s="5">
        <v>0</v>
      </c>
      <c r="Y243" s="5">
        <v>1285.26</v>
      </c>
      <c r="Z243" s="8">
        <v>2385.2600000000002</v>
      </c>
    </row>
    <row r="244" spans="1:26" x14ac:dyDescent="0.3">
      <c r="A244" s="6">
        <v>1</v>
      </c>
      <c r="B244" s="4">
        <v>90014</v>
      </c>
      <c r="C244" s="4" t="s">
        <v>1475</v>
      </c>
      <c r="D244" s="4" t="s">
        <v>32</v>
      </c>
      <c r="E244" s="4">
        <v>21268</v>
      </c>
      <c r="F244" s="14">
        <v>42014</v>
      </c>
      <c r="G244" s="14">
        <v>28759</v>
      </c>
      <c r="H244" s="4">
        <v>47</v>
      </c>
      <c r="I244" s="4" t="str" cm="1">
        <f t="array" ref="I244">_xlfn.IFS(AND(H244&gt;=28,H244&lt;=37),"28-37", AND(H244&gt;=38,H244&lt;=47),"38-47", AND(H244&gt;=48,H244&lt;=57),"48-57", AND(H244&gt;=58,H244&lt;=67),"58-67")</f>
        <v>38-47</v>
      </c>
      <c r="J244" s="4" t="s">
        <v>27</v>
      </c>
      <c r="K244" s="4" t="s">
        <v>1351</v>
      </c>
      <c r="L244" s="4">
        <v>30</v>
      </c>
      <c r="M244" s="4" t="s">
        <v>70</v>
      </c>
      <c r="N244" s="4" t="s">
        <v>317</v>
      </c>
      <c r="O244" s="4">
        <v>6750</v>
      </c>
      <c r="P244" s="4">
        <v>4000</v>
      </c>
      <c r="Q244" s="4">
        <v>450</v>
      </c>
      <c r="R244" s="4">
        <v>1250</v>
      </c>
      <c r="S244" s="4">
        <v>432</v>
      </c>
      <c r="T244" s="4">
        <v>0</v>
      </c>
      <c r="U244" s="4">
        <v>0</v>
      </c>
      <c r="V244" s="4">
        <v>750</v>
      </c>
      <c r="W244" s="4">
        <v>0</v>
      </c>
      <c r="X244" s="4">
        <v>618</v>
      </c>
      <c r="Y244" s="4">
        <v>2669.47</v>
      </c>
      <c r="Z244" s="9">
        <v>9419.4699999999993</v>
      </c>
    </row>
    <row r="245" spans="1:26" x14ac:dyDescent="0.3">
      <c r="A245" s="7">
        <v>1</v>
      </c>
      <c r="B245" s="5">
        <v>90030</v>
      </c>
      <c r="C245" s="5" t="s">
        <v>1476</v>
      </c>
      <c r="D245" s="5" t="s">
        <v>32</v>
      </c>
      <c r="E245" s="5">
        <v>21268</v>
      </c>
      <c r="F245" s="15">
        <v>42016</v>
      </c>
      <c r="G245" s="15">
        <v>27793</v>
      </c>
      <c r="H245" s="5">
        <v>49</v>
      </c>
      <c r="I245" s="4" t="str" cm="1">
        <f t="array" ref="I245">_xlfn.IFS(AND(H245&gt;=28,H245&lt;=37),"28-37", AND(H245&gt;=38,H245&lt;=47),"38-47", AND(H245&gt;=48,H245&lt;=57),"48-57", AND(H245&gt;=58,H245&lt;=67),"58-67")</f>
        <v>48-57</v>
      </c>
      <c r="J245" s="5" t="s">
        <v>27</v>
      </c>
      <c r="K245" s="5" t="s">
        <v>1351</v>
      </c>
      <c r="L245" s="5">
        <v>42</v>
      </c>
      <c r="M245" s="5" t="s">
        <v>680</v>
      </c>
      <c r="N245" s="5" t="s">
        <v>121</v>
      </c>
      <c r="O245" s="5">
        <v>1000</v>
      </c>
      <c r="P245" s="5">
        <v>800</v>
      </c>
      <c r="Q245" s="5">
        <v>200</v>
      </c>
      <c r="R245" s="5">
        <v>0</v>
      </c>
      <c r="S245" s="5">
        <v>0</v>
      </c>
      <c r="T245" s="5">
        <v>0</v>
      </c>
      <c r="U245" s="5">
        <v>0</v>
      </c>
      <c r="V245" s="5">
        <v>0</v>
      </c>
      <c r="W245" s="5">
        <v>0</v>
      </c>
      <c r="X245" s="5">
        <v>0</v>
      </c>
      <c r="Y245" s="5">
        <v>1256.81</v>
      </c>
      <c r="Z245" s="8">
        <v>2256.81</v>
      </c>
    </row>
    <row r="246" spans="1:26" x14ac:dyDescent="0.3">
      <c r="A246" s="6">
        <v>1</v>
      </c>
      <c r="B246" s="4">
        <v>90048</v>
      </c>
      <c r="C246" s="4" t="s">
        <v>99</v>
      </c>
      <c r="D246" s="4" t="s">
        <v>32</v>
      </c>
      <c r="E246" s="4">
        <v>21268</v>
      </c>
      <c r="F246" s="14">
        <v>42020</v>
      </c>
      <c r="G246" s="14">
        <v>29653</v>
      </c>
      <c r="H246" s="4">
        <v>44</v>
      </c>
      <c r="I246" s="4" t="str" cm="1">
        <f t="array" ref="I246">_xlfn.IFS(AND(H246&gt;=28,H246&lt;=37),"28-37", AND(H246&gt;=38,H246&lt;=47),"38-47", AND(H246&gt;=48,H246&lt;=57),"48-57", AND(H246&gt;=58,H246&lt;=67),"58-67")</f>
        <v>38-47</v>
      </c>
      <c r="J246" s="4" t="s">
        <v>27</v>
      </c>
      <c r="K246" s="4" t="s">
        <v>1351</v>
      </c>
      <c r="L246" s="4">
        <v>42</v>
      </c>
      <c r="M246" s="4" t="s">
        <v>59</v>
      </c>
      <c r="N246" s="4" t="s">
        <v>33</v>
      </c>
      <c r="O246" s="4">
        <v>1100</v>
      </c>
      <c r="P246" s="4">
        <v>900</v>
      </c>
      <c r="Q246" s="4">
        <v>200</v>
      </c>
      <c r="R246" s="4">
        <v>0</v>
      </c>
      <c r="S246" s="4">
        <v>0</v>
      </c>
      <c r="T246" s="4">
        <v>0</v>
      </c>
      <c r="U246" s="4">
        <v>0</v>
      </c>
      <c r="V246" s="4">
        <v>0</v>
      </c>
      <c r="W246" s="4">
        <v>0</v>
      </c>
      <c r="X246" s="4">
        <v>0</v>
      </c>
      <c r="Y246" s="4">
        <v>1289.56</v>
      </c>
      <c r="Z246" s="9">
        <v>2389.56</v>
      </c>
    </row>
    <row r="247" spans="1:26" x14ac:dyDescent="0.3">
      <c r="A247" s="7">
        <v>1</v>
      </c>
      <c r="B247" s="5">
        <v>90054</v>
      </c>
      <c r="C247" s="5" t="s">
        <v>1344</v>
      </c>
      <c r="D247" s="5" t="s">
        <v>39</v>
      </c>
      <c r="E247" s="5">
        <v>29390</v>
      </c>
      <c r="F247" s="15">
        <v>42020</v>
      </c>
      <c r="G247" s="15">
        <v>28875</v>
      </c>
      <c r="H247" s="5">
        <v>46</v>
      </c>
      <c r="I247" s="4" t="str" cm="1">
        <f t="array" ref="I247">_xlfn.IFS(AND(H247&gt;=28,H247&lt;=37),"28-37", AND(H247&gt;=38,H247&lt;=47),"38-47", AND(H247&gt;=48,H247&lt;=57),"48-57", AND(H247&gt;=58,H247&lt;=67),"58-67")</f>
        <v>38-47</v>
      </c>
      <c r="J247" s="5" t="s">
        <v>27</v>
      </c>
      <c r="K247" s="5" t="s">
        <v>1351</v>
      </c>
      <c r="L247" s="5">
        <v>42</v>
      </c>
      <c r="M247" s="5" t="s">
        <v>59</v>
      </c>
      <c r="N247" s="5" t="s">
        <v>200</v>
      </c>
      <c r="O247" s="5">
        <v>1200</v>
      </c>
      <c r="P247" s="5">
        <v>1000</v>
      </c>
      <c r="Q247" s="5">
        <v>200</v>
      </c>
      <c r="R247" s="5">
        <v>0</v>
      </c>
      <c r="S247" s="5">
        <v>0</v>
      </c>
      <c r="T247" s="5">
        <v>0</v>
      </c>
      <c r="U247" s="5">
        <v>0</v>
      </c>
      <c r="V247" s="5">
        <v>0</v>
      </c>
      <c r="W247" s="5">
        <v>0</v>
      </c>
      <c r="X247" s="5">
        <v>0</v>
      </c>
      <c r="Y247" s="5">
        <v>1311.74</v>
      </c>
      <c r="Z247" s="8">
        <v>2511.7399999999998</v>
      </c>
    </row>
    <row r="248" spans="1:26" x14ac:dyDescent="0.3">
      <c r="A248" s="6">
        <v>1</v>
      </c>
      <c r="B248" s="4">
        <v>90057</v>
      </c>
      <c r="C248" s="4" t="s">
        <v>1477</v>
      </c>
      <c r="D248" s="4" t="s">
        <v>32</v>
      </c>
      <c r="E248" s="4">
        <v>21268</v>
      </c>
      <c r="F248" s="14">
        <v>42020</v>
      </c>
      <c r="G248" s="14">
        <v>31675</v>
      </c>
      <c r="H248" s="4">
        <v>39</v>
      </c>
      <c r="I248" s="4" t="str" cm="1">
        <f t="array" ref="I248">_xlfn.IFS(AND(H248&gt;=28,H248&lt;=37),"28-37", AND(H248&gt;=38,H248&lt;=47),"38-47", AND(H248&gt;=48,H248&lt;=57),"48-57", AND(H248&gt;=58,H248&lt;=67),"58-67")</f>
        <v>38-47</v>
      </c>
      <c r="J248" s="4" t="s">
        <v>27</v>
      </c>
      <c r="K248" s="4" t="s">
        <v>1351</v>
      </c>
      <c r="L248" s="4">
        <v>42</v>
      </c>
      <c r="M248" s="4" t="s">
        <v>59</v>
      </c>
      <c r="N248" s="4" t="s">
        <v>200</v>
      </c>
      <c r="O248" s="4">
        <v>1200</v>
      </c>
      <c r="P248" s="4">
        <v>1000</v>
      </c>
      <c r="Q248" s="4">
        <v>200</v>
      </c>
      <c r="R248" s="4">
        <v>0</v>
      </c>
      <c r="S248" s="4">
        <v>0</v>
      </c>
      <c r="T248" s="4">
        <v>0</v>
      </c>
      <c r="U248" s="4">
        <v>0</v>
      </c>
      <c r="V248" s="4">
        <v>0</v>
      </c>
      <c r="W248" s="4">
        <v>0</v>
      </c>
      <c r="X248" s="4">
        <v>0</v>
      </c>
      <c r="Y248" s="4">
        <v>1311.74</v>
      </c>
      <c r="Z248" s="9">
        <v>2511.7399999999998</v>
      </c>
    </row>
    <row r="249" spans="1:26" x14ac:dyDescent="0.3">
      <c r="A249" s="7">
        <v>1</v>
      </c>
      <c r="B249" s="5">
        <v>90063</v>
      </c>
      <c r="C249" s="5" t="s">
        <v>63</v>
      </c>
      <c r="D249" s="5" t="s">
        <v>32</v>
      </c>
      <c r="E249" s="5">
        <v>21279</v>
      </c>
      <c r="F249" s="15">
        <v>42019</v>
      </c>
      <c r="G249" s="15">
        <v>32204</v>
      </c>
      <c r="H249" s="5">
        <v>37</v>
      </c>
      <c r="I249" s="4" t="str" cm="1">
        <f t="array" ref="I249">_xlfn.IFS(AND(H249&gt;=28,H249&lt;=37),"28-37", AND(H249&gt;=38,H249&lt;=47),"38-47", AND(H249&gt;=48,H249&lt;=57),"48-57", AND(H249&gt;=58,H249&lt;=67),"58-67")</f>
        <v>28-37</v>
      </c>
      <c r="J249" s="5" t="s">
        <v>27</v>
      </c>
      <c r="K249" s="5" t="s">
        <v>1351</v>
      </c>
      <c r="L249" s="5">
        <v>42</v>
      </c>
      <c r="M249" s="5" t="s">
        <v>59</v>
      </c>
      <c r="N249" s="5" t="s">
        <v>51</v>
      </c>
      <c r="O249" s="5">
        <v>1100</v>
      </c>
      <c r="P249" s="5">
        <v>900</v>
      </c>
      <c r="Q249" s="5">
        <v>200</v>
      </c>
      <c r="R249" s="5">
        <v>0</v>
      </c>
      <c r="S249" s="5">
        <v>0</v>
      </c>
      <c r="T249" s="5">
        <v>0</v>
      </c>
      <c r="U249" s="5">
        <v>0</v>
      </c>
      <c r="V249" s="5">
        <v>0</v>
      </c>
      <c r="W249" s="5">
        <v>0</v>
      </c>
      <c r="X249" s="5">
        <v>0</v>
      </c>
      <c r="Y249" s="5">
        <v>1289.56</v>
      </c>
      <c r="Z249" s="8">
        <v>2389.56</v>
      </c>
    </row>
    <row r="250" spans="1:26" x14ac:dyDescent="0.3">
      <c r="A250" s="6">
        <v>1</v>
      </c>
      <c r="B250" s="4">
        <v>90066</v>
      </c>
      <c r="C250" s="4" t="s">
        <v>1478</v>
      </c>
      <c r="D250" s="4" t="s">
        <v>32</v>
      </c>
      <c r="E250" s="4">
        <v>21268</v>
      </c>
      <c r="F250" s="14">
        <v>42020</v>
      </c>
      <c r="G250" s="14">
        <v>33835</v>
      </c>
      <c r="H250" s="4">
        <v>33</v>
      </c>
      <c r="I250" s="4" t="str" cm="1">
        <f t="array" ref="I250">_xlfn.IFS(AND(H250&gt;=28,H250&lt;=37),"28-37", AND(H250&gt;=38,H250&lt;=47),"38-47", AND(H250&gt;=48,H250&lt;=57),"48-57", AND(H250&gt;=58,H250&lt;=67),"58-67")</f>
        <v>28-37</v>
      </c>
      <c r="J250" s="4" t="s">
        <v>27</v>
      </c>
      <c r="K250" s="4" t="s">
        <v>1351</v>
      </c>
      <c r="L250" s="4">
        <v>42</v>
      </c>
      <c r="M250" s="4" t="s">
        <v>680</v>
      </c>
      <c r="N250" s="4" t="s">
        <v>121</v>
      </c>
      <c r="O250" s="4">
        <v>1000</v>
      </c>
      <c r="P250" s="4">
        <v>800</v>
      </c>
      <c r="Q250" s="4">
        <v>200</v>
      </c>
      <c r="R250" s="4">
        <v>0</v>
      </c>
      <c r="S250" s="4">
        <v>0</v>
      </c>
      <c r="T250" s="4">
        <v>0</v>
      </c>
      <c r="U250" s="4">
        <v>0</v>
      </c>
      <c r="V250" s="4">
        <v>0</v>
      </c>
      <c r="W250" s="4">
        <v>0</v>
      </c>
      <c r="X250" s="4">
        <v>0</v>
      </c>
      <c r="Y250" s="4">
        <v>1256.81</v>
      </c>
      <c r="Z250" s="9">
        <v>2256.81</v>
      </c>
    </row>
    <row r="251" spans="1:26" x14ac:dyDescent="0.3">
      <c r="A251" s="7">
        <v>1</v>
      </c>
      <c r="B251" s="5">
        <v>90074</v>
      </c>
      <c r="C251" s="5" t="s">
        <v>1479</v>
      </c>
      <c r="D251" s="5" t="s">
        <v>32</v>
      </c>
      <c r="E251" s="5">
        <v>21268</v>
      </c>
      <c r="F251" s="15">
        <v>42021</v>
      </c>
      <c r="G251" s="15">
        <v>30127</v>
      </c>
      <c r="H251" s="5">
        <v>43</v>
      </c>
      <c r="I251" s="4" t="str" cm="1">
        <f t="array" ref="I251">_xlfn.IFS(AND(H251&gt;=28,H251&lt;=37),"28-37", AND(H251&gt;=38,H251&lt;=47),"38-47", AND(H251&gt;=48,H251&lt;=57),"48-57", AND(H251&gt;=58,H251&lt;=67),"58-67")</f>
        <v>38-47</v>
      </c>
      <c r="J251" s="5" t="s">
        <v>27</v>
      </c>
      <c r="K251" s="5" t="s">
        <v>1351</v>
      </c>
      <c r="L251" s="5">
        <v>42</v>
      </c>
      <c r="M251" s="5" t="s">
        <v>29</v>
      </c>
      <c r="N251" s="5" t="s">
        <v>33</v>
      </c>
      <c r="O251" s="5">
        <v>1100</v>
      </c>
      <c r="P251" s="5">
        <v>900</v>
      </c>
      <c r="Q251" s="5">
        <v>200</v>
      </c>
      <c r="R251" s="5">
        <v>0</v>
      </c>
      <c r="S251" s="5">
        <v>0</v>
      </c>
      <c r="T251" s="5">
        <v>0</v>
      </c>
      <c r="U251" s="5">
        <v>0</v>
      </c>
      <c r="V251" s="5">
        <v>0</v>
      </c>
      <c r="W251" s="5">
        <v>0</v>
      </c>
      <c r="X251" s="5">
        <v>0</v>
      </c>
      <c r="Y251" s="5">
        <v>1285.26</v>
      </c>
      <c r="Z251" s="8">
        <v>2385.2600000000002</v>
      </c>
    </row>
    <row r="252" spans="1:26" x14ac:dyDescent="0.3">
      <c r="A252" s="6">
        <v>1</v>
      </c>
      <c r="B252" s="4">
        <v>90078</v>
      </c>
      <c r="C252" s="4" t="s">
        <v>1441</v>
      </c>
      <c r="D252" s="4" t="s">
        <v>32</v>
      </c>
      <c r="E252" s="4">
        <v>21277</v>
      </c>
      <c r="F252" s="14">
        <v>42022</v>
      </c>
      <c r="G252" s="14">
        <v>31855</v>
      </c>
      <c r="H252" s="4">
        <v>38</v>
      </c>
      <c r="I252" s="4" t="str" cm="1">
        <f t="array" ref="I252">_xlfn.IFS(AND(H252&gt;=28,H252&lt;=37),"28-37", AND(H252&gt;=38,H252&lt;=47),"38-47", AND(H252&gt;=48,H252&lt;=57),"48-57", AND(H252&gt;=58,H252&lt;=67),"58-67")</f>
        <v>38-47</v>
      </c>
      <c r="J252" s="4" t="s">
        <v>27</v>
      </c>
      <c r="K252" s="4" t="s">
        <v>1351</v>
      </c>
      <c r="L252" s="4">
        <v>42</v>
      </c>
      <c r="M252" s="4" t="s">
        <v>29</v>
      </c>
      <c r="N252" s="4" t="s">
        <v>332</v>
      </c>
      <c r="O252" s="4">
        <v>1600</v>
      </c>
      <c r="P252" s="4">
        <v>1400</v>
      </c>
      <c r="Q252" s="4">
        <v>200</v>
      </c>
      <c r="R252" s="4">
        <v>0</v>
      </c>
      <c r="S252" s="4">
        <v>0</v>
      </c>
      <c r="T252" s="4">
        <v>0</v>
      </c>
      <c r="U252" s="4">
        <v>0</v>
      </c>
      <c r="V252" s="4">
        <v>0</v>
      </c>
      <c r="W252" s="4">
        <v>0</v>
      </c>
      <c r="X252" s="4">
        <v>0</v>
      </c>
      <c r="Y252" s="4">
        <v>1396.2</v>
      </c>
      <c r="Z252" s="9">
        <v>2996.2</v>
      </c>
    </row>
    <row r="253" spans="1:26" x14ac:dyDescent="0.3">
      <c r="A253" s="7">
        <v>1</v>
      </c>
      <c r="B253" s="5">
        <v>90080</v>
      </c>
      <c r="C253" s="5" t="s">
        <v>212</v>
      </c>
      <c r="D253" s="5" t="s">
        <v>39</v>
      </c>
      <c r="E253" s="5">
        <v>29393</v>
      </c>
      <c r="F253" s="15">
        <v>42022</v>
      </c>
      <c r="G253" s="15">
        <v>29440</v>
      </c>
      <c r="H253" s="5">
        <v>45</v>
      </c>
      <c r="I253" s="4" t="str" cm="1">
        <f t="array" ref="I253">_xlfn.IFS(AND(H253&gt;=28,H253&lt;=37),"28-37", AND(H253&gt;=38,H253&lt;=47),"38-47", AND(H253&gt;=48,H253&lt;=57),"48-57", AND(H253&gt;=58,H253&lt;=67),"58-67")</f>
        <v>38-47</v>
      </c>
      <c r="J253" s="5" t="s">
        <v>27</v>
      </c>
      <c r="K253" s="5" t="s">
        <v>1351</v>
      </c>
      <c r="L253" s="5">
        <v>42</v>
      </c>
      <c r="M253" s="5" t="s">
        <v>29</v>
      </c>
      <c r="N253" s="5" t="s">
        <v>213</v>
      </c>
      <c r="O253" s="5">
        <v>2000</v>
      </c>
      <c r="P253" s="5">
        <v>1300</v>
      </c>
      <c r="Q253" s="5">
        <v>300</v>
      </c>
      <c r="R253" s="5">
        <v>0</v>
      </c>
      <c r="S253" s="5">
        <v>0</v>
      </c>
      <c r="T253" s="5">
        <v>0</v>
      </c>
      <c r="U253" s="5">
        <v>0</v>
      </c>
      <c r="V253" s="5">
        <v>400</v>
      </c>
      <c r="W253" s="5">
        <v>0</v>
      </c>
      <c r="X253" s="5">
        <v>400</v>
      </c>
      <c r="Y253" s="5">
        <v>1473.29</v>
      </c>
      <c r="Z253" s="8">
        <v>3473.29</v>
      </c>
    </row>
    <row r="254" spans="1:26" x14ac:dyDescent="0.3">
      <c r="A254" s="6">
        <v>1</v>
      </c>
      <c r="B254" s="4">
        <v>90086</v>
      </c>
      <c r="C254" s="4" t="s">
        <v>1480</v>
      </c>
      <c r="D254" s="4" t="s">
        <v>32</v>
      </c>
      <c r="E254" s="4">
        <v>21275</v>
      </c>
      <c r="F254" s="14">
        <v>42024</v>
      </c>
      <c r="G254" s="14">
        <v>30762</v>
      </c>
      <c r="H254" s="4">
        <v>41</v>
      </c>
      <c r="I254" s="4" t="str" cm="1">
        <f t="array" ref="I254">_xlfn.IFS(AND(H254&gt;=28,H254&lt;=37),"28-37", AND(H254&gt;=38,H254&lt;=47),"38-47", AND(H254&gt;=48,H254&lt;=57),"48-57", AND(H254&gt;=58,H254&lt;=67),"58-67")</f>
        <v>38-47</v>
      </c>
      <c r="J254" s="4" t="s">
        <v>27</v>
      </c>
      <c r="K254" s="4" t="s">
        <v>1351</v>
      </c>
      <c r="L254" s="4">
        <v>42</v>
      </c>
      <c r="M254" s="4" t="s">
        <v>59</v>
      </c>
      <c r="N254" s="4" t="s">
        <v>33</v>
      </c>
      <c r="O254" s="4">
        <v>1200</v>
      </c>
      <c r="P254" s="4">
        <v>1000</v>
      </c>
      <c r="Q254" s="4">
        <v>200</v>
      </c>
      <c r="R254" s="4">
        <v>0</v>
      </c>
      <c r="S254" s="4">
        <v>0</v>
      </c>
      <c r="T254" s="4">
        <v>0</v>
      </c>
      <c r="U254" s="4">
        <v>0</v>
      </c>
      <c r="V254" s="4">
        <v>0</v>
      </c>
      <c r="W254" s="4">
        <v>0</v>
      </c>
      <c r="X254" s="4">
        <v>0</v>
      </c>
      <c r="Y254" s="4">
        <v>1311.74</v>
      </c>
      <c r="Z254" s="9">
        <v>2511.7399999999998</v>
      </c>
    </row>
    <row r="255" spans="1:26" x14ac:dyDescent="0.3">
      <c r="A255" s="7">
        <v>1</v>
      </c>
      <c r="B255" s="5">
        <v>90097</v>
      </c>
      <c r="C255" s="5" t="s">
        <v>1075</v>
      </c>
      <c r="D255" s="5" t="s">
        <v>32</v>
      </c>
      <c r="E255" s="5">
        <v>21275</v>
      </c>
      <c r="F255" s="15">
        <v>42031</v>
      </c>
      <c r="G255" s="15">
        <v>29221</v>
      </c>
      <c r="H255" s="5">
        <v>45</v>
      </c>
      <c r="I255" s="4" t="str" cm="1">
        <f t="array" ref="I255">_xlfn.IFS(AND(H255&gt;=28,H255&lt;=37),"28-37", AND(H255&gt;=38,H255&lt;=47),"38-47", AND(H255&gt;=48,H255&lt;=57),"48-57", AND(H255&gt;=58,H255&lt;=67),"58-67")</f>
        <v>38-47</v>
      </c>
      <c r="J255" s="5" t="s">
        <v>27</v>
      </c>
      <c r="K255" s="5" t="s">
        <v>1351</v>
      </c>
      <c r="L255" s="5">
        <v>42</v>
      </c>
      <c r="M255" s="5" t="s">
        <v>29</v>
      </c>
      <c r="N255" s="5" t="s">
        <v>51</v>
      </c>
      <c r="O255" s="5">
        <v>1100</v>
      </c>
      <c r="P255" s="5">
        <v>900</v>
      </c>
      <c r="Q255" s="5">
        <v>200</v>
      </c>
      <c r="R255" s="5">
        <v>0</v>
      </c>
      <c r="S255" s="5">
        <v>0</v>
      </c>
      <c r="T255" s="5">
        <v>0</v>
      </c>
      <c r="U255" s="5">
        <v>0</v>
      </c>
      <c r="V255" s="5">
        <v>0</v>
      </c>
      <c r="W255" s="5">
        <v>0</v>
      </c>
      <c r="X255" s="5">
        <v>0</v>
      </c>
      <c r="Y255" s="5">
        <v>1285.26</v>
      </c>
      <c r="Z255" s="8">
        <v>2385.2600000000002</v>
      </c>
    </row>
    <row r="256" spans="1:26" x14ac:dyDescent="0.3">
      <c r="A256" s="6">
        <v>1</v>
      </c>
      <c r="B256" s="4">
        <v>90109</v>
      </c>
      <c r="C256" s="4" t="s">
        <v>1481</v>
      </c>
      <c r="D256" s="4" t="s">
        <v>32</v>
      </c>
      <c r="E256" s="4">
        <v>21268</v>
      </c>
      <c r="F256" s="14">
        <v>42030</v>
      </c>
      <c r="G256" s="14">
        <v>31654</v>
      </c>
      <c r="H256" s="4">
        <v>39</v>
      </c>
      <c r="I256" s="4" t="str" cm="1">
        <f t="array" ref="I256">_xlfn.IFS(AND(H256&gt;=28,H256&lt;=37),"28-37", AND(H256&gt;=38,H256&lt;=47),"38-47", AND(H256&gt;=48,H256&lt;=57),"48-57", AND(H256&gt;=58,H256&lt;=67),"58-67")</f>
        <v>38-47</v>
      </c>
      <c r="J256" s="4" t="s">
        <v>27</v>
      </c>
      <c r="K256" s="4" t="s">
        <v>1351</v>
      </c>
      <c r="L256" s="4">
        <v>42</v>
      </c>
      <c r="M256" s="4" t="s">
        <v>59</v>
      </c>
      <c r="N256" s="4" t="s">
        <v>200</v>
      </c>
      <c r="O256" s="4">
        <v>1200</v>
      </c>
      <c r="P256" s="4">
        <v>1000</v>
      </c>
      <c r="Q256" s="4">
        <v>200</v>
      </c>
      <c r="R256" s="4">
        <v>0</v>
      </c>
      <c r="S256" s="4">
        <v>0</v>
      </c>
      <c r="T256" s="4">
        <v>0</v>
      </c>
      <c r="U256" s="4">
        <v>0</v>
      </c>
      <c r="V256" s="4">
        <v>0</v>
      </c>
      <c r="W256" s="4">
        <v>0</v>
      </c>
      <c r="X256" s="4">
        <v>0</v>
      </c>
      <c r="Y256" s="4">
        <v>1311.74</v>
      </c>
      <c r="Z256" s="9">
        <v>2511.7399999999998</v>
      </c>
    </row>
    <row r="257" spans="1:26" x14ac:dyDescent="0.3">
      <c r="A257" s="7">
        <v>1</v>
      </c>
      <c r="B257" s="5">
        <v>90129</v>
      </c>
      <c r="C257" s="5" t="s">
        <v>918</v>
      </c>
      <c r="D257" s="5" t="s">
        <v>32</v>
      </c>
      <c r="E257" s="5">
        <v>21275</v>
      </c>
      <c r="F257" s="15">
        <v>42032</v>
      </c>
      <c r="G257" s="15">
        <v>29587</v>
      </c>
      <c r="H257" s="5">
        <v>44</v>
      </c>
      <c r="I257" s="4" t="str" cm="1">
        <f t="array" ref="I257">_xlfn.IFS(AND(H257&gt;=28,H257&lt;=37),"28-37", AND(H257&gt;=38,H257&lt;=47),"38-47", AND(H257&gt;=48,H257&lt;=57),"48-57", AND(H257&gt;=58,H257&lt;=67),"58-67")</f>
        <v>38-47</v>
      </c>
      <c r="J257" s="5" t="s">
        <v>27</v>
      </c>
      <c r="K257" s="5" t="s">
        <v>1351</v>
      </c>
      <c r="L257" s="5">
        <v>42</v>
      </c>
      <c r="M257" s="5" t="s">
        <v>59</v>
      </c>
      <c r="N257" s="5" t="s">
        <v>200</v>
      </c>
      <c r="O257" s="5">
        <v>1100</v>
      </c>
      <c r="P257" s="5">
        <v>900</v>
      </c>
      <c r="Q257" s="5">
        <v>200</v>
      </c>
      <c r="R257" s="5">
        <v>0</v>
      </c>
      <c r="S257" s="5">
        <v>0</v>
      </c>
      <c r="T257" s="5">
        <v>0</v>
      </c>
      <c r="U257" s="5">
        <v>0</v>
      </c>
      <c r="V257" s="5">
        <v>0</v>
      </c>
      <c r="W257" s="5">
        <v>0</v>
      </c>
      <c r="X257" s="5">
        <v>0</v>
      </c>
      <c r="Y257" s="5">
        <v>1289.56</v>
      </c>
      <c r="Z257" s="8">
        <v>2389.56</v>
      </c>
    </row>
    <row r="258" spans="1:26" x14ac:dyDescent="0.3">
      <c r="A258" s="6">
        <v>1</v>
      </c>
      <c r="B258" s="4">
        <v>90131</v>
      </c>
      <c r="C258" s="4" t="s">
        <v>1482</v>
      </c>
      <c r="D258" s="4" t="s">
        <v>32</v>
      </c>
      <c r="E258" s="4">
        <v>21275</v>
      </c>
      <c r="F258" s="14">
        <v>42032</v>
      </c>
      <c r="G258" s="14">
        <v>31778</v>
      </c>
      <c r="H258" s="4">
        <v>38</v>
      </c>
      <c r="I258" s="4" t="str" cm="1">
        <f t="array" ref="I258">_xlfn.IFS(AND(H258&gt;=28,H258&lt;=37),"28-37", AND(H258&gt;=38,H258&lt;=47),"38-47", AND(H258&gt;=48,H258&lt;=57),"48-57", AND(H258&gt;=58,H258&lt;=67),"58-67")</f>
        <v>38-47</v>
      </c>
      <c r="J258" s="4" t="s">
        <v>27</v>
      </c>
      <c r="K258" s="4" t="s">
        <v>1351</v>
      </c>
      <c r="L258" s="4">
        <v>42</v>
      </c>
      <c r="M258" s="4" t="s">
        <v>59</v>
      </c>
      <c r="N258" s="4" t="s">
        <v>200</v>
      </c>
      <c r="O258" s="4">
        <v>1100</v>
      </c>
      <c r="P258" s="4">
        <v>900</v>
      </c>
      <c r="Q258" s="4">
        <v>200</v>
      </c>
      <c r="R258" s="4">
        <v>0</v>
      </c>
      <c r="S258" s="4">
        <v>0</v>
      </c>
      <c r="T258" s="4">
        <v>0</v>
      </c>
      <c r="U258" s="4">
        <v>0</v>
      </c>
      <c r="V258" s="4">
        <v>0</v>
      </c>
      <c r="W258" s="4">
        <v>0</v>
      </c>
      <c r="X258" s="4">
        <v>0</v>
      </c>
      <c r="Y258" s="4">
        <v>1289.56</v>
      </c>
      <c r="Z258" s="9">
        <v>2389.56</v>
      </c>
    </row>
    <row r="259" spans="1:26" x14ac:dyDescent="0.3">
      <c r="A259" s="7">
        <v>1</v>
      </c>
      <c r="B259" s="5">
        <v>90138</v>
      </c>
      <c r="C259" s="5" t="s">
        <v>818</v>
      </c>
      <c r="D259" s="5" t="s">
        <v>32</v>
      </c>
      <c r="E259" s="5">
        <v>21275</v>
      </c>
      <c r="F259" s="15">
        <v>42037</v>
      </c>
      <c r="G259" s="15">
        <v>32431</v>
      </c>
      <c r="H259" s="5">
        <v>37</v>
      </c>
      <c r="I259" s="4" t="str" cm="1">
        <f t="array" ref="I259">_xlfn.IFS(AND(H259&gt;=28,H259&lt;=37),"28-37", AND(H259&gt;=38,H259&lt;=47),"38-47", AND(H259&gt;=48,H259&lt;=57),"48-57", AND(H259&gt;=58,H259&lt;=67),"58-67")</f>
        <v>28-37</v>
      </c>
      <c r="J259" s="5" t="s">
        <v>27</v>
      </c>
      <c r="K259" s="5" t="s">
        <v>1351</v>
      </c>
      <c r="L259" s="5">
        <v>42</v>
      </c>
      <c r="M259" s="5" t="s">
        <v>29</v>
      </c>
      <c r="N259" s="5" t="s">
        <v>121</v>
      </c>
      <c r="O259" s="5">
        <v>900</v>
      </c>
      <c r="P259" s="5">
        <v>700</v>
      </c>
      <c r="Q259" s="5">
        <v>200</v>
      </c>
      <c r="R259" s="5">
        <v>0</v>
      </c>
      <c r="S259" s="5">
        <v>0</v>
      </c>
      <c r="T259" s="5">
        <v>0</v>
      </c>
      <c r="U259" s="5">
        <v>0</v>
      </c>
      <c r="V259" s="5">
        <v>0</v>
      </c>
      <c r="W259" s="5">
        <v>0</v>
      </c>
      <c r="X259" s="5">
        <v>0</v>
      </c>
      <c r="Y259" s="5">
        <v>1240.8699999999999</v>
      </c>
      <c r="Z259" s="8">
        <v>2140.87</v>
      </c>
    </row>
    <row r="260" spans="1:26" x14ac:dyDescent="0.3">
      <c r="A260" s="6">
        <v>1</v>
      </c>
      <c r="B260" s="4">
        <v>90141</v>
      </c>
      <c r="C260" s="4" t="s">
        <v>1483</v>
      </c>
      <c r="D260" s="4" t="s">
        <v>32</v>
      </c>
      <c r="E260" s="4">
        <v>21268</v>
      </c>
      <c r="F260" s="14">
        <v>42038</v>
      </c>
      <c r="G260" s="14">
        <v>25245</v>
      </c>
      <c r="H260" s="4">
        <v>56</v>
      </c>
      <c r="I260" s="4" t="str" cm="1">
        <f t="array" ref="I260">_xlfn.IFS(AND(H260&gt;=28,H260&lt;=37),"28-37", AND(H260&gt;=38,H260&lt;=47),"38-47", AND(H260&gt;=48,H260&lt;=57),"48-57", AND(H260&gt;=58,H260&lt;=67),"58-67")</f>
        <v>48-57</v>
      </c>
      <c r="J260" s="4" t="s">
        <v>27</v>
      </c>
      <c r="K260" s="4" t="s">
        <v>1351</v>
      </c>
      <c r="L260" s="4">
        <v>42</v>
      </c>
      <c r="M260" s="4" t="s">
        <v>59</v>
      </c>
      <c r="N260" s="4" t="s">
        <v>200</v>
      </c>
      <c r="O260" s="4">
        <v>1100</v>
      </c>
      <c r="P260" s="4">
        <v>900</v>
      </c>
      <c r="Q260" s="4">
        <v>200</v>
      </c>
      <c r="R260" s="4">
        <v>0</v>
      </c>
      <c r="S260" s="4">
        <v>0</v>
      </c>
      <c r="T260" s="4">
        <v>0</v>
      </c>
      <c r="U260" s="4">
        <v>0</v>
      </c>
      <c r="V260" s="4">
        <v>0</v>
      </c>
      <c r="W260" s="4">
        <v>0</v>
      </c>
      <c r="X260" s="4">
        <v>0</v>
      </c>
      <c r="Y260" s="4">
        <v>1289.56</v>
      </c>
      <c r="Z260" s="9">
        <v>2389.56</v>
      </c>
    </row>
    <row r="261" spans="1:26" x14ac:dyDescent="0.3">
      <c r="A261" s="7">
        <v>1</v>
      </c>
      <c r="B261" s="5">
        <v>90149</v>
      </c>
      <c r="C261" s="5" t="s">
        <v>25</v>
      </c>
      <c r="D261" s="5" t="s">
        <v>32</v>
      </c>
      <c r="E261" s="5">
        <v>21275</v>
      </c>
      <c r="F261" s="15">
        <v>42037</v>
      </c>
      <c r="G261" s="15">
        <v>31149</v>
      </c>
      <c r="H261" s="5">
        <v>40</v>
      </c>
      <c r="I261" s="4" t="str" cm="1">
        <f t="array" ref="I261">_xlfn.IFS(AND(H261&gt;=28,H261&lt;=37),"28-37", AND(H261&gt;=38,H261&lt;=47),"38-47", AND(H261&gt;=48,H261&lt;=57),"48-57", AND(H261&gt;=58,H261&lt;=67),"58-67")</f>
        <v>38-47</v>
      </c>
      <c r="J261" s="5" t="s">
        <v>27</v>
      </c>
      <c r="K261" s="5" t="s">
        <v>1351</v>
      </c>
      <c r="L261" s="5">
        <v>42</v>
      </c>
      <c r="M261" s="5" t="s">
        <v>29</v>
      </c>
      <c r="N261" s="5" t="s">
        <v>51</v>
      </c>
      <c r="O261" s="5">
        <v>1100</v>
      </c>
      <c r="P261" s="5">
        <v>900</v>
      </c>
      <c r="Q261" s="5">
        <v>200</v>
      </c>
      <c r="R261" s="5">
        <v>0</v>
      </c>
      <c r="S261" s="5">
        <v>0</v>
      </c>
      <c r="T261" s="5">
        <v>0</v>
      </c>
      <c r="U261" s="5">
        <v>0</v>
      </c>
      <c r="V261" s="5">
        <v>0</v>
      </c>
      <c r="W261" s="5">
        <v>0</v>
      </c>
      <c r="X261" s="5">
        <v>0</v>
      </c>
      <c r="Y261" s="5">
        <v>1285.26</v>
      </c>
      <c r="Z261" s="8">
        <v>2385.2600000000002</v>
      </c>
    </row>
    <row r="262" spans="1:26" x14ac:dyDescent="0.3">
      <c r="A262" s="6">
        <v>1</v>
      </c>
      <c r="B262" s="4">
        <v>90162</v>
      </c>
      <c r="C262" s="4" t="s">
        <v>1484</v>
      </c>
      <c r="D262" s="4" t="s">
        <v>32</v>
      </c>
      <c r="E262" s="4">
        <v>21268</v>
      </c>
      <c r="F262" s="14">
        <v>42038</v>
      </c>
      <c r="G262" s="14">
        <v>32299</v>
      </c>
      <c r="H262" s="4">
        <v>37</v>
      </c>
      <c r="I262" s="4" t="str" cm="1">
        <f t="array" ref="I262">_xlfn.IFS(AND(H262&gt;=28,H262&lt;=37),"28-37", AND(H262&gt;=38,H262&lt;=47),"38-47", AND(H262&gt;=48,H262&lt;=57),"48-57", AND(H262&gt;=58,H262&lt;=67),"58-67")</f>
        <v>28-37</v>
      </c>
      <c r="J262" s="4" t="s">
        <v>27</v>
      </c>
      <c r="K262" s="4" t="s">
        <v>1351</v>
      </c>
      <c r="L262" s="4">
        <v>42</v>
      </c>
      <c r="M262" s="4" t="s">
        <v>59</v>
      </c>
      <c r="N262" s="4" t="s">
        <v>33</v>
      </c>
      <c r="O262" s="4">
        <v>1100</v>
      </c>
      <c r="P262" s="4">
        <v>900</v>
      </c>
      <c r="Q262" s="4">
        <v>200</v>
      </c>
      <c r="R262" s="4">
        <v>0</v>
      </c>
      <c r="S262" s="4">
        <v>0</v>
      </c>
      <c r="T262" s="4">
        <v>0</v>
      </c>
      <c r="U262" s="4">
        <v>0</v>
      </c>
      <c r="V262" s="4">
        <v>0</v>
      </c>
      <c r="W262" s="4">
        <v>0</v>
      </c>
      <c r="X262" s="4">
        <v>0</v>
      </c>
      <c r="Y262" s="4">
        <v>1289.56</v>
      </c>
      <c r="Z262" s="9">
        <v>2389.56</v>
      </c>
    </row>
    <row r="263" spans="1:26" x14ac:dyDescent="0.3">
      <c r="A263" s="7">
        <v>1</v>
      </c>
      <c r="B263" s="5">
        <v>90165</v>
      </c>
      <c r="C263" s="5" t="s">
        <v>1485</v>
      </c>
      <c r="D263" s="5" t="s">
        <v>32</v>
      </c>
      <c r="E263" s="5">
        <v>21268</v>
      </c>
      <c r="F263" s="15">
        <v>42038</v>
      </c>
      <c r="G263" s="15">
        <v>33404</v>
      </c>
      <c r="H263" s="5">
        <v>34</v>
      </c>
      <c r="I263" s="4" t="str" cm="1">
        <f t="array" ref="I263">_xlfn.IFS(AND(H263&gt;=28,H263&lt;=37),"28-37", AND(H263&gt;=38,H263&lt;=47),"38-47", AND(H263&gt;=48,H263&lt;=57),"48-57", AND(H263&gt;=58,H263&lt;=67),"58-67")</f>
        <v>28-37</v>
      </c>
      <c r="J263" s="5" t="s">
        <v>27</v>
      </c>
      <c r="K263" s="5" t="s">
        <v>1351</v>
      </c>
      <c r="L263" s="5">
        <v>42</v>
      </c>
      <c r="M263" s="5" t="s">
        <v>59</v>
      </c>
      <c r="N263" s="5" t="s">
        <v>33</v>
      </c>
      <c r="O263" s="5">
        <v>1200</v>
      </c>
      <c r="P263" s="5">
        <v>1000</v>
      </c>
      <c r="Q263" s="5">
        <v>200</v>
      </c>
      <c r="R263" s="5">
        <v>0</v>
      </c>
      <c r="S263" s="5">
        <v>0</v>
      </c>
      <c r="T263" s="5">
        <v>0</v>
      </c>
      <c r="U263" s="5">
        <v>0</v>
      </c>
      <c r="V263" s="5">
        <v>0</v>
      </c>
      <c r="W263" s="5">
        <v>0</v>
      </c>
      <c r="X263" s="5">
        <v>0</v>
      </c>
      <c r="Y263" s="5">
        <v>1311.74</v>
      </c>
      <c r="Z263" s="8">
        <v>2511.7399999999998</v>
      </c>
    </row>
    <row r="264" spans="1:26" x14ac:dyDescent="0.3">
      <c r="A264" s="6">
        <v>1</v>
      </c>
      <c r="B264" s="4">
        <v>90166</v>
      </c>
      <c r="C264" s="4" t="s">
        <v>1486</v>
      </c>
      <c r="D264" s="4" t="s">
        <v>32</v>
      </c>
      <c r="E264" s="4">
        <v>21275</v>
      </c>
      <c r="F264" s="14">
        <v>42038</v>
      </c>
      <c r="G264" s="14">
        <v>30682</v>
      </c>
      <c r="H264" s="4">
        <v>41</v>
      </c>
      <c r="I264" s="4" t="str" cm="1">
        <f t="array" ref="I264">_xlfn.IFS(AND(H264&gt;=28,H264&lt;=37),"28-37", AND(H264&gt;=38,H264&lt;=47),"38-47", AND(H264&gt;=48,H264&lt;=57),"48-57", AND(H264&gt;=58,H264&lt;=67),"58-67")</f>
        <v>38-47</v>
      </c>
      <c r="J264" s="4" t="s">
        <v>27</v>
      </c>
      <c r="K264" s="4" t="s">
        <v>1351</v>
      </c>
      <c r="L264" s="4">
        <v>42</v>
      </c>
      <c r="M264" s="4" t="s">
        <v>59</v>
      </c>
      <c r="N264" s="4" t="s">
        <v>33</v>
      </c>
      <c r="O264" s="4">
        <v>1200</v>
      </c>
      <c r="P264" s="4">
        <v>1000</v>
      </c>
      <c r="Q264" s="4">
        <v>200</v>
      </c>
      <c r="R264" s="4">
        <v>0</v>
      </c>
      <c r="S264" s="4">
        <v>0</v>
      </c>
      <c r="T264" s="4">
        <v>0</v>
      </c>
      <c r="U264" s="4">
        <v>0</v>
      </c>
      <c r="V264" s="4">
        <v>0</v>
      </c>
      <c r="W264" s="4">
        <v>0</v>
      </c>
      <c r="X264" s="4">
        <v>0</v>
      </c>
      <c r="Y264" s="4">
        <v>1311.74</v>
      </c>
      <c r="Z264" s="9">
        <v>2511.7399999999998</v>
      </c>
    </row>
    <row r="265" spans="1:26" x14ac:dyDescent="0.3">
      <c r="A265" s="7">
        <v>1</v>
      </c>
      <c r="B265" s="5">
        <v>90171</v>
      </c>
      <c r="C265" s="5" t="s">
        <v>724</v>
      </c>
      <c r="D265" s="5" t="s">
        <v>32</v>
      </c>
      <c r="E265" s="5">
        <v>21268</v>
      </c>
      <c r="F265" s="15">
        <v>42038</v>
      </c>
      <c r="G265" s="15">
        <v>28915</v>
      </c>
      <c r="H265" s="5">
        <v>46</v>
      </c>
      <c r="I265" s="4" t="str" cm="1">
        <f t="array" ref="I265">_xlfn.IFS(AND(H265&gt;=28,H265&lt;=37),"28-37", AND(H265&gt;=38,H265&lt;=47),"38-47", AND(H265&gt;=48,H265&lt;=57),"48-57", AND(H265&gt;=58,H265&lt;=67),"58-67")</f>
        <v>38-47</v>
      </c>
      <c r="J265" s="5" t="s">
        <v>27</v>
      </c>
      <c r="K265" s="5" t="s">
        <v>1351</v>
      </c>
      <c r="L265" s="5">
        <v>42</v>
      </c>
      <c r="M265" s="5" t="s">
        <v>59</v>
      </c>
      <c r="N265" s="5" t="s">
        <v>200</v>
      </c>
      <c r="O265" s="5">
        <v>1200</v>
      </c>
      <c r="P265" s="5">
        <v>1000</v>
      </c>
      <c r="Q265" s="5">
        <v>200</v>
      </c>
      <c r="R265" s="5">
        <v>0</v>
      </c>
      <c r="S265" s="5">
        <v>0</v>
      </c>
      <c r="T265" s="5">
        <v>0</v>
      </c>
      <c r="U265" s="5">
        <v>0</v>
      </c>
      <c r="V265" s="5">
        <v>0</v>
      </c>
      <c r="W265" s="5">
        <v>0</v>
      </c>
      <c r="X265" s="5">
        <v>0</v>
      </c>
      <c r="Y265" s="5">
        <v>1311.74</v>
      </c>
      <c r="Z265" s="8">
        <v>2511.7399999999998</v>
      </c>
    </row>
    <row r="266" spans="1:26" x14ac:dyDescent="0.3">
      <c r="A266" s="6">
        <v>1</v>
      </c>
      <c r="B266" s="4">
        <v>90174</v>
      </c>
      <c r="C266" s="4" t="s">
        <v>1487</v>
      </c>
      <c r="D266" s="4" t="s">
        <v>32</v>
      </c>
      <c r="E266" s="4">
        <v>21275</v>
      </c>
      <c r="F266" s="14">
        <v>42038</v>
      </c>
      <c r="G266" s="14">
        <v>31625</v>
      </c>
      <c r="H266" s="4">
        <v>39</v>
      </c>
      <c r="I266" s="4" t="str" cm="1">
        <f t="array" ref="I266">_xlfn.IFS(AND(H266&gt;=28,H266&lt;=37),"28-37", AND(H266&gt;=38,H266&lt;=47),"38-47", AND(H266&gt;=48,H266&lt;=57),"48-57", AND(H266&gt;=58,H266&lt;=67),"58-67")</f>
        <v>38-47</v>
      </c>
      <c r="J266" s="4" t="s">
        <v>27</v>
      </c>
      <c r="K266" s="4" t="s">
        <v>1351</v>
      </c>
      <c r="L266" s="4">
        <v>42</v>
      </c>
      <c r="M266" s="4" t="s">
        <v>59</v>
      </c>
      <c r="N266" s="4" t="s">
        <v>200</v>
      </c>
      <c r="O266" s="4">
        <v>1200</v>
      </c>
      <c r="P266" s="4">
        <v>1000</v>
      </c>
      <c r="Q266" s="4">
        <v>200</v>
      </c>
      <c r="R266" s="4">
        <v>0</v>
      </c>
      <c r="S266" s="4">
        <v>0</v>
      </c>
      <c r="T266" s="4">
        <v>0</v>
      </c>
      <c r="U266" s="4">
        <v>0</v>
      </c>
      <c r="V266" s="4">
        <v>0</v>
      </c>
      <c r="W266" s="4">
        <v>0</v>
      </c>
      <c r="X266" s="4">
        <v>0</v>
      </c>
      <c r="Y266" s="4">
        <v>1311.74</v>
      </c>
      <c r="Z266" s="9">
        <v>2511.7399999999998</v>
      </c>
    </row>
    <row r="267" spans="1:26" x14ac:dyDescent="0.3">
      <c r="A267" s="7">
        <v>1</v>
      </c>
      <c r="B267" s="5">
        <v>90175</v>
      </c>
      <c r="C267" s="5" t="s">
        <v>1488</v>
      </c>
      <c r="D267" s="5" t="s">
        <v>32</v>
      </c>
      <c r="E267" s="5">
        <v>21268</v>
      </c>
      <c r="F267" s="15">
        <v>42038</v>
      </c>
      <c r="G267" s="15">
        <v>26643</v>
      </c>
      <c r="H267" s="5">
        <v>53</v>
      </c>
      <c r="I267" s="4" t="str" cm="1">
        <f t="array" ref="I267">_xlfn.IFS(AND(H267&gt;=28,H267&lt;=37),"28-37", AND(H267&gt;=38,H267&lt;=47),"38-47", AND(H267&gt;=48,H267&lt;=57),"48-57", AND(H267&gt;=58,H267&lt;=67),"58-67")</f>
        <v>48-57</v>
      </c>
      <c r="J267" s="5" t="s">
        <v>27</v>
      </c>
      <c r="K267" s="5" t="s">
        <v>1351</v>
      </c>
      <c r="L267" s="5">
        <v>42</v>
      </c>
      <c r="M267" s="5" t="s">
        <v>59</v>
      </c>
      <c r="N267" s="5" t="s">
        <v>200</v>
      </c>
      <c r="O267" s="5">
        <v>1200</v>
      </c>
      <c r="P267" s="5">
        <v>1000</v>
      </c>
      <c r="Q267" s="5">
        <v>200</v>
      </c>
      <c r="R267" s="5">
        <v>0</v>
      </c>
      <c r="S267" s="5">
        <v>0</v>
      </c>
      <c r="T267" s="5">
        <v>0</v>
      </c>
      <c r="U267" s="5">
        <v>0</v>
      </c>
      <c r="V267" s="5">
        <v>0</v>
      </c>
      <c r="W267" s="5">
        <v>0</v>
      </c>
      <c r="X267" s="5">
        <v>0</v>
      </c>
      <c r="Y267" s="5">
        <v>1311.74</v>
      </c>
      <c r="Z267" s="8">
        <v>2511.7399999999998</v>
      </c>
    </row>
    <row r="268" spans="1:26" x14ac:dyDescent="0.3">
      <c r="A268" s="6">
        <v>1</v>
      </c>
      <c r="B268" s="4">
        <v>90178</v>
      </c>
      <c r="C268" s="4" t="s">
        <v>1489</v>
      </c>
      <c r="D268" s="4" t="s">
        <v>32</v>
      </c>
      <c r="E268" s="4">
        <v>21275</v>
      </c>
      <c r="F268" s="14">
        <v>42038</v>
      </c>
      <c r="G268" s="14">
        <v>28126</v>
      </c>
      <c r="H268" s="4">
        <v>48</v>
      </c>
      <c r="I268" s="4" t="str" cm="1">
        <f t="array" ref="I268">_xlfn.IFS(AND(H268&gt;=28,H268&lt;=37),"28-37", AND(H268&gt;=38,H268&lt;=47),"38-47", AND(H268&gt;=48,H268&lt;=57),"48-57", AND(H268&gt;=58,H268&lt;=67),"58-67")</f>
        <v>48-57</v>
      </c>
      <c r="J268" s="4" t="s">
        <v>27</v>
      </c>
      <c r="K268" s="4" t="s">
        <v>1351</v>
      </c>
      <c r="L268" s="4">
        <v>42</v>
      </c>
      <c r="M268" s="4" t="s">
        <v>59</v>
      </c>
      <c r="N268" s="4" t="s">
        <v>33</v>
      </c>
      <c r="O268" s="4">
        <v>1200</v>
      </c>
      <c r="P268" s="4">
        <v>1000</v>
      </c>
      <c r="Q268" s="4">
        <v>200</v>
      </c>
      <c r="R268" s="4">
        <v>0</v>
      </c>
      <c r="S268" s="4">
        <v>0</v>
      </c>
      <c r="T268" s="4">
        <v>0</v>
      </c>
      <c r="U268" s="4">
        <v>0</v>
      </c>
      <c r="V268" s="4">
        <v>0</v>
      </c>
      <c r="W268" s="4">
        <v>0</v>
      </c>
      <c r="X268" s="4">
        <v>0</v>
      </c>
      <c r="Y268" s="4">
        <v>1311.74</v>
      </c>
      <c r="Z268" s="9">
        <v>2511.7399999999998</v>
      </c>
    </row>
    <row r="269" spans="1:26" x14ac:dyDescent="0.3">
      <c r="A269" s="7">
        <v>1</v>
      </c>
      <c r="B269" s="5">
        <v>90183</v>
      </c>
      <c r="C269" s="5" t="s">
        <v>1490</v>
      </c>
      <c r="D269" s="5" t="s">
        <v>32</v>
      </c>
      <c r="E269" s="5">
        <v>21268</v>
      </c>
      <c r="F269" s="15">
        <v>42039</v>
      </c>
      <c r="G269" s="15">
        <v>27760</v>
      </c>
      <c r="H269" s="5">
        <v>49</v>
      </c>
      <c r="I269" s="4" t="str" cm="1">
        <f t="array" ref="I269">_xlfn.IFS(AND(H269&gt;=28,H269&lt;=37),"28-37", AND(H269&gt;=38,H269&lt;=47),"38-47", AND(H269&gt;=48,H269&lt;=57),"48-57", AND(H269&gt;=58,H269&lt;=67),"58-67")</f>
        <v>48-57</v>
      </c>
      <c r="J269" s="5" t="s">
        <v>27</v>
      </c>
      <c r="K269" s="5" t="s">
        <v>1351</v>
      </c>
      <c r="L269" s="5">
        <v>42</v>
      </c>
      <c r="M269" s="5" t="s">
        <v>59</v>
      </c>
      <c r="N269" s="5" t="s">
        <v>177</v>
      </c>
      <c r="O269" s="5">
        <v>1200</v>
      </c>
      <c r="P269" s="5">
        <v>1000</v>
      </c>
      <c r="Q269" s="5">
        <v>200</v>
      </c>
      <c r="R269" s="5">
        <v>0</v>
      </c>
      <c r="S269" s="5">
        <v>0</v>
      </c>
      <c r="T269" s="5">
        <v>0</v>
      </c>
      <c r="U269" s="5">
        <v>0</v>
      </c>
      <c r="V269" s="5">
        <v>0</v>
      </c>
      <c r="W269" s="5">
        <v>0</v>
      </c>
      <c r="X269" s="5">
        <v>0</v>
      </c>
      <c r="Y269" s="5">
        <v>1311.74</v>
      </c>
      <c r="Z269" s="8">
        <v>2511.7399999999998</v>
      </c>
    </row>
    <row r="270" spans="1:26" x14ac:dyDescent="0.3">
      <c r="A270" s="6">
        <v>1</v>
      </c>
      <c r="B270" s="4">
        <v>90198</v>
      </c>
      <c r="C270" s="4" t="s">
        <v>199</v>
      </c>
      <c r="D270" s="4" t="s">
        <v>32</v>
      </c>
      <c r="E270" s="4">
        <v>21276</v>
      </c>
      <c r="F270" s="14">
        <v>42041</v>
      </c>
      <c r="G270" s="14">
        <v>30761</v>
      </c>
      <c r="H270" s="4">
        <v>41</v>
      </c>
      <c r="I270" s="4" t="str" cm="1">
        <f t="array" ref="I270">_xlfn.IFS(AND(H270&gt;=28,H270&lt;=37),"28-37", AND(H270&gt;=38,H270&lt;=47),"38-47", AND(H270&gt;=48,H270&lt;=57),"48-57", AND(H270&gt;=58,H270&lt;=67),"58-67")</f>
        <v>38-47</v>
      </c>
      <c r="J270" s="4" t="s">
        <v>27</v>
      </c>
      <c r="K270" s="4" t="s">
        <v>1351</v>
      </c>
      <c r="L270" s="4">
        <v>42</v>
      </c>
      <c r="M270" s="4" t="s">
        <v>29</v>
      </c>
      <c r="N270" s="4" t="s">
        <v>33</v>
      </c>
      <c r="O270" s="4">
        <v>1100</v>
      </c>
      <c r="P270" s="4">
        <v>900</v>
      </c>
      <c r="Q270" s="4">
        <v>200</v>
      </c>
      <c r="R270" s="4">
        <v>0</v>
      </c>
      <c r="S270" s="4">
        <v>0</v>
      </c>
      <c r="T270" s="4">
        <v>0</v>
      </c>
      <c r="U270" s="4">
        <v>0</v>
      </c>
      <c r="V270" s="4">
        <v>0</v>
      </c>
      <c r="W270" s="4">
        <v>0</v>
      </c>
      <c r="X270" s="4">
        <v>0</v>
      </c>
      <c r="Y270" s="4">
        <v>1285.26</v>
      </c>
      <c r="Z270" s="9">
        <v>2385.2600000000002</v>
      </c>
    </row>
    <row r="271" spans="1:26" x14ac:dyDescent="0.3">
      <c r="A271" s="7">
        <v>1</v>
      </c>
      <c r="B271" s="5">
        <v>90199</v>
      </c>
      <c r="C271" s="5" t="s">
        <v>25</v>
      </c>
      <c r="D271" s="5" t="s">
        <v>32</v>
      </c>
      <c r="E271" s="5">
        <v>21268</v>
      </c>
      <c r="F271" s="15">
        <v>42041</v>
      </c>
      <c r="G271" s="15">
        <v>33383</v>
      </c>
      <c r="H271" s="5">
        <v>34</v>
      </c>
      <c r="I271" s="4" t="str" cm="1">
        <f t="array" ref="I271">_xlfn.IFS(AND(H271&gt;=28,H271&lt;=37),"28-37", AND(H271&gt;=38,H271&lt;=47),"38-47", AND(H271&gt;=48,H271&lt;=57),"48-57", AND(H271&gt;=58,H271&lt;=67),"58-67")</f>
        <v>28-37</v>
      </c>
      <c r="J271" s="5" t="s">
        <v>27</v>
      </c>
      <c r="K271" s="5" t="s">
        <v>1351</v>
      </c>
      <c r="L271" s="5">
        <v>42</v>
      </c>
      <c r="M271" s="5" t="s">
        <v>29</v>
      </c>
      <c r="N271" s="5" t="s">
        <v>33</v>
      </c>
      <c r="O271" s="5">
        <v>1250</v>
      </c>
      <c r="P271" s="5">
        <v>900</v>
      </c>
      <c r="Q271" s="5">
        <v>200</v>
      </c>
      <c r="R271" s="5">
        <v>0</v>
      </c>
      <c r="S271" s="5">
        <v>0</v>
      </c>
      <c r="T271" s="5">
        <v>0</v>
      </c>
      <c r="U271" s="5">
        <v>0</v>
      </c>
      <c r="V271" s="5">
        <v>150</v>
      </c>
      <c r="W271" s="5">
        <v>0</v>
      </c>
      <c r="X271" s="5">
        <v>150</v>
      </c>
      <c r="Y271" s="5">
        <v>1315.04</v>
      </c>
      <c r="Z271" s="8">
        <v>2565.04</v>
      </c>
    </row>
    <row r="272" spans="1:26" x14ac:dyDescent="0.3">
      <c r="A272" s="6">
        <v>1</v>
      </c>
      <c r="B272" s="4">
        <v>90210</v>
      </c>
      <c r="C272" s="4" t="s">
        <v>25</v>
      </c>
      <c r="D272" s="4" t="s">
        <v>32</v>
      </c>
      <c r="E272" s="4">
        <v>21268</v>
      </c>
      <c r="F272" s="14">
        <v>42046</v>
      </c>
      <c r="G272" s="14">
        <v>33531</v>
      </c>
      <c r="H272" s="4">
        <v>34</v>
      </c>
      <c r="I272" s="4" t="str" cm="1">
        <f t="array" ref="I272">_xlfn.IFS(AND(H272&gt;=28,H272&lt;=37),"28-37", AND(H272&gt;=38,H272&lt;=47),"38-47", AND(H272&gt;=48,H272&lt;=57),"48-57", AND(H272&gt;=58,H272&lt;=67),"58-67")</f>
        <v>28-37</v>
      </c>
      <c r="J272" s="4" t="s">
        <v>27</v>
      </c>
      <c r="K272" s="4" t="s">
        <v>1351</v>
      </c>
      <c r="L272" s="4">
        <v>42</v>
      </c>
      <c r="M272" s="4" t="s">
        <v>29</v>
      </c>
      <c r="N272" s="4" t="s">
        <v>51</v>
      </c>
      <c r="O272" s="4">
        <v>1100</v>
      </c>
      <c r="P272" s="4">
        <v>900</v>
      </c>
      <c r="Q272" s="4">
        <v>200</v>
      </c>
      <c r="R272" s="4">
        <v>0</v>
      </c>
      <c r="S272" s="4">
        <v>0</v>
      </c>
      <c r="T272" s="4">
        <v>0</v>
      </c>
      <c r="U272" s="4">
        <v>0</v>
      </c>
      <c r="V272" s="4">
        <v>0</v>
      </c>
      <c r="W272" s="4">
        <v>0</v>
      </c>
      <c r="X272" s="4">
        <v>0</v>
      </c>
      <c r="Y272" s="4">
        <v>1285.26</v>
      </c>
      <c r="Z272" s="9">
        <v>2385.2600000000002</v>
      </c>
    </row>
    <row r="273" spans="1:26" x14ac:dyDescent="0.3">
      <c r="A273" s="7">
        <v>1</v>
      </c>
      <c r="B273" s="5">
        <v>90216</v>
      </c>
      <c r="C273" s="5" t="s">
        <v>1279</v>
      </c>
      <c r="D273" s="5" t="s">
        <v>32</v>
      </c>
      <c r="E273" s="5">
        <v>21268</v>
      </c>
      <c r="F273" s="15">
        <v>42046</v>
      </c>
      <c r="G273" s="15">
        <v>33604</v>
      </c>
      <c r="H273" s="5">
        <v>33</v>
      </c>
      <c r="I273" s="4" t="str" cm="1">
        <f t="array" ref="I273">_xlfn.IFS(AND(H273&gt;=28,H273&lt;=37),"28-37", AND(H273&gt;=38,H273&lt;=47),"38-47", AND(H273&gt;=48,H273&lt;=57),"48-57", AND(H273&gt;=58,H273&lt;=67),"58-67")</f>
        <v>28-37</v>
      </c>
      <c r="J273" s="5" t="s">
        <v>27</v>
      </c>
      <c r="K273" s="5" t="s">
        <v>1351</v>
      </c>
      <c r="L273" s="5">
        <v>42</v>
      </c>
      <c r="M273" s="5" t="s">
        <v>29</v>
      </c>
      <c r="N273" s="5" t="s">
        <v>51</v>
      </c>
      <c r="O273" s="5">
        <v>1100</v>
      </c>
      <c r="P273" s="5">
        <v>900</v>
      </c>
      <c r="Q273" s="5">
        <v>200</v>
      </c>
      <c r="R273" s="5">
        <v>0</v>
      </c>
      <c r="S273" s="5">
        <v>0</v>
      </c>
      <c r="T273" s="5">
        <v>0</v>
      </c>
      <c r="U273" s="5">
        <v>0</v>
      </c>
      <c r="V273" s="5">
        <v>0</v>
      </c>
      <c r="W273" s="5">
        <v>0</v>
      </c>
      <c r="X273" s="5">
        <v>0</v>
      </c>
      <c r="Y273" s="5">
        <v>1285.26</v>
      </c>
      <c r="Z273" s="8">
        <v>2385.2600000000002</v>
      </c>
    </row>
    <row r="274" spans="1:26" x14ac:dyDescent="0.3">
      <c r="A274" s="6">
        <v>1</v>
      </c>
      <c r="B274" s="4">
        <v>90218</v>
      </c>
      <c r="C274" s="4" t="s">
        <v>1491</v>
      </c>
      <c r="D274" s="4" t="s">
        <v>32</v>
      </c>
      <c r="E274" s="4">
        <v>21276</v>
      </c>
      <c r="F274" s="14">
        <v>42046</v>
      </c>
      <c r="G274" s="14">
        <v>32047</v>
      </c>
      <c r="H274" s="4">
        <v>38</v>
      </c>
      <c r="I274" s="4" t="str" cm="1">
        <f t="array" ref="I274">_xlfn.IFS(AND(H274&gt;=28,H274&lt;=37),"28-37", AND(H274&gt;=38,H274&lt;=47),"38-47", AND(H274&gt;=48,H274&lt;=57),"48-57", AND(H274&gt;=58,H274&lt;=67),"58-67")</f>
        <v>38-47</v>
      </c>
      <c r="J274" s="4" t="s">
        <v>27</v>
      </c>
      <c r="K274" s="4" t="s">
        <v>1351</v>
      </c>
      <c r="L274" s="4">
        <v>42</v>
      </c>
      <c r="M274" s="4" t="s">
        <v>29</v>
      </c>
      <c r="N274" s="4" t="s">
        <v>51</v>
      </c>
      <c r="O274" s="4">
        <v>1100</v>
      </c>
      <c r="P274" s="4">
        <v>900</v>
      </c>
      <c r="Q274" s="4">
        <v>200</v>
      </c>
      <c r="R274" s="4">
        <v>0</v>
      </c>
      <c r="S274" s="4">
        <v>0</v>
      </c>
      <c r="T274" s="4">
        <v>0</v>
      </c>
      <c r="U274" s="4">
        <v>0</v>
      </c>
      <c r="V274" s="4">
        <v>0</v>
      </c>
      <c r="W274" s="4">
        <v>0</v>
      </c>
      <c r="X274" s="4">
        <v>0</v>
      </c>
      <c r="Y274" s="4">
        <v>1285.26</v>
      </c>
      <c r="Z274" s="9">
        <v>2385.2600000000002</v>
      </c>
    </row>
    <row r="275" spans="1:26" x14ac:dyDescent="0.3">
      <c r="A275" s="7">
        <v>1</v>
      </c>
      <c r="B275" s="5">
        <v>90231</v>
      </c>
      <c r="C275" s="5" t="s">
        <v>1357</v>
      </c>
      <c r="D275" s="5" t="s">
        <v>32</v>
      </c>
      <c r="E275" s="5">
        <v>21275</v>
      </c>
      <c r="F275" s="15">
        <v>42048</v>
      </c>
      <c r="G275" s="15">
        <v>29298</v>
      </c>
      <c r="H275" s="5">
        <v>45</v>
      </c>
      <c r="I275" s="4" t="str" cm="1">
        <f t="array" ref="I275">_xlfn.IFS(AND(H275&gt;=28,H275&lt;=37),"28-37", AND(H275&gt;=38,H275&lt;=47),"38-47", AND(H275&gt;=48,H275&lt;=57),"48-57", AND(H275&gt;=58,H275&lt;=67),"58-67")</f>
        <v>38-47</v>
      </c>
      <c r="J275" s="5" t="s">
        <v>27</v>
      </c>
      <c r="K275" s="5" t="s">
        <v>1351</v>
      </c>
      <c r="L275" s="5">
        <v>42</v>
      </c>
      <c r="M275" s="5" t="s">
        <v>59</v>
      </c>
      <c r="N275" s="5" t="s">
        <v>177</v>
      </c>
      <c r="O275" s="5">
        <v>1200</v>
      </c>
      <c r="P275" s="5">
        <v>1000</v>
      </c>
      <c r="Q275" s="5">
        <v>200</v>
      </c>
      <c r="R275" s="5">
        <v>0</v>
      </c>
      <c r="S275" s="5">
        <v>0</v>
      </c>
      <c r="T275" s="5">
        <v>0</v>
      </c>
      <c r="U275" s="5">
        <v>0</v>
      </c>
      <c r="V275" s="5">
        <v>0</v>
      </c>
      <c r="W275" s="5">
        <v>0</v>
      </c>
      <c r="X275" s="5">
        <v>0</v>
      </c>
      <c r="Y275" s="5">
        <v>1311.74</v>
      </c>
      <c r="Z275" s="8">
        <v>2511.7399999999998</v>
      </c>
    </row>
    <row r="276" spans="1:26" x14ac:dyDescent="0.3">
      <c r="A276" s="6">
        <v>1</v>
      </c>
      <c r="B276" s="4">
        <v>90241</v>
      </c>
      <c r="C276" s="4" t="s">
        <v>1492</v>
      </c>
      <c r="D276" s="4" t="s">
        <v>32</v>
      </c>
      <c r="E276" s="4">
        <v>21275</v>
      </c>
      <c r="F276" s="14">
        <v>42051</v>
      </c>
      <c r="G276" s="14">
        <v>27395</v>
      </c>
      <c r="H276" s="4">
        <v>50</v>
      </c>
      <c r="I276" s="4" t="str" cm="1">
        <f t="array" ref="I276">_xlfn.IFS(AND(H276&gt;=28,H276&lt;=37),"28-37", AND(H276&gt;=38,H276&lt;=47),"38-47", AND(H276&gt;=48,H276&lt;=57),"48-57", AND(H276&gt;=58,H276&lt;=67),"58-67")</f>
        <v>48-57</v>
      </c>
      <c r="J276" s="4" t="s">
        <v>27</v>
      </c>
      <c r="K276" s="4" t="s">
        <v>1351</v>
      </c>
      <c r="L276" s="4">
        <v>42</v>
      </c>
      <c r="M276" s="4" t="s">
        <v>59</v>
      </c>
      <c r="N276" s="4" t="s">
        <v>33</v>
      </c>
      <c r="O276" s="4">
        <v>1200</v>
      </c>
      <c r="P276" s="4">
        <v>1000</v>
      </c>
      <c r="Q276" s="4">
        <v>200</v>
      </c>
      <c r="R276" s="4">
        <v>0</v>
      </c>
      <c r="S276" s="4">
        <v>0</v>
      </c>
      <c r="T276" s="4">
        <v>0</v>
      </c>
      <c r="U276" s="4">
        <v>0</v>
      </c>
      <c r="V276" s="4">
        <v>0</v>
      </c>
      <c r="W276" s="4">
        <v>0</v>
      </c>
      <c r="X276" s="4">
        <v>0</v>
      </c>
      <c r="Y276" s="4">
        <v>1311.74</v>
      </c>
      <c r="Z276" s="9">
        <v>2511.7399999999998</v>
      </c>
    </row>
    <row r="277" spans="1:26" x14ac:dyDescent="0.3">
      <c r="A277" s="7">
        <v>1</v>
      </c>
      <c r="B277" s="5">
        <v>90243</v>
      </c>
      <c r="C277" s="5" t="s">
        <v>1493</v>
      </c>
      <c r="D277" s="5" t="s">
        <v>32</v>
      </c>
      <c r="E277" s="5">
        <v>21268</v>
      </c>
      <c r="F277" s="15">
        <v>42050</v>
      </c>
      <c r="G277" s="15">
        <v>34090</v>
      </c>
      <c r="H277" s="5">
        <v>32</v>
      </c>
      <c r="I277" s="4" t="str" cm="1">
        <f t="array" ref="I277">_xlfn.IFS(AND(H277&gt;=28,H277&lt;=37),"28-37", AND(H277&gt;=38,H277&lt;=47),"38-47", AND(H277&gt;=48,H277&lt;=57),"48-57", AND(H277&gt;=58,H277&lt;=67),"58-67")</f>
        <v>28-37</v>
      </c>
      <c r="J277" s="5" t="s">
        <v>27</v>
      </c>
      <c r="K277" s="5" t="s">
        <v>1351</v>
      </c>
      <c r="L277" s="5">
        <v>42</v>
      </c>
      <c r="M277" s="5" t="s">
        <v>29</v>
      </c>
      <c r="N277" s="5" t="s">
        <v>51</v>
      </c>
      <c r="O277" s="5">
        <v>1100</v>
      </c>
      <c r="P277" s="5">
        <v>900</v>
      </c>
      <c r="Q277" s="5">
        <v>200</v>
      </c>
      <c r="R277" s="5">
        <v>0</v>
      </c>
      <c r="S277" s="5">
        <v>0</v>
      </c>
      <c r="T277" s="5">
        <v>0</v>
      </c>
      <c r="U277" s="5">
        <v>0</v>
      </c>
      <c r="V277" s="5">
        <v>0</v>
      </c>
      <c r="W277" s="5">
        <v>0</v>
      </c>
      <c r="X277" s="5">
        <v>0</v>
      </c>
      <c r="Y277" s="5">
        <v>1285.26</v>
      </c>
      <c r="Z277" s="8">
        <v>2385.2600000000002</v>
      </c>
    </row>
    <row r="278" spans="1:26" x14ac:dyDescent="0.3">
      <c r="A278" s="6">
        <v>1</v>
      </c>
      <c r="B278" s="4">
        <v>90252</v>
      </c>
      <c r="C278" s="4" t="s">
        <v>925</v>
      </c>
      <c r="D278" s="4" t="s">
        <v>32</v>
      </c>
      <c r="E278" s="4">
        <v>21268</v>
      </c>
      <c r="F278" s="14">
        <v>42053</v>
      </c>
      <c r="G278" s="14">
        <v>28718</v>
      </c>
      <c r="H278" s="4">
        <v>47</v>
      </c>
      <c r="I278" s="4" t="str" cm="1">
        <f t="array" ref="I278">_xlfn.IFS(AND(H278&gt;=28,H278&lt;=37),"28-37", AND(H278&gt;=38,H278&lt;=47),"38-47", AND(H278&gt;=48,H278&lt;=57),"48-57", AND(H278&gt;=58,H278&lt;=67),"58-67")</f>
        <v>38-47</v>
      </c>
      <c r="J278" s="4" t="s">
        <v>27</v>
      </c>
      <c r="K278" s="4" t="s">
        <v>1351</v>
      </c>
      <c r="L278" s="4">
        <v>42</v>
      </c>
      <c r="M278" s="4" t="s">
        <v>59</v>
      </c>
      <c r="N278" s="4" t="s">
        <v>33</v>
      </c>
      <c r="O278" s="4">
        <v>1100</v>
      </c>
      <c r="P278" s="4">
        <v>900</v>
      </c>
      <c r="Q278" s="4">
        <v>200</v>
      </c>
      <c r="R278" s="4">
        <v>0</v>
      </c>
      <c r="S278" s="4">
        <v>0</v>
      </c>
      <c r="T278" s="4">
        <v>0</v>
      </c>
      <c r="U278" s="4">
        <v>0</v>
      </c>
      <c r="V278" s="4">
        <v>0</v>
      </c>
      <c r="W278" s="4">
        <v>0</v>
      </c>
      <c r="X278" s="4">
        <v>0</v>
      </c>
      <c r="Y278" s="4">
        <v>1289.56</v>
      </c>
      <c r="Z278" s="9">
        <v>2389.56</v>
      </c>
    </row>
    <row r="279" spans="1:26" x14ac:dyDescent="0.3">
      <c r="A279" s="7">
        <v>1</v>
      </c>
      <c r="B279" s="5">
        <v>90256</v>
      </c>
      <c r="C279" s="5" t="s">
        <v>1494</v>
      </c>
      <c r="D279" s="5" t="s">
        <v>32</v>
      </c>
      <c r="E279" s="5">
        <v>21268</v>
      </c>
      <c r="F279" s="15">
        <v>42053</v>
      </c>
      <c r="G279" s="15">
        <v>26334</v>
      </c>
      <c r="H279" s="5">
        <v>53</v>
      </c>
      <c r="I279" s="4" t="str" cm="1">
        <f t="array" ref="I279">_xlfn.IFS(AND(H279&gt;=28,H279&lt;=37),"28-37", AND(H279&gt;=38,H279&lt;=47),"38-47", AND(H279&gt;=48,H279&lt;=57),"48-57", AND(H279&gt;=58,H279&lt;=67),"58-67")</f>
        <v>48-57</v>
      </c>
      <c r="J279" s="5" t="s">
        <v>27</v>
      </c>
      <c r="K279" s="5" t="s">
        <v>1351</v>
      </c>
      <c r="L279" s="5">
        <v>42</v>
      </c>
      <c r="M279" s="5" t="s">
        <v>59</v>
      </c>
      <c r="N279" s="5" t="s">
        <v>33</v>
      </c>
      <c r="O279" s="5">
        <v>1100</v>
      </c>
      <c r="P279" s="5">
        <v>900</v>
      </c>
      <c r="Q279" s="5">
        <v>200</v>
      </c>
      <c r="R279" s="5">
        <v>0</v>
      </c>
      <c r="S279" s="5">
        <v>0</v>
      </c>
      <c r="T279" s="5">
        <v>0</v>
      </c>
      <c r="U279" s="5">
        <v>0</v>
      </c>
      <c r="V279" s="5">
        <v>0</v>
      </c>
      <c r="W279" s="5">
        <v>0</v>
      </c>
      <c r="X279" s="5">
        <v>0</v>
      </c>
      <c r="Y279" s="5">
        <v>1289.56</v>
      </c>
      <c r="Z279" s="8">
        <v>2389.56</v>
      </c>
    </row>
    <row r="280" spans="1:26" x14ac:dyDescent="0.3">
      <c r="A280" s="6">
        <v>1</v>
      </c>
      <c r="B280" s="4">
        <v>90265</v>
      </c>
      <c r="C280" s="4" t="s">
        <v>741</v>
      </c>
      <c r="D280" s="4" t="s">
        <v>32</v>
      </c>
      <c r="E280" s="4">
        <v>21268</v>
      </c>
      <c r="F280" s="14">
        <v>42056</v>
      </c>
      <c r="G280" s="14">
        <v>30321</v>
      </c>
      <c r="H280" s="4">
        <v>42</v>
      </c>
      <c r="I280" s="4" t="str" cm="1">
        <f t="array" ref="I280">_xlfn.IFS(AND(H280&gt;=28,H280&lt;=37),"28-37", AND(H280&gt;=38,H280&lt;=47),"38-47", AND(H280&gt;=48,H280&lt;=57),"48-57", AND(H280&gt;=58,H280&lt;=67),"58-67")</f>
        <v>38-47</v>
      </c>
      <c r="J280" s="4" t="s">
        <v>27</v>
      </c>
      <c r="K280" s="4" t="s">
        <v>1351</v>
      </c>
      <c r="L280" s="4">
        <v>42</v>
      </c>
      <c r="M280" s="4" t="s">
        <v>59</v>
      </c>
      <c r="N280" s="4" t="s">
        <v>200</v>
      </c>
      <c r="O280" s="4">
        <v>1200</v>
      </c>
      <c r="P280" s="4">
        <v>1000</v>
      </c>
      <c r="Q280" s="4">
        <v>200</v>
      </c>
      <c r="R280" s="4">
        <v>0</v>
      </c>
      <c r="S280" s="4">
        <v>0</v>
      </c>
      <c r="T280" s="4">
        <v>0</v>
      </c>
      <c r="U280" s="4">
        <v>0</v>
      </c>
      <c r="V280" s="4">
        <v>0</v>
      </c>
      <c r="W280" s="4">
        <v>0</v>
      </c>
      <c r="X280" s="4">
        <v>0</v>
      </c>
      <c r="Y280" s="4">
        <v>1311.74</v>
      </c>
      <c r="Z280" s="9">
        <v>2511.7399999999998</v>
      </c>
    </row>
    <row r="281" spans="1:26" x14ac:dyDescent="0.3">
      <c r="A281" s="7">
        <v>1</v>
      </c>
      <c r="B281" s="5">
        <v>90267</v>
      </c>
      <c r="C281" s="5" t="s">
        <v>1023</v>
      </c>
      <c r="D281" s="5" t="s">
        <v>39</v>
      </c>
      <c r="E281" s="5">
        <v>29398</v>
      </c>
      <c r="F281" s="15">
        <v>42055</v>
      </c>
      <c r="G281" s="15">
        <v>25175</v>
      </c>
      <c r="H281" s="5">
        <v>57</v>
      </c>
      <c r="I281" s="4" t="str" cm="1">
        <f t="array" ref="I281">_xlfn.IFS(AND(H281&gt;=28,H281&lt;=37),"28-37", AND(H281&gt;=38,H281&lt;=47),"38-47", AND(H281&gt;=48,H281&lt;=57),"48-57", AND(H281&gt;=58,H281&lt;=67),"58-67")</f>
        <v>48-57</v>
      </c>
      <c r="J281" s="5" t="s">
        <v>27</v>
      </c>
      <c r="K281" s="5" t="s">
        <v>1351</v>
      </c>
      <c r="L281" s="5">
        <v>42</v>
      </c>
      <c r="M281" s="5" t="s">
        <v>70</v>
      </c>
      <c r="N281" s="5" t="s">
        <v>637</v>
      </c>
      <c r="O281" s="5">
        <v>4000</v>
      </c>
      <c r="P281" s="5">
        <v>2700</v>
      </c>
      <c r="Q281" s="5">
        <v>300</v>
      </c>
      <c r="R281" s="5">
        <v>0</v>
      </c>
      <c r="S281" s="5">
        <v>0</v>
      </c>
      <c r="T281" s="5">
        <v>0</v>
      </c>
      <c r="U281" s="5">
        <v>0</v>
      </c>
      <c r="V281" s="5">
        <v>1000</v>
      </c>
      <c r="W281" s="5">
        <v>0</v>
      </c>
      <c r="X281" s="5">
        <v>1000</v>
      </c>
      <c r="Y281" s="5">
        <v>1950.58</v>
      </c>
      <c r="Z281" s="8">
        <v>5950.58</v>
      </c>
    </row>
    <row r="282" spans="1:26" x14ac:dyDescent="0.3">
      <c r="A282" s="6">
        <v>1</v>
      </c>
      <c r="B282" s="4">
        <v>90270</v>
      </c>
      <c r="C282" s="4" t="s">
        <v>1495</v>
      </c>
      <c r="D282" s="4" t="s">
        <v>32</v>
      </c>
      <c r="E282" s="4">
        <v>21268</v>
      </c>
      <c r="F282" s="14">
        <v>42056</v>
      </c>
      <c r="G282" s="14">
        <v>27259</v>
      </c>
      <c r="H282" s="4">
        <v>51</v>
      </c>
      <c r="I282" s="4" t="str" cm="1">
        <f t="array" ref="I282">_xlfn.IFS(AND(H282&gt;=28,H282&lt;=37),"28-37", AND(H282&gt;=38,H282&lt;=47),"38-47", AND(H282&gt;=48,H282&lt;=57),"48-57", AND(H282&gt;=58,H282&lt;=67),"58-67")</f>
        <v>48-57</v>
      </c>
      <c r="J282" s="4" t="s">
        <v>27</v>
      </c>
      <c r="K282" s="4" t="s">
        <v>1351</v>
      </c>
      <c r="L282" s="4">
        <v>42</v>
      </c>
      <c r="M282" s="4" t="s">
        <v>680</v>
      </c>
      <c r="N282" s="4" t="s">
        <v>121</v>
      </c>
      <c r="O282" s="4">
        <v>1000</v>
      </c>
      <c r="P282" s="4">
        <v>800</v>
      </c>
      <c r="Q282" s="4">
        <v>200</v>
      </c>
      <c r="R282" s="4">
        <v>0</v>
      </c>
      <c r="S282" s="4">
        <v>0</v>
      </c>
      <c r="T282" s="4">
        <v>0</v>
      </c>
      <c r="U282" s="4">
        <v>0</v>
      </c>
      <c r="V282" s="4">
        <v>0</v>
      </c>
      <c r="W282" s="4">
        <v>0</v>
      </c>
      <c r="X282" s="4">
        <v>0</v>
      </c>
      <c r="Y282" s="4">
        <v>1256.81</v>
      </c>
      <c r="Z282" s="9">
        <v>2256.81</v>
      </c>
    </row>
    <row r="283" spans="1:26" x14ac:dyDescent="0.3">
      <c r="A283" s="7">
        <v>1</v>
      </c>
      <c r="B283" s="5">
        <v>90275</v>
      </c>
      <c r="C283" s="5" t="s">
        <v>1496</v>
      </c>
      <c r="D283" s="5" t="s">
        <v>32</v>
      </c>
      <c r="E283" s="5">
        <v>21268</v>
      </c>
      <c r="F283" s="15">
        <v>42056</v>
      </c>
      <c r="G283" s="15">
        <v>32499</v>
      </c>
      <c r="H283" s="5">
        <v>37</v>
      </c>
      <c r="I283" s="4" t="str" cm="1">
        <f t="array" ref="I283">_xlfn.IFS(AND(H283&gt;=28,H283&lt;=37),"28-37", AND(H283&gt;=38,H283&lt;=47),"38-47", AND(H283&gt;=48,H283&lt;=57),"48-57", AND(H283&gt;=58,H283&lt;=67),"58-67")</f>
        <v>28-37</v>
      </c>
      <c r="J283" s="5" t="s">
        <v>27</v>
      </c>
      <c r="K283" s="5" t="s">
        <v>1351</v>
      </c>
      <c r="L283" s="5">
        <v>42</v>
      </c>
      <c r="M283" s="5" t="s">
        <v>680</v>
      </c>
      <c r="N283" s="5" t="s">
        <v>121</v>
      </c>
      <c r="O283" s="5">
        <v>1000</v>
      </c>
      <c r="P283" s="5">
        <v>800</v>
      </c>
      <c r="Q283" s="5">
        <v>200</v>
      </c>
      <c r="R283" s="5">
        <v>0</v>
      </c>
      <c r="S283" s="5">
        <v>0</v>
      </c>
      <c r="T283" s="5">
        <v>0</v>
      </c>
      <c r="U283" s="5">
        <v>0</v>
      </c>
      <c r="V283" s="5">
        <v>0</v>
      </c>
      <c r="W283" s="5">
        <v>0</v>
      </c>
      <c r="X283" s="5">
        <v>0</v>
      </c>
      <c r="Y283" s="5">
        <v>1256.81</v>
      </c>
      <c r="Z283" s="8">
        <v>2256.81</v>
      </c>
    </row>
    <row r="284" spans="1:26" x14ac:dyDescent="0.3">
      <c r="A284" s="6">
        <v>1</v>
      </c>
      <c r="B284" s="4">
        <v>90282</v>
      </c>
      <c r="C284" s="4" t="s">
        <v>1497</v>
      </c>
      <c r="D284" s="4" t="s">
        <v>32</v>
      </c>
      <c r="E284" s="4">
        <v>21268</v>
      </c>
      <c r="F284" s="14">
        <v>42055</v>
      </c>
      <c r="G284" s="14">
        <v>30053</v>
      </c>
      <c r="H284" s="4">
        <v>43</v>
      </c>
      <c r="I284" s="4" t="str" cm="1">
        <f t="array" ref="I284">_xlfn.IFS(AND(H284&gt;=28,H284&lt;=37),"28-37", AND(H284&gt;=38,H284&lt;=47),"38-47", AND(H284&gt;=48,H284&lt;=57),"48-57", AND(H284&gt;=58,H284&lt;=67),"58-67")</f>
        <v>38-47</v>
      </c>
      <c r="J284" s="4" t="s">
        <v>27</v>
      </c>
      <c r="K284" s="4" t="s">
        <v>1351</v>
      </c>
      <c r="L284" s="4">
        <v>42</v>
      </c>
      <c r="M284" s="4" t="s">
        <v>59</v>
      </c>
      <c r="N284" s="4" t="s">
        <v>1034</v>
      </c>
      <c r="O284" s="4">
        <v>1400</v>
      </c>
      <c r="P284" s="4">
        <v>1100</v>
      </c>
      <c r="Q284" s="4">
        <v>200</v>
      </c>
      <c r="R284" s="4">
        <v>0</v>
      </c>
      <c r="S284" s="4">
        <v>0</v>
      </c>
      <c r="T284" s="4">
        <v>0</v>
      </c>
      <c r="U284" s="4">
        <v>0</v>
      </c>
      <c r="V284" s="4">
        <v>100</v>
      </c>
      <c r="W284" s="4">
        <v>0</v>
      </c>
      <c r="X284" s="4">
        <v>100</v>
      </c>
      <c r="Y284" s="4">
        <v>1353.8</v>
      </c>
      <c r="Z284" s="9">
        <v>2753.8</v>
      </c>
    </row>
    <row r="285" spans="1:26" x14ac:dyDescent="0.3">
      <c r="A285" s="7">
        <v>1</v>
      </c>
      <c r="B285" s="5">
        <v>90293</v>
      </c>
      <c r="C285" s="5" t="s">
        <v>1350</v>
      </c>
      <c r="D285" s="5" t="s">
        <v>32</v>
      </c>
      <c r="E285" s="5">
        <v>21279</v>
      </c>
      <c r="F285" s="15">
        <v>42057</v>
      </c>
      <c r="G285" s="15">
        <v>33517</v>
      </c>
      <c r="H285" s="5">
        <v>34</v>
      </c>
      <c r="I285" s="4" t="str" cm="1">
        <f t="array" ref="I285">_xlfn.IFS(AND(H285&gt;=28,H285&lt;=37),"28-37", AND(H285&gt;=38,H285&lt;=47),"38-47", AND(H285&gt;=48,H285&lt;=57),"48-57", AND(H285&gt;=58,H285&lt;=67),"58-67")</f>
        <v>28-37</v>
      </c>
      <c r="J285" s="5" t="s">
        <v>27</v>
      </c>
      <c r="K285" s="5" t="s">
        <v>1351</v>
      </c>
      <c r="L285" s="5">
        <v>42</v>
      </c>
      <c r="M285" s="5" t="s">
        <v>680</v>
      </c>
      <c r="N285" s="5" t="s">
        <v>121</v>
      </c>
      <c r="O285" s="5">
        <v>1000</v>
      </c>
      <c r="P285" s="5">
        <v>800</v>
      </c>
      <c r="Q285" s="5">
        <v>200</v>
      </c>
      <c r="R285" s="5">
        <v>0</v>
      </c>
      <c r="S285" s="5">
        <v>0</v>
      </c>
      <c r="T285" s="5">
        <v>0</v>
      </c>
      <c r="U285" s="5">
        <v>0</v>
      </c>
      <c r="V285" s="5">
        <v>0</v>
      </c>
      <c r="W285" s="5">
        <v>0</v>
      </c>
      <c r="X285" s="5">
        <v>0</v>
      </c>
      <c r="Y285" s="5">
        <v>1256.81</v>
      </c>
      <c r="Z285" s="8">
        <v>2256.81</v>
      </c>
    </row>
    <row r="286" spans="1:26" x14ac:dyDescent="0.3">
      <c r="A286" s="6">
        <v>1</v>
      </c>
      <c r="B286" s="4">
        <v>90299</v>
      </c>
      <c r="C286" s="4" t="s">
        <v>1498</v>
      </c>
      <c r="D286" s="4" t="s">
        <v>32</v>
      </c>
      <c r="E286" s="4">
        <v>21268</v>
      </c>
      <c r="F286" s="14">
        <v>42057</v>
      </c>
      <c r="G286" s="14">
        <v>27736</v>
      </c>
      <c r="H286" s="4">
        <v>50</v>
      </c>
      <c r="I286" s="4" t="str" cm="1">
        <f t="array" ref="I286">_xlfn.IFS(AND(H286&gt;=28,H286&lt;=37),"28-37", AND(H286&gt;=38,H286&lt;=47),"38-47", AND(H286&gt;=48,H286&lt;=57),"48-57", AND(H286&gt;=58,H286&lt;=67),"58-67")</f>
        <v>48-57</v>
      </c>
      <c r="J286" s="4" t="s">
        <v>27</v>
      </c>
      <c r="K286" s="4" t="s">
        <v>1351</v>
      </c>
      <c r="L286" s="4">
        <v>42</v>
      </c>
      <c r="M286" s="4" t="s">
        <v>680</v>
      </c>
      <c r="N286" s="4" t="s">
        <v>121</v>
      </c>
      <c r="O286" s="4">
        <v>1000</v>
      </c>
      <c r="P286" s="4">
        <v>800</v>
      </c>
      <c r="Q286" s="4">
        <v>200</v>
      </c>
      <c r="R286" s="4">
        <v>0</v>
      </c>
      <c r="S286" s="4">
        <v>0</v>
      </c>
      <c r="T286" s="4">
        <v>0</v>
      </c>
      <c r="U286" s="4">
        <v>0</v>
      </c>
      <c r="V286" s="4">
        <v>0</v>
      </c>
      <c r="W286" s="4">
        <v>0</v>
      </c>
      <c r="X286" s="4">
        <v>0</v>
      </c>
      <c r="Y286" s="4">
        <v>1256.81</v>
      </c>
      <c r="Z286" s="9">
        <v>2256.81</v>
      </c>
    </row>
    <row r="287" spans="1:26" x14ac:dyDescent="0.3">
      <c r="A287" s="7">
        <v>1</v>
      </c>
      <c r="B287" s="5">
        <v>90303</v>
      </c>
      <c r="C287" s="5" t="s">
        <v>681</v>
      </c>
      <c r="D287" s="5" t="s">
        <v>44</v>
      </c>
      <c r="E287" s="5">
        <v>10043</v>
      </c>
      <c r="F287" s="15">
        <v>42057</v>
      </c>
      <c r="G287" s="15">
        <v>33997</v>
      </c>
      <c r="H287" s="5">
        <v>32</v>
      </c>
      <c r="I287" s="4" t="str" cm="1">
        <f t="array" ref="I287">_xlfn.IFS(AND(H287&gt;=28,H287&lt;=37),"28-37", AND(H287&gt;=38,H287&lt;=47),"38-47", AND(H287&gt;=48,H287&lt;=57),"48-57", AND(H287&gt;=58,H287&lt;=67),"58-67")</f>
        <v>28-37</v>
      </c>
      <c r="J287" s="5" t="s">
        <v>27</v>
      </c>
      <c r="K287" s="5" t="s">
        <v>1351</v>
      </c>
      <c r="L287" s="5">
        <v>42</v>
      </c>
      <c r="M287" s="5" t="s">
        <v>680</v>
      </c>
      <c r="N287" s="5" t="s">
        <v>121</v>
      </c>
      <c r="O287" s="5">
        <v>1600</v>
      </c>
      <c r="P287" s="5">
        <v>1000</v>
      </c>
      <c r="Q287" s="5">
        <v>200</v>
      </c>
      <c r="R287" s="5">
        <v>0</v>
      </c>
      <c r="S287" s="5">
        <v>0</v>
      </c>
      <c r="T287" s="5">
        <v>0</v>
      </c>
      <c r="U287" s="5">
        <v>0</v>
      </c>
      <c r="V287" s="5">
        <v>600</v>
      </c>
      <c r="W287" s="5">
        <v>0</v>
      </c>
      <c r="X287" s="5">
        <v>400</v>
      </c>
      <c r="Y287" s="5">
        <v>1380.61</v>
      </c>
      <c r="Z287" s="8">
        <v>2980.6099999999997</v>
      </c>
    </row>
    <row r="288" spans="1:26" x14ac:dyDescent="0.3">
      <c r="A288" s="6">
        <v>1</v>
      </c>
      <c r="B288" s="4">
        <v>90307</v>
      </c>
      <c r="C288" s="4" t="s">
        <v>1499</v>
      </c>
      <c r="D288" s="4" t="s">
        <v>32</v>
      </c>
      <c r="E288" s="4">
        <v>21275</v>
      </c>
      <c r="F288" s="14">
        <v>42055</v>
      </c>
      <c r="G288" s="14">
        <v>29864</v>
      </c>
      <c r="H288" s="4">
        <v>44</v>
      </c>
      <c r="I288" s="4" t="str" cm="1">
        <f t="array" ref="I288">_xlfn.IFS(AND(H288&gt;=28,H288&lt;=37),"28-37", AND(H288&gt;=38,H288&lt;=47),"38-47", AND(H288&gt;=48,H288&lt;=57),"48-57", AND(H288&gt;=58,H288&lt;=67),"58-67")</f>
        <v>38-47</v>
      </c>
      <c r="J288" s="4" t="s">
        <v>27</v>
      </c>
      <c r="K288" s="4" t="s">
        <v>1351</v>
      </c>
      <c r="L288" s="4">
        <v>42</v>
      </c>
      <c r="M288" s="4" t="s">
        <v>59</v>
      </c>
      <c r="N288" s="4" t="s">
        <v>177</v>
      </c>
      <c r="O288" s="4">
        <v>1100</v>
      </c>
      <c r="P288" s="4">
        <v>900</v>
      </c>
      <c r="Q288" s="4">
        <v>200</v>
      </c>
      <c r="R288" s="4">
        <v>0</v>
      </c>
      <c r="S288" s="4">
        <v>0</v>
      </c>
      <c r="T288" s="4">
        <v>0</v>
      </c>
      <c r="U288" s="4">
        <v>0</v>
      </c>
      <c r="V288" s="4">
        <v>0</v>
      </c>
      <c r="W288" s="4">
        <v>0</v>
      </c>
      <c r="X288" s="4">
        <v>0</v>
      </c>
      <c r="Y288" s="4">
        <v>1289.56</v>
      </c>
      <c r="Z288" s="9">
        <v>2389.56</v>
      </c>
    </row>
    <row r="289" spans="1:26" x14ac:dyDescent="0.3">
      <c r="A289" s="7">
        <v>1</v>
      </c>
      <c r="B289" s="5">
        <v>90309</v>
      </c>
      <c r="C289" s="5" t="s">
        <v>1500</v>
      </c>
      <c r="D289" s="5" t="s">
        <v>32</v>
      </c>
      <c r="E289" s="5">
        <v>21275</v>
      </c>
      <c r="F289" s="15">
        <v>42055</v>
      </c>
      <c r="G289" s="15">
        <v>30422</v>
      </c>
      <c r="H289" s="5">
        <v>42</v>
      </c>
      <c r="I289" s="4" t="str" cm="1">
        <f t="array" ref="I289">_xlfn.IFS(AND(H289&gt;=28,H289&lt;=37),"28-37", AND(H289&gt;=38,H289&lt;=47),"38-47", AND(H289&gt;=48,H289&lt;=57),"48-57", AND(H289&gt;=58,H289&lt;=67),"58-67")</f>
        <v>38-47</v>
      </c>
      <c r="J289" s="5" t="s">
        <v>27</v>
      </c>
      <c r="K289" s="5" t="s">
        <v>1351</v>
      </c>
      <c r="L289" s="5">
        <v>42</v>
      </c>
      <c r="M289" s="5" t="s">
        <v>59</v>
      </c>
      <c r="N289" s="5" t="s">
        <v>177</v>
      </c>
      <c r="O289" s="5">
        <v>1200</v>
      </c>
      <c r="P289" s="5">
        <v>1000</v>
      </c>
      <c r="Q289" s="5">
        <v>200</v>
      </c>
      <c r="R289" s="5">
        <v>0</v>
      </c>
      <c r="S289" s="5">
        <v>0</v>
      </c>
      <c r="T289" s="5">
        <v>0</v>
      </c>
      <c r="U289" s="5">
        <v>0</v>
      </c>
      <c r="V289" s="5">
        <v>0</v>
      </c>
      <c r="W289" s="5">
        <v>0</v>
      </c>
      <c r="X289" s="5">
        <v>0</v>
      </c>
      <c r="Y289" s="5">
        <v>1311.74</v>
      </c>
      <c r="Z289" s="8">
        <v>2511.7399999999998</v>
      </c>
    </row>
    <row r="290" spans="1:26" x14ac:dyDescent="0.3">
      <c r="A290" s="6">
        <v>1</v>
      </c>
      <c r="B290" s="4">
        <v>90310</v>
      </c>
      <c r="C290" s="4" t="s">
        <v>1501</v>
      </c>
      <c r="D290" s="4" t="s">
        <v>32</v>
      </c>
      <c r="E290" s="4">
        <v>21268</v>
      </c>
      <c r="F290" s="14">
        <v>42055</v>
      </c>
      <c r="G290" s="14">
        <v>33462</v>
      </c>
      <c r="H290" s="4">
        <v>34</v>
      </c>
      <c r="I290" s="4" t="str" cm="1">
        <f t="array" ref="I290">_xlfn.IFS(AND(H290&gt;=28,H290&lt;=37),"28-37", AND(H290&gt;=38,H290&lt;=47),"38-47", AND(H290&gt;=48,H290&lt;=57),"48-57", AND(H290&gt;=58,H290&lt;=67),"58-67")</f>
        <v>28-37</v>
      </c>
      <c r="J290" s="4" t="s">
        <v>27</v>
      </c>
      <c r="K290" s="4" t="s">
        <v>1351</v>
      </c>
      <c r="L290" s="4">
        <v>42</v>
      </c>
      <c r="M290" s="4" t="s">
        <v>59</v>
      </c>
      <c r="N290" s="4" t="s">
        <v>177</v>
      </c>
      <c r="O290" s="4">
        <v>1200</v>
      </c>
      <c r="P290" s="4">
        <v>1000</v>
      </c>
      <c r="Q290" s="4">
        <v>200</v>
      </c>
      <c r="R290" s="4">
        <v>0</v>
      </c>
      <c r="S290" s="4">
        <v>0</v>
      </c>
      <c r="T290" s="4">
        <v>0</v>
      </c>
      <c r="U290" s="4">
        <v>0</v>
      </c>
      <c r="V290" s="4">
        <v>0</v>
      </c>
      <c r="W290" s="4">
        <v>0</v>
      </c>
      <c r="X290" s="4">
        <v>0</v>
      </c>
      <c r="Y290" s="4">
        <v>1311.74</v>
      </c>
      <c r="Z290" s="9">
        <v>2511.7399999999998</v>
      </c>
    </row>
    <row r="291" spans="1:26" x14ac:dyDescent="0.3">
      <c r="A291" s="7">
        <v>1</v>
      </c>
      <c r="B291" s="5">
        <v>90314</v>
      </c>
      <c r="C291" s="5" t="s">
        <v>1502</v>
      </c>
      <c r="D291" s="5" t="s">
        <v>39</v>
      </c>
      <c r="E291" s="5">
        <v>29000</v>
      </c>
      <c r="F291" s="15">
        <v>42058</v>
      </c>
      <c r="G291" s="15">
        <v>32329</v>
      </c>
      <c r="H291" s="5">
        <v>37</v>
      </c>
      <c r="I291" s="4" t="str" cm="1">
        <f t="array" ref="I291">_xlfn.IFS(AND(H291&gt;=28,H291&lt;=37),"28-37", AND(H291&gt;=38,H291&lt;=47),"38-47", AND(H291&gt;=48,H291&lt;=57),"48-57", AND(H291&gt;=58,H291&lt;=67),"58-67")</f>
        <v>28-37</v>
      </c>
      <c r="J291" s="5" t="s">
        <v>27</v>
      </c>
      <c r="K291" s="5" t="s">
        <v>1351</v>
      </c>
      <c r="L291" s="5">
        <v>42</v>
      </c>
      <c r="M291" s="5" t="s">
        <v>70</v>
      </c>
      <c r="N291" s="5" t="s">
        <v>200</v>
      </c>
      <c r="O291" s="5">
        <v>1500</v>
      </c>
      <c r="P291" s="5">
        <v>1200</v>
      </c>
      <c r="Q291" s="5">
        <v>300</v>
      </c>
      <c r="R291" s="5">
        <v>0</v>
      </c>
      <c r="S291" s="5">
        <v>0</v>
      </c>
      <c r="T291" s="5">
        <v>0</v>
      </c>
      <c r="U291" s="5">
        <v>0</v>
      </c>
      <c r="V291" s="5">
        <v>0</v>
      </c>
      <c r="W291" s="5">
        <v>0</v>
      </c>
      <c r="X291" s="5">
        <v>0</v>
      </c>
      <c r="Y291" s="5">
        <v>1419.18</v>
      </c>
      <c r="Z291" s="8">
        <v>2919.1800000000003</v>
      </c>
    </row>
    <row r="292" spans="1:26" x14ac:dyDescent="0.3">
      <c r="A292" s="6">
        <v>1</v>
      </c>
      <c r="B292" s="4">
        <v>90320</v>
      </c>
      <c r="C292" s="4" t="s">
        <v>63</v>
      </c>
      <c r="D292" s="4" t="s">
        <v>32</v>
      </c>
      <c r="E292" s="4">
        <v>21267</v>
      </c>
      <c r="F292" s="14">
        <v>42059</v>
      </c>
      <c r="G292" s="14">
        <v>33636</v>
      </c>
      <c r="H292" s="4">
        <v>33</v>
      </c>
      <c r="I292" s="4" t="str" cm="1">
        <f t="array" ref="I292">_xlfn.IFS(AND(H292&gt;=28,H292&lt;=37),"28-37", AND(H292&gt;=38,H292&lt;=47),"38-47", AND(H292&gt;=48,H292&lt;=57),"48-57", AND(H292&gt;=58,H292&lt;=67),"58-67")</f>
        <v>28-37</v>
      </c>
      <c r="J292" s="4" t="s">
        <v>27</v>
      </c>
      <c r="K292" s="4" t="s">
        <v>1351</v>
      </c>
      <c r="L292" s="4">
        <v>42</v>
      </c>
      <c r="M292" s="4" t="s">
        <v>59</v>
      </c>
      <c r="N292" s="4" t="s">
        <v>990</v>
      </c>
      <c r="O292" s="4">
        <v>1300</v>
      </c>
      <c r="P292" s="4">
        <v>1100</v>
      </c>
      <c r="Q292" s="4">
        <v>200</v>
      </c>
      <c r="R292" s="4">
        <v>0</v>
      </c>
      <c r="S292" s="4">
        <v>0</v>
      </c>
      <c r="T292" s="4">
        <v>0</v>
      </c>
      <c r="U292" s="4">
        <v>0</v>
      </c>
      <c r="V292" s="4">
        <v>0</v>
      </c>
      <c r="W292" s="4">
        <v>0</v>
      </c>
      <c r="X292" s="4">
        <v>0</v>
      </c>
      <c r="Y292" s="4">
        <v>1333.93</v>
      </c>
      <c r="Z292" s="9">
        <v>2633.9300000000003</v>
      </c>
    </row>
    <row r="293" spans="1:26" x14ac:dyDescent="0.3">
      <c r="A293" s="7">
        <v>1</v>
      </c>
      <c r="B293" s="5">
        <v>90323</v>
      </c>
      <c r="C293" s="5" t="s">
        <v>943</v>
      </c>
      <c r="D293" s="5" t="s">
        <v>32</v>
      </c>
      <c r="E293" s="5">
        <v>21280</v>
      </c>
      <c r="F293" s="15">
        <v>42059</v>
      </c>
      <c r="G293" s="15">
        <v>32241</v>
      </c>
      <c r="H293" s="5">
        <v>37</v>
      </c>
      <c r="I293" s="4" t="str" cm="1">
        <f t="array" ref="I293">_xlfn.IFS(AND(H293&gt;=28,H293&lt;=37),"28-37", AND(H293&gt;=38,H293&lt;=47),"38-47", AND(H293&gt;=48,H293&lt;=57),"48-57", AND(H293&gt;=58,H293&lt;=67),"58-67")</f>
        <v>28-37</v>
      </c>
      <c r="J293" s="5" t="s">
        <v>27</v>
      </c>
      <c r="K293" s="5" t="s">
        <v>1351</v>
      </c>
      <c r="L293" s="5">
        <v>42</v>
      </c>
      <c r="M293" s="5" t="s">
        <v>59</v>
      </c>
      <c r="N293" s="5" t="s">
        <v>79</v>
      </c>
      <c r="O293" s="5">
        <v>1300</v>
      </c>
      <c r="P293" s="5">
        <v>1100</v>
      </c>
      <c r="Q293" s="5">
        <v>200</v>
      </c>
      <c r="R293" s="5">
        <v>0</v>
      </c>
      <c r="S293" s="5">
        <v>0</v>
      </c>
      <c r="T293" s="5">
        <v>0</v>
      </c>
      <c r="U293" s="5">
        <v>0</v>
      </c>
      <c r="V293" s="5">
        <v>0</v>
      </c>
      <c r="W293" s="5">
        <v>0</v>
      </c>
      <c r="X293" s="5">
        <v>0</v>
      </c>
      <c r="Y293" s="5">
        <v>1333.93</v>
      </c>
      <c r="Z293" s="8">
        <v>2633.9300000000003</v>
      </c>
    </row>
    <row r="294" spans="1:26" x14ac:dyDescent="0.3">
      <c r="A294" s="6">
        <v>1</v>
      </c>
      <c r="B294" s="4">
        <v>90324</v>
      </c>
      <c r="C294" s="4" t="s">
        <v>943</v>
      </c>
      <c r="D294" s="4" t="s">
        <v>39</v>
      </c>
      <c r="E294" s="4">
        <v>29397</v>
      </c>
      <c r="F294" s="14">
        <v>42059</v>
      </c>
      <c r="G294" s="14">
        <v>31544</v>
      </c>
      <c r="H294" s="4">
        <v>39</v>
      </c>
      <c r="I294" s="4" t="str" cm="1">
        <f t="array" ref="I294">_xlfn.IFS(AND(H294&gt;=28,H294&lt;=37),"28-37", AND(H294&gt;=38,H294&lt;=47),"38-47", AND(H294&gt;=48,H294&lt;=57),"48-57", AND(H294&gt;=58,H294&lt;=67),"58-67")</f>
        <v>38-47</v>
      </c>
      <c r="J294" s="4" t="s">
        <v>27</v>
      </c>
      <c r="K294" s="4" t="s">
        <v>1351</v>
      </c>
      <c r="L294" s="4">
        <v>42</v>
      </c>
      <c r="M294" s="4" t="s">
        <v>59</v>
      </c>
      <c r="N294" s="4" t="s">
        <v>865</v>
      </c>
      <c r="O294" s="4">
        <v>1400</v>
      </c>
      <c r="P294" s="4">
        <v>1200</v>
      </c>
      <c r="Q294" s="4">
        <v>200</v>
      </c>
      <c r="R294" s="4">
        <v>0</v>
      </c>
      <c r="S294" s="4">
        <v>0</v>
      </c>
      <c r="T294" s="4">
        <v>0</v>
      </c>
      <c r="U294" s="4">
        <v>0</v>
      </c>
      <c r="V294" s="4">
        <v>0</v>
      </c>
      <c r="W294" s="4">
        <v>0</v>
      </c>
      <c r="X294" s="4">
        <v>0</v>
      </c>
      <c r="Y294" s="4">
        <v>1356.13</v>
      </c>
      <c r="Z294" s="9">
        <v>2756.13</v>
      </c>
    </row>
    <row r="295" spans="1:26" x14ac:dyDescent="0.3">
      <c r="A295" s="7">
        <v>1</v>
      </c>
      <c r="B295" s="5">
        <v>90333</v>
      </c>
      <c r="C295" s="5" t="s">
        <v>1503</v>
      </c>
      <c r="D295" s="5" t="s">
        <v>32</v>
      </c>
      <c r="E295" s="5">
        <v>21267</v>
      </c>
      <c r="F295" s="15">
        <v>42059</v>
      </c>
      <c r="G295" s="15">
        <v>30566</v>
      </c>
      <c r="H295" s="5">
        <v>42</v>
      </c>
      <c r="I295" s="4" t="str" cm="1">
        <f t="array" ref="I295">_xlfn.IFS(AND(H295&gt;=28,H295&lt;=37),"28-37", AND(H295&gt;=38,H295&lt;=47),"38-47", AND(H295&gt;=48,H295&lt;=57),"48-57", AND(H295&gt;=58,H295&lt;=67),"58-67")</f>
        <v>38-47</v>
      </c>
      <c r="J295" s="5" t="s">
        <v>27</v>
      </c>
      <c r="K295" s="5" t="s">
        <v>1351</v>
      </c>
      <c r="L295" s="5">
        <v>42</v>
      </c>
      <c r="M295" s="5" t="s">
        <v>29</v>
      </c>
      <c r="N295" s="5" t="s">
        <v>79</v>
      </c>
      <c r="O295" s="5">
        <v>1200</v>
      </c>
      <c r="P295" s="5">
        <v>1000</v>
      </c>
      <c r="Q295" s="5">
        <v>200</v>
      </c>
      <c r="R295" s="5">
        <v>0</v>
      </c>
      <c r="S295" s="5">
        <v>0</v>
      </c>
      <c r="T295" s="5">
        <v>0</v>
      </c>
      <c r="U295" s="5">
        <v>0</v>
      </c>
      <c r="V295" s="5">
        <v>0</v>
      </c>
      <c r="W295" s="5">
        <v>0</v>
      </c>
      <c r="X295" s="5">
        <v>0</v>
      </c>
      <c r="Y295" s="5">
        <v>1307.44</v>
      </c>
      <c r="Z295" s="8">
        <v>2507.44</v>
      </c>
    </row>
    <row r="296" spans="1:26" x14ac:dyDescent="0.3">
      <c r="A296" s="6">
        <v>1</v>
      </c>
      <c r="B296" s="4">
        <v>90341</v>
      </c>
      <c r="C296" s="4" t="s">
        <v>1504</v>
      </c>
      <c r="D296" s="4" t="s">
        <v>32</v>
      </c>
      <c r="E296" s="4">
        <v>21275</v>
      </c>
      <c r="F296" s="14">
        <v>42065</v>
      </c>
      <c r="G296" s="14">
        <v>32164</v>
      </c>
      <c r="H296" s="4">
        <v>37</v>
      </c>
      <c r="I296" s="4" t="str" cm="1">
        <f t="array" ref="I296">_xlfn.IFS(AND(H296&gt;=28,H296&lt;=37),"28-37", AND(H296&gt;=38,H296&lt;=47),"38-47", AND(H296&gt;=48,H296&lt;=57),"48-57", AND(H296&gt;=58,H296&lt;=67),"58-67")</f>
        <v>28-37</v>
      </c>
      <c r="J296" s="4" t="s">
        <v>27</v>
      </c>
      <c r="K296" s="4" t="s">
        <v>1351</v>
      </c>
      <c r="L296" s="4">
        <v>42</v>
      </c>
      <c r="M296" s="4" t="s">
        <v>70</v>
      </c>
      <c r="N296" s="4" t="s">
        <v>76</v>
      </c>
      <c r="O296" s="4">
        <v>1500</v>
      </c>
      <c r="P296" s="4">
        <v>1200</v>
      </c>
      <c r="Q296" s="4">
        <v>300</v>
      </c>
      <c r="R296" s="4">
        <v>0</v>
      </c>
      <c r="S296" s="4">
        <v>0</v>
      </c>
      <c r="T296" s="4">
        <v>0</v>
      </c>
      <c r="U296" s="4">
        <v>0</v>
      </c>
      <c r="V296" s="4">
        <v>75</v>
      </c>
      <c r="W296" s="4">
        <v>0</v>
      </c>
      <c r="X296" s="4">
        <v>0</v>
      </c>
      <c r="Y296" s="4">
        <v>1419.18</v>
      </c>
      <c r="Z296" s="9">
        <v>2919.1800000000003</v>
      </c>
    </row>
    <row r="297" spans="1:26" x14ac:dyDescent="0.3">
      <c r="A297" s="7">
        <v>1</v>
      </c>
      <c r="B297" s="5">
        <v>90351</v>
      </c>
      <c r="C297" s="5" t="s">
        <v>724</v>
      </c>
      <c r="D297" s="5" t="s">
        <v>32</v>
      </c>
      <c r="E297" s="5">
        <v>17011</v>
      </c>
      <c r="F297" s="15">
        <v>42070</v>
      </c>
      <c r="G297" s="15">
        <v>32256</v>
      </c>
      <c r="H297" s="5">
        <v>37</v>
      </c>
      <c r="I297" s="4" t="str" cm="1">
        <f t="array" ref="I297">_xlfn.IFS(AND(H297&gt;=28,H297&lt;=37),"28-37", AND(H297&gt;=38,H297&lt;=47),"38-47", AND(H297&gt;=48,H297&lt;=57),"48-57", AND(H297&gt;=58,H297&lt;=67),"58-67")</f>
        <v>28-37</v>
      </c>
      <c r="J297" s="5" t="s">
        <v>27</v>
      </c>
      <c r="K297" s="5" t="s">
        <v>1351</v>
      </c>
      <c r="L297" s="5">
        <v>42</v>
      </c>
      <c r="M297" s="5" t="s">
        <v>59</v>
      </c>
      <c r="N297" s="5" t="s">
        <v>214</v>
      </c>
      <c r="O297" s="5">
        <v>1600</v>
      </c>
      <c r="P297" s="5">
        <v>1300</v>
      </c>
      <c r="Q297" s="5">
        <v>300</v>
      </c>
      <c r="R297" s="5">
        <v>0</v>
      </c>
      <c r="S297" s="5">
        <v>0</v>
      </c>
      <c r="T297" s="5">
        <v>0</v>
      </c>
      <c r="U297" s="5">
        <v>0</v>
      </c>
      <c r="V297" s="5">
        <v>0</v>
      </c>
      <c r="W297" s="5">
        <v>0</v>
      </c>
      <c r="X297" s="5">
        <v>0</v>
      </c>
      <c r="Y297" s="5">
        <v>1398.16</v>
      </c>
      <c r="Z297" s="8">
        <v>2998.16</v>
      </c>
    </row>
    <row r="298" spans="1:26" x14ac:dyDescent="0.3">
      <c r="A298" s="6">
        <v>1</v>
      </c>
      <c r="B298" s="4">
        <v>90356</v>
      </c>
      <c r="C298" s="4" t="s">
        <v>938</v>
      </c>
      <c r="D298" s="4" t="s">
        <v>82</v>
      </c>
      <c r="E298" s="4">
        <v>11075</v>
      </c>
      <c r="F298" s="14">
        <v>42069</v>
      </c>
      <c r="G298" s="14">
        <v>28137</v>
      </c>
      <c r="H298" s="4">
        <v>48</v>
      </c>
      <c r="I298" s="4" t="str" cm="1">
        <f t="array" ref="I298">_xlfn.IFS(AND(H298&gt;=28,H298&lt;=37),"28-37", AND(H298&gt;=38,H298&lt;=47),"38-47", AND(H298&gt;=48,H298&lt;=57),"48-57", AND(H298&gt;=58,H298&lt;=67),"58-67")</f>
        <v>48-57</v>
      </c>
      <c r="J298" s="4" t="s">
        <v>27</v>
      </c>
      <c r="K298" s="4" t="s">
        <v>1351</v>
      </c>
      <c r="L298" s="4">
        <v>42</v>
      </c>
      <c r="M298" s="4" t="s">
        <v>29</v>
      </c>
      <c r="N298" s="4" t="s">
        <v>121</v>
      </c>
      <c r="O298" s="4">
        <v>1100</v>
      </c>
      <c r="P298" s="4">
        <v>900</v>
      </c>
      <c r="Q298" s="4">
        <v>200</v>
      </c>
      <c r="R298" s="4">
        <v>0</v>
      </c>
      <c r="S298" s="4">
        <v>0</v>
      </c>
      <c r="T298" s="4">
        <v>0</v>
      </c>
      <c r="U298" s="4">
        <v>0</v>
      </c>
      <c r="V298" s="4">
        <v>0</v>
      </c>
      <c r="W298" s="4">
        <v>0</v>
      </c>
      <c r="X298" s="4">
        <v>0</v>
      </c>
      <c r="Y298" s="4">
        <v>1299.8499999999999</v>
      </c>
      <c r="Z298" s="9">
        <v>2399.85</v>
      </c>
    </row>
    <row r="299" spans="1:26" x14ac:dyDescent="0.3">
      <c r="A299" s="7">
        <v>1</v>
      </c>
      <c r="B299" s="5">
        <v>90375</v>
      </c>
      <c r="C299" s="5" t="s">
        <v>25</v>
      </c>
      <c r="D299" s="5" t="s">
        <v>32</v>
      </c>
      <c r="E299" s="5">
        <v>21268</v>
      </c>
      <c r="F299" s="15">
        <v>42073</v>
      </c>
      <c r="G299" s="15">
        <v>32509</v>
      </c>
      <c r="H299" s="5">
        <v>36</v>
      </c>
      <c r="I299" s="4" t="str" cm="1">
        <f t="array" ref="I299">_xlfn.IFS(AND(H299&gt;=28,H299&lt;=37),"28-37", AND(H299&gt;=38,H299&lt;=47),"38-47", AND(H299&gt;=48,H299&lt;=57),"48-57", AND(H299&gt;=58,H299&lt;=67),"58-67")</f>
        <v>28-37</v>
      </c>
      <c r="J299" s="5" t="s">
        <v>27</v>
      </c>
      <c r="K299" s="5" t="s">
        <v>1351</v>
      </c>
      <c r="L299" s="5">
        <v>42</v>
      </c>
      <c r="M299" s="5" t="s">
        <v>29</v>
      </c>
      <c r="N299" s="5" t="s">
        <v>51</v>
      </c>
      <c r="O299" s="5">
        <v>1100</v>
      </c>
      <c r="P299" s="5">
        <v>900</v>
      </c>
      <c r="Q299" s="5">
        <v>200</v>
      </c>
      <c r="R299" s="5">
        <v>0</v>
      </c>
      <c r="S299" s="5">
        <v>0</v>
      </c>
      <c r="T299" s="5">
        <v>0</v>
      </c>
      <c r="U299" s="5">
        <v>0</v>
      </c>
      <c r="V299" s="5">
        <v>0</v>
      </c>
      <c r="W299" s="5">
        <v>0</v>
      </c>
      <c r="X299" s="5">
        <v>0</v>
      </c>
      <c r="Y299" s="5">
        <v>1285.26</v>
      </c>
      <c r="Z299" s="8">
        <v>2385.2600000000002</v>
      </c>
    </row>
    <row r="300" spans="1:26" x14ac:dyDescent="0.3">
      <c r="A300" s="6">
        <v>1</v>
      </c>
      <c r="B300" s="4">
        <v>90377</v>
      </c>
      <c r="C300" s="4" t="s">
        <v>994</v>
      </c>
      <c r="D300" s="4" t="s">
        <v>32</v>
      </c>
      <c r="E300" s="4">
        <v>21268</v>
      </c>
      <c r="F300" s="14">
        <v>42073</v>
      </c>
      <c r="G300" s="14">
        <v>32793</v>
      </c>
      <c r="H300" s="4">
        <v>36</v>
      </c>
      <c r="I300" s="4" t="str" cm="1">
        <f t="array" ref="I300">_xlfn.IFS(AND(H300&gt;=28,H300&lt;=37),"28-37", AND(H300&gt;=38,H300&lt;=47),"38-47", AND(H300&gt;=48,H300&lt;=57),"48-57", AND(H300&gt;=58,H300&lt;=67),"58-67")</f>
        <v>28-37</v>
      </c>
      <c r="J300" s="4" t="s">
        <v>27</v>
      </c>
      <c r="K300" s="4" t="s">
        <v>1351</v>
      </c>
      <c r="L300" s="4">
        <v>42</v>
      </c>
      <c r="M300" s="4" t="s">
        <v>29</v>
      </c>
      <c r="N300" s="4" t="s">
        <v>51</v>
      </c>
      <c r="O300" s="4">
        <v>1100</v>
      </c>
      <c r="P300" s="4">
        <v>900</v>
      </c>
      <c r="Q300" s="4">
        <v>200</v>
      </c>
      <c r="R300" s="4">
        <v>0</v>
      </c>
      <c r="S300" s="4">
        <v>0</v>
      </c>
      <c r="T300" s="4">
        <v>0</v>
      </c>
      <c r="U300" s="4">
        <v>0</v>
      </c>
      <c r="V300" s="4">
        <v>0</v>
      </c>
      <c r="W300" s="4">
        <v>0</v>
      </c>
      <c r="X300" s="4">
        <v>0</v>
      </c>
      <c r="Y300" s="4">
        <v>1285.26</v>
      </c>
      <c r="Z300" s="9">
        <v>2385.2600000000002</v>
      </c>
    </row>
    <row r="301" spans="1:26" x14ac:dyDescent="0.3">
      <c r="A301" s="7">
        <v>1</v>
      </c>
      <c r="B301" s="5">
        <v>90399</v>
      </c>
      <c r="C301" s="5" t="s">
        <v>715</v>
      </c>
      <c r="D301" s="5" t="s">
        <v>32</v>
      </c>
      <c r="E301" s="5">
        <v>17011</v>
      </c>
      <c r="F301" s="15">
        <v>42084</v>
      </c>
      <c r="G301" s="15">
        <v>33001</v>
      </c>
      <c r="H301" s="5">
        <v>35</v>
      </c>
      <c r="I301" s="4" t="str" cm="1">
        <f t="array" ref="I301">_xlfn.IFS(AND(H301&gt;=28,H301&lt;=37),"28-37", AND(H301&gt;=38,H301&lt;=47),"38-47", AND(H301&gt;=48,H301&lt;=57),"48-57", AND(H301&gt;=58,H301&lt;=67),"58-67")</f>
        <v>28-37</v>
      </c>
      <c r="J301" s="5" t="s">
        <v>27</v>
      </c>
      <c r="K301" s="5" t="s">
        <v>1351</v>
      </c>
      <c r="L301" s="5">
        <v>42</v>
      </c>
      <c r="M301" s="5" t="s">
        <v>59</v>
      </c>
      <c r="N301" s="5" t="s">
        <v>214</v>
      </c>
      <c r="O301" s="5">
        <v>1300</v>
      </c>
      <c r="P301" s="5">
        <v>1100</v>
      </c>
      <c r="Q301" s="5">
        <v>200</v>
      </c>
      <c r="R301" s="5">
        <v>0</v>
      </c>
      <c r="S301" s="5">
        <v>0</v>
      </c>
      <c r="T301" s="5">
        <v>0</v>
      </c>
      <c r="U301" s="5">
        <v>0</v>
      </c>
      <c r="V301" s="5">
        <v>0</v>
      </c>
      <c r="W301" s="5">
        <v>0</v>
      </c>
      <c r="X301" s="5">
        <v>0</v>
      </c>
      <c r="Y301" s="5">
        <v>1333.93</v>
      </c>
      <c r="Z301" s="8">
        <v>2633.9300000000003</v>
      </c>
    </row>
    <row r="302" spans="1:26" x14ac:dyDescent="0.3">
      <c r="A302" s="6">
        <v>1</v>
      </c>
      <c r="B302" s="4">
        <v>90416</v>
      </c>
      <c r="C302" s="4" t="s">
        <v>561</v>
      </c>
      <c r="D302" s="4" t="s">
        <v>44</v>
      </c>
      <c r="E302" s="4">
        <v>10043</v>
      </c>
      <c r="F302" s="14">
        <v>42095</v>
      </c>
      <c r="G302" s="14">
        <v>23012</v>
      </c>
      <c r="H302" s="4">
        <v>62</v>
      </c>
      <c r="I302" s="4" t="str" cm="1">
        <f t="array" ref="I302">_xlfn.IFS(AND(H302&gt;=28,H302&lt;=37),"28-37", AND(H302&gt;=38,H302&lt;=47),"38-47", AND(H302&gt;=48,H302&lt;=57),"48-57", AND(H302&gt;=58,H302&lt;=67),"58-67")</f>
        <v>58-67</v>
      </c>
      <c r="J302" s="4" t="s">
        <v>27</v>
      </c>
      <c r="K302" s="4" t="s">
        <v>1351</v>
      </c>
      <c r="L302" s="4">
        <v>30</v>
      </c>
      <c r="M302" s="4" t="s">
        <v>223</v>
      </c>
      <c r="N302" s="4" t="s">
        <v>1505</v>
      </c>
      <c r="O302" s="4">
        <v>3880</v>
      </c>
      <c r="P302" s="4">
        <v>2190</v>
      </c>
      <c r="Q302" s="4">
        <v>300</v>
      </c>
      <c r="R302" s="4">
        <v>547</v>
      </c>
      <c r="S302" s="4">
        <v>263</v>
      </c>
      <c r="T302" s="4">
        <v>0</v>
      </c>
      <c r="U302" s="4">
        <v>145</v>
      </c>
      <c r="V302" s="4">
        <v>0</v>
      </c>
      <c r="W302" s="4">
        <v>0</v>
      </c>
      <c r="X302" s="4">
        <v>435</v>
      </c>
      <c r="Y302" s="4">
        <v>1787.66</v>
      </c>
      <c r="Z302" s="9">
        <v>5667.66</v>
      </c>
    </row>
    <row r="303" spans="1:26" x14ac:dyDescent="0.3">
      <c r="A303" s="7">
        <v>1</v>
      </c>
      <c r="B303" s="5">
        <v>90417</v>
      </c>
      <c r="C303" s="5" t="s">
        <v>717</v>
      </c>
      <c r="D303" s="5" t="s">
        <v>39</v>
      </c>
      <c r="E303" s="5">
        <v>29391</v>
      </c>
      <c r="F303" s="15">
        <v>42099</v>
      </c>
      <c r="G303" s="15">
        <v>28089</v>
      </c>
      <c r="H303" s="5">
        <v>49</v>
      </c>
      <c r="I303" s="4" t="str" cm="1">
        <f t="array" ref="I303">_xlfn.IFS(AND(H303&gt;=28,H303&lt;=37),"28-37", AND(H303&gt;=38,H303&lt;=47),"38-47", AND(H303&gt;=48,H303&lt;=57),"48-57", AND(H303&gt;=58,H303&lt;=67),"58-67")</f>
        <v>48-57</v>
      </c>
      <c r="J303" s="5" t="s">
        <v>27</v>
      </c>
      <c r="K303" s="5" t="s">
        <v>1351</v>
      </c>
      <c r="L303" s="5">
        <v>42</v>
      </c>
      <c r="M303" s="5" t="s">
        <v>59</v>
      </c>
      <c r="N303" s="5" t="s">
        <v>200</v>
      </c>
      <c r="O303" s="5">
        <v>1200</v>
      </c>
      <c r="P303" s="5">
        <v>1000</v>
      </c>
      <c r="Q303" s="5">
        <v>200</v>
      </c>
      <c r="R303" s="5">
        <v>0</v>
      </c>
      <c r="S303" s="5">
        <v>0</v>
      </c>
      <c r="T303" s="5">
        <v>0</v>
      </c>
      <c r="U303" s="5">
        <v>0</v>
      </c>
      <c r="V303" s="5">
        <v>0</v>
      </c>
      <c r="W303" s="5">
        <v>0</v>
      </c>
      <c r="X303" s="5">
        <v>0</v>
      </c>
      <c r="Y303" s="5">
        <v>1311.74</v>
      </c>
      <c r="Z303" s="8">
        <v>2511.7399999999998</v>
      </c>
    </row>
    <row r="304" spans="1:26" x14ac:dyDescent="0.3">
      <c r="A304" s="6">
        <v>1</v>
      </c>
      <c r="B304" s="4">
        <v>90419</v>
      </c>
      <c r="C304" s="4" t="s">
        <v>1064</v>
      </c>
      <c r="D304" s="4" t="s">
        <v>32</v>
      </c>
      <c r="E304" s="4">
        <v>21268</v>
      </c>
      <c r="F304" s="14">
        <v>42101</v>
      </c>
      <c r="G304" s="14">
        <v>31542</v>
      </c>
      <c r="H304" s="4">
        <v>39</v>
      </c>
      <c r="I304" s="4" t="str" cm="1">
        <f t="array" ref="I304">_xlfn.IFS(AND(H304&gt;=28,H304&lt;=37),"28-37", AND(H304&gt;=38,H304&lt;=47),"38-47", AND(H304&gt;=48,H304&lt;=57),"48-57", AND(H304&gt;=58,H304&lt;=67),"58-67")</f>
        <v>38-47</v>
      </c>
      <c r="J304" s="4" t="s">
        <v>27</v>
      </c>
      <c r="K304" s="4" t="s">
        <v>1351</v>
      </c>
      <c r="L304" s="4">
        <v>42</v>
      </c>
      <c r="M304" s="4" t="s">
        <v>59</v>
      </c>
      <c r="N304" s="4" t="s">
        <v>76</v>
      </c>
      <c r="O304" s="4">
        <v>1950</v>
      </c>
      <c r="P304" s="4">
        <v>1350</v>
      </c>
      <c r="Q304" s="4">
        <v>300</v>
      </c>
      <c r="R304" s="4">
        <v>0</v>
      </c>
      <c r="S304" s="4">
        <v>0</v>
      </c>
      <c r="T304" s="4">
        <v>0</v>
      </c>
      <c r="U304" s="4">
        <v>0</v>
      </c>
      <c r="V304" s="4">
        <v>500</v>
      </c>
      <c r="W304" s="4">
        <v>0</v>
      </c>
      <c r="X304" s="4">
        <v>300</v>
      </c>
      <c r="Y304" s="4">
        <v>1462.99</v>
      </c>
      <c r="Z304" s="9">
        <v>3412.99</v>
      </c>
    </row>
    <row r="305" spans="1:26" x14ac:dyDescent="0.3">
      <c r="A305" s="7">
        <v>1</v>
      </c>
      <c r="B305" s="5">
        <v>90420</v>
      </c>
      <c r="C305" s="5" t="s">
        <v>518</v>
      </c>
      <c r="D305" s="5" t="s">
        <v>32</v>
      </c>
      <c r="E305" s="5">
        <v>17011</v>
      </c>
      <c r="F305" s="15">
        <v>42101</v>
      </c>
      <c r="G305" s="15">
        <v>29961</v>
      </c>
      <c r="H305" s="5">
        <v>43</v>
      </c>
      <c r="I305" s="4" t="str" cm="1">
        <f t="array" ref="I305">_xlfn.IFS(AND(H305&gt;=28,H305&lt;=37),"28-37", AND(H305&gt;=38,H305&lt;=47),"38-47", AND(H305&gt;=48,H305&lt;=57),"48-57", AND(H305&gt;=58,H305&lt;=67),"58-67")</f>
        <v>38-47</v>
      </c>
      <c r="J305" s="5" t="s">
        <v>27</v>
      </c>
      <c r="K305" s="5" t="s">
        <v>1351</v>
      </c>
      <c r="L305" s="5">
        <v>42</v>
      </c>
      <c r="M305" s="5" t="s">
        <v>59</v>
      </c>
      <c r="N305" s="5" t="s">
        <v>214</v>
      </c>
      <c r="O305" s="5">
        <v>1600</v>
      </c>
      <c r="P305" s="5">
        <v>1300</v>
      </c>
      <c r="Q305" s="5">
        <v>300</v>
      </c>
      <c r="R305" s="5">
        <v>0</v>
      </c>
      <c r="S305" s="5">
        <v>0</v>
      </c>
      <c r="T305" s="5">
        <v>0</v>
      </c>
      <c r="U305" s="5">
        <v>0</v>
      </c>
      <c r="V305" s="5">
        <v>0</v>
      </c>
      <c r="W305" s="5">
        <v>0</v>
      </c>
      <c r="X305" s="5">
        <v>0</v>
      </c>
      <c r="Y305" s="5">
        <v>1398.16</v>
      </c>
      <c r="Z305" s="8">
        <v>2998.16</v>
      </c>
    </row>
    <row r="306" spans="1:26" x14ac:dyDescent="0.3">
      <c r="A306" s="6">
        <v>1</v>
      </c>
      <c r="B306" s="4">
        <v>90439</v>
      </c>
      <c r="C306" s="4" t="s">
        <v>1506</v>
      </c>
      <c r="D306" s="4" t="s">
        <v>32</v>
      </c>
      <c r="E306" s="4">
        <v>21268</v>
      </c>
      <c r="F306" s="14">
        <v>42103</v>
      </c>
      <c r="G306" s="14">
        <v>28855</v>
      </c>
      <c r="H306" s="4">
        <v>47</v>
      </c>
      <c r="I306" s="4" t="str" cm="1">
        <f t="array" ref="I306">_xlfn.IFS(AND(H306&gt;=28,H306&lt;=37),"28-37", AND(H306&gt;=38,H306&lt;=47),"38-47", AND(H306&gt;=48,H306&lt;=57),"48-57", AND(H306&gt;=58,H306&lt;=67),"58-67")</f>
        <v>38-47</v>
      </c>
      <c r="J306" s="4" t="s">
        <v>27</v>
      </c>
      <c r="K306" s="4" t="s">
        <v>1351</v>
      </c>
      <c r="L306" s="4">
        <v>42</v>
      </c>
      <c r="M306" s="4" t="s">
        <v>320</v>
      </c>
      <c r="N306" s="4" t="s">
        <v>33</v>
      </c>
      <c r="O306" s="4">
        <v>1500</v>
      </c>
      <c r="P306" s="4">
        <v>1200</v>
      </c>
      <c r="Q306" s="4">
        <v>300</v>
      </c>
      <c r="R306" s="4">
        <v>0</v>
      </c>
      <c r="S306" s="4">
        <v>0</v>
      </c>
      <c r="T306" s="4">
        <v>0</v>
      </c>
      <c r="U306" s="4">
        <v>0</v>
      </c>
      <c r="V306" s="4">
        <v>0</v>
      </c>
      <c r="W306" s="4">
        <v>0</v>
      </c>
      <c r="X306" s="4">
        <v>0</v>
      </c>
      <c r="Y306" s="4">
        <v>1288.3499999999999</v>
      </c>
      <c r="Z306" s="9">
        <v>2788.35</v>
      </c>
    </row>
    <row r="307" spans="1:26" x14ac:dyDescent="0.3">
      <c r="A307" s="7">
        <v>1</v>
      </c>
      <c r="B307" s="5">
        <v>90440</v>
      </c>
      <c r="C307" s="5" t="s">
        <v>1507</v>
      </c>
      <c r="D307" s="5" t="s">
        <v>32</v>
      </c>
      <c r="E307" s="5">
        <v>21277</v>
      </c>
      <c r="F307" s="15">
        <v>42032</v>
      </c>
      <c r="G307" s="15">
        <v>32142</v>
      </c>
      <c r="H307" s="5">
        <v>38</v>
      </c>
      <c r="I307" s="4" t="str" cm="1">
        <f t="array" ref="I307">_xlfn.IFS(AND(H307&gt;=28,H307&lt;=37),"28-37", AND(H307&gt;=38,H307&lt;=47),"38-47", AND(H307&gt;=48,H307&lt;=57),"48-57", AND(H307&gt;=58,H307&lt;=67),"58-67")</f>
        <v>38-47</v>
      </c>
      <c r="J307" s="5" t="s">
        <v>27</v>
      </c>
      <c r="K307" s="5" t="s">
        <v>1351</v>
      </c>
      <c r="L307" s="5">
        <v>42</v>
      </c>
      <c r="M307" s="5" t="s">
        <v>59</v>
      </c>
      <c r="N307" s="5" t="s">
        <v>51</v>
      </c>
      <c r="O307" s="5">
        <v>1100</v>
      </c>
      <c r="P307" s="5">
        <v>900</v>
      </c>
      <c r="Q307" s="5">
        <v>200</v>
      </c>
      <c r="R307" s="5">
        <v>0</v>
      </c>
      <c r="S307" s="5">
        <v>0</v>
      </c>
      <c r="T307" s="5">
        <v>0</v>
      </c>
      <c r="U307" s="5">
        <v>0</v>
      </c>
      <c r="V307" s="5">
        <v>0</v>
      </c>
      <c r="W307" s="5">
        <v>0</v>
      </c>
      <c r="X307" s="5">
        <v>0</v>
      </c>
      <c r="Y307" s="5">
        <v>1289.56</v>
      </c>
      <c r="Z307" s="8">
        <v>2389.56</v>
      </c>
    </row>
    <row r="308" spans="1:26" x14ac:dyDescent="0.3">
      <c r="A308" s="6">
        <v>1</v>
      </c>
      <c r="B308" s="4">
        <v>90443</v>
      </c>
      <c r="C308" s="4" t="s">
        <v>1508</v>
      </c>
      <c r="D308" s="4" t="s">
        <v>32</v>
      </c>
      <c r="E308" s="4">
        <v>21268</v>
      </c>
      <c r="F308" s="14">
        <v>42113</v>
      </c>
      <c r="G308" s="14">
        <v>33825</v>
      </c>
      <c r="H308" s="4">
        <v>33</v>
      </c>
      <c r="I308" s="4" t="str" cm="1">
        <f t="array" ref="I308">_xlfn.IFS(AND(H308&gt;=28,H308&lt;=37),"28-37", AND(H308&gt;=38,H308&lt;=47),"38-47", AND(H308&gt;=48,H308&lt;=57),"48-57", AND(H308&gt;=58,H308&lt;=67),"58-67")</f>
        <v>28-37</v>
      </c>
      <c r="J308" s="4" t="s">
        <v>27</v>
      </c>
      <c r="K308" s="4" t="s">
        <v>1351</v>
      </c>
      <c r="L308" s="4">
        <v>42</v>
      </c>
      <c r="M308" s="4" t="s">
        <v>59</v>
      </c>
      <c r="N308" s="4" t="s">
        <v>990</v>
      </c>
      <c r="O308" s="4">
        <v>1250</v>
      </c>
      <c r="P308" s="4">
        <v>1050</v>
      </c>
      <c r="Q308" s="4">
        <v>200</v>
      </c>
      <c r="R308" s="4">
        <v>0</v>
      </c>
      <c r="S308" s="4">
        <v>0</v>
      </c>
      <c r="T308" s="4">
        <v>0</v>
      </c>
      <c r="U308" s="4">
        <v>0</v>
      </c>
      <c r="V308" s="4">
        <v>0</v>
      </c>
      <c r="W308" s="4">
        <v>0</v>
      </c>
      <c r="X308" s="4">
        <v>0</v>
      </c>
      <c r="Y308" s="4">
        <v>1322.84</v>
      </c>
      <c r="Z308" s="9">
        <v>2572.84</v>
      </c>
    </row>
    <row r="309" spans="1:26" x14ac:dyDescent="0.3">
      <c r="A309" s="7">
        <v>1</v>
      </c>
      <c r="B309" s="5">
        <v>90444</v>
      </c>
      <c r="C309" s="5" t="s">
        <v>1509</v>
      </c>
      <c r="D309" s="5" t="s">
        <v>32</v>
      </c>
      <c r="E309" s="5">
        <v>21268</v>
      </c>
      <c r="F309" s="15">
        <v>42113</v>
      </c>
      <c r="G309" s="15">
        <v>32143</v>
      </c>
      <c r="H309" s="5">
        <v>37</v>
      </c>
      <c r="I309" s="4" t="str" cm="1">
        <f t="array" ref="I309">_xlfn.IFS(AND(H309&gt;=28,H309&lt;=37),"28-37", AND(H309&gt;=38,H309&lt;=47),"38-47", AND(H309&gt;=48,H309&lt;=57),"48-57", AND(H309&gt;=58,H309&lt;=67),"58-67")</f>
        <v>28-37</v>
      </c>
      <c r="J309" s="5" t="s">
        <v>27</v>
      </c>
      <c r="K309" s="5" t="s">
        <v>1351</v>
      </c>
      <c r="L309" s="5">
        <v>42</v>
      </c>
      <c r="M309" s="5" t="s">
        <v>59</v>
      </c>
      <c r="N309" s="5" t="s">
        <v>76</v>
      </c>
      <c r="O309" s="5">
        <v>1250</v>
      </c>
      <c r="P309" s="5">
        <v>1050</v>
      </c>
      <c r="Q309" s="5">
        <v>200</v>
      </c>
      <c r="R309" s="5">
        <v>0</v>
      </c>
      <c r="S309" s="5">
        <v>0</v>
      </c>
      <c r="T309" s="5">
        <v>0</v>
      </c>
      <c r="U309" s="5">
        <v>0</v>
      </c>
      <c r="V309" s="5">
        <v>0</v>
      </c>
      <c r="W309" s="5">
        <v>0</v>
      </c>
      <c r="X309" s="5">
        <v>0</v>
      </c>
      <c r="Y309" s="5">
        <v>1322.84</v>
      </c>
      <c r="Z309" s="8">
        <v>2572.84</v>
      </c>
    </row>
    <row r="310" spans="1:26" x14ac:dyDescent="0.3">
      <c r="A310" s="6">
        <v>1</v>
      </c>
      <c r="B310" s="4">
        <v>90451</v>
      </c>
      <c r="C310" s="4" t="s">
        <v>1510</v>
      </c>
      <c r="D310" s="4" t="s">
        <v>32</v>
      </c>
      <c r="E310" s="4">
        <v>21276</v>
      </c>
      <c r="F310" s="14">
        <v>42115</v>
      </c>
      <c r="G310" s="14">
        <v>30421</v>
      </c>
      <c r="H310" s="4">
        <v>42</v>
      </c>
      <c r="I310" s="4" t="str" cm="1">
        <f t="array" ref="I310">_xlfn.IFS(AND(H310&gt;=28,H310&lt;=37),"28-37", AND(H310&gt;=38,H310&lt;=47),"38-47", AND(H310&gt;=48,H310&lt;=57),"48-57", AND(H310&gt;=58,H310&lt;=67),"58-67")</f>
        <v>38-47</v>
      </c>
      <c r="J310" s="4" t="s">
        <v>27</v>
      </c>
      <c r="K310" s="4" t="s">
        <v>1351</v>
      </c>
      <c r="L310" s="4">
        <v>42</v>
      </c>
      <c r="M310" s="4" t="s">
        <v>680</v>
      </c>
      <c r="N310" s="4" t="s">
        <v>121</v>
      </c>
      <c r="O310" s="4">
        <v>1000</v>
      </c>
      <c r="P310" s="4">
        <v>800</v>
      </c>
      <c r="Q310" s="4">
        <v>200</v>
      </c>
      <c r="R310" s="4">
        <v>0</v>
      </c>
      <c r="S310" s="4">
        <v>0</v>
      </c>
      <c r="T310" s="4">
        <v>0</v>
      </c>
      <c r="U310" s="4">
        <v>0</v>
      </c>
      <c r="V310" s="4">
        <v>0</v>
      </c>
      <c r="W310" s="4">
        <v>0</v>
      </c>
      <c r="X310" s="4">
        <v>0</v>
      </c>
      <c r="Y310" s="4">
        <v>1256.81</v>
      </c>
      <c r="Z310" s="9">
        <v>2256.81</v>
      </c>
    </row>
    <row r="311" spans="1:26" x14ac:dyDescent="0.3">
      <c r="A311" s="7">
        <v>1</v>
      </c>
      <c r="B311" s="5">
        <v>90459</v>
      </c>
      <c r="C311" s="5" t="s">
        <v>1357</v>
      </c>
      <c r="D311" s="5" t="s">
        <v>32</v>
      </c>
      <c r="E311" s="5">
        <v>21275</v>
      </c>
      <c r="F311" s="15">
        <v>42126</v>
      </c>
      <c r="G311" s="15">
        <v>32154</v>
      </c>
      <c r="H311" s="5">
        <v>37</v>
      </c>
      <c r="I311" s="4" t="str" cm="1">
        <f t="array" ref="I311">_xlfn.IFS(AND(H311&gt;=28,H311&lt;=37),"28-37", AND(H311&gt;=38,H311&lt;=47),"38-47", AND(H311&gt;=48,H311&lt;=57),"48-57", AND(H311&gt;=58,H311&lt;=67),"58-67")</f>
        <v>28-37</v>
      </c>
      <c r="J311" s="5" t="s">
        <v>27</v>
      </c>
      <c r="K311" s="5" t="s">
        <v>1351</v>
      </c>
      <c r="L311" s="5">
        <v>42</v>
      </c>
      <c r="M311" s="5" t="s">
        <v>59</v>
      </c>
      <c r="N311" s="5" t="s">
        <v>33</v>
      </c>
      <c r="O311" s="5">
        <v>1200</v>
      </c>
      <c r="P311" s="5">
        <v>1000</v>
      </c>
      <c r="Q311" s="5">
        <v>200</v>
      </c>
      <c r="R311" s="5">
        <v>0</v>
      </c>
      <c r="S311" s="5">
        <v>0</v>
      </c>
      <c r="T311" s="5">
        <v>0</v>
      </c>
      <c r="U311" s="5">
        <v>0</v>
      </c>
      <c r="V311" s="5">
        <v>0</v>
      </c>
      <c r="W311" s="5">
        <v>0</v>
      </c>
      <c r="X311" s="5">
        <v>0</v>
      </c>
      <c r="Y311" s="5">
        <v>1311.74</v>
      </c>
      <c r="Z311" s="8">
        <v>2511.7399999999998</v>
      </c>
    </row>
    <row r="312" spans="1:26" x14ac:dyDescent="0.3">
      <c r="A312" s="6">
        <v>1</v>
      </c>
      <c r="B312" s="4">
        <v>90469</v>
      </c>
      <c r="C312" s="4" t="s">
        <v>1511</v>
      </c>
      <c r="D312" s="4" t="s">
        <v>32</v>
      </c>
      <c r="E312" s="4">
        <v>21268</v>
      </c>
      <c r="F312" s="14">
        <v>42130</v>
      </c>
      <c r="G312" s="14">
        <v>34315</v>
      </c>
      <c r="H312" s="4">
        <v>32</v>
      </c>
      <c r="I312" s="4" t="str" cm="1">
        <f t="array" ref="I312">_xlfn.IFS(AND(H312&gt;=28,H312&lt;=37),"28-37", AND(H312&gt;=38,H312&lt;=47),"38-47", AND(H312&gt;=48,H312&lt;=57),"48-57", AND(H312&gt;=58,H312&lt;=67),"58-67")</f>
        <v>28-37</v>
      </c>
      <c r="J312" s="4" t="s">
        <v>27</v>
      </c>
      <c r="K312" s="4" t="s">
        <v>1351</v>
      </c>
      <c r="L312" s="4">
        <v>42</v>
      </c>
      <c r="M312" s="4" t="s">
        <v>29</v>
      </c>
      <c r="N312" s="4" t="s">
        <v>51</v>
      </c>
      <c r="O312" s="4">
        <v>1100</v>
      </c>
      <c r="P312" s="4">
        <v>900</v>
      </c>
      <c r="Q312" s="4">
        <v>200</v>
      </c>
      <c r="R312" s="4">
        <v>0</v>
      </c>
      <c r="S312" s="4">
        <v>0</v>
      </c>
      <c r="T312" s="4">
        <v>0</v>
      </c>
      <c r="U312" s="4">
        <v>0</v>
      </c>
      <c r="V312" s="4">
        <v>0</v>
      </c>
      <c r="W312" s="4">
        <v>0</v>
      </c>
      <c r="X312" s="4">
        <v>0</v>
      </c>
      <c r="Y312" s="4">
        <v>1285.26</v>
      </c>
      <c r="Z312" s="9">
        <v>2385.2600000000002</v>
      </c>
    </row>
    <row r="313" spans="1:26" x14ac:dyDescent="0.3">
      <c r="A313" s="7">
        <v>1</v>
      </c>
      <c r="B313" s="5">
        <v>90476</v>
      </c>
      <c r="C313" s="5" t="s">
        <v>1512</v>
      </c>
      <c r="D313" s="5" t="s">
        <v>39</v>
      </c>
      <c r="E313" s="5">
        <v>29391</v>
      </c>
      <c r="F313" s="15">
        <v>42133</v>
      </c>
      <c r="G313" s="15">
        <v>32052</v>
      </c>
      <c r="H313" s="5">
        <v>38</v>
      </c>
      <c r="I313" s="4" t="str" cm="1">
        <f t="array" ref="I313">_xlfn.IFS(AND(H313&gt;=28,H313&lt;=37),"28-37", AND(H313&gt;=38,H313&lt;=47),"38-47", AND(H313&gt;=48,H313&lt;=57),"48-57", AND(H313&gt;=58,H313&lt;=67),"58-67")</f>
        <v>38-47</v>
      </c>
      <c r="J313" s="5" t="s">
        <v>27</v>
      </c>
      <c r="K313" s="5" t="s">
        <v>1351</v>
      </c>
      <c r="L313" s="5">
        <v>42</v>
      </c>
      <c r="M313" s="5" t="s">
        <v>59</v>
      </c>
      <c r="N313" s="5" t="s">
        <v>33</v>
      </c>
      <c r="O313" s="5">
        <v>1200</v>
      </c>
      <c r="P313" s="5">
        <v>1000</v>
      </c>
      <c r="Q313" s="5">
        <v>200</v>
      </c>
      <c r="R313" s="5">
        <v>0</v>
      </c>
      <c r="S313" s="5">
        <v>0</v>
      </c>
      <c r="T313" s="5">
        <v>0</v>
      </c>
      <c r="U313" s="5">
        <v>0</v>
      </c>
      <c r="V313" s="5">
        <v>0</v>
      </c>
      <c r="W313" s="5">
        <v>0</v>
      </c>
      <c r="X313" s="5">
        <v>0</v>
      </c>
      <c r="Y313" s="5">
        <v>1311.74</v>
      </c>
      <c r="Z313" s="8">
        <v>2511.7399999999998</v>
      </c>
    </row>
    <row r="314" spans="1:26" x14ac:dyDescent="0.3">
      <c r="A314" s="6">
        <v>1</v>
      </c>
      <c r="B314" s="4">
        <v>90477</v>
      </c>
      <c r="C314" s="4" t="s">
        <v>1513</v>
      </c>
      <c r="D314" s="4" t="s">
        <v>39</v>
      </c>
      <c r="E314" s="4">
        <v>29391</v>
      </c>
      <c r="F314" s="14">
        <v>42133</v>
      </c>
      <c r="G314" s="14">
        <v>28161</v>
      </c>
      <c r="H314" s="4">
        <v>48</v>
      </c>
      <c r="I314" s="4" t="str" cm="1">
        <f t="array" ref="I314">_xlfn.IFS(AND(H314&gt;=28,H314&lt;=37),"28-37", AND(H314&gt;=38,H314&lt;=47),"38-47", AND(H314&gt;=48,H314&lt;=57),"48-57", AND(H314&gt;=58,H314&lt;=67),"58-67")</f>
        <v>48-57</v>
      </c>
      <c r="J314" s="4" t="s">
        <v>27</v>
      </c>
      <c r="K314" s="4" t="s">
        <v>1351</v>
      </c>
      <c r="L314" s="4">
        <v>42</v>
      </c>
      <c r="M314" s="4" t="s">
        <v>59</v>
      </c>
      <c r="N314" s="4" t="s">
        <v>33</v>
      </c>
      <c r="O314" s="4">
        <v>1200</v>
      </c>
      <c r="P314" s="4">
        <v>1000</v>
      </c>
      <c r="Q314" s="4">
        <v>200</v>
      </c>
      <c r="R314" s="4">
        <v>0</v>
      </c>
      <c r="S314" s="4">
        <v>0</v>
      </c>
      <c r="T314" s="4">
        <v>0</v>
      </c>
      <c r="U314" s="4">
        <v>0</v>
      </c>
      <c r="V314" s="4">
        <v>0</v>
      </c>
      <c r="W314" s="4">
        <v>0</v>
      </c>
      <c r="X314" s="4">
        <v>0</v>
      </c>
      <c r="Y314" s="4">
        <v>1311.74</v>
      </c>
      <c r="Z314" s="9">
        <v>2511.7399999999998</v>
      </c>
    </row>
    <row r="315" spans="1:26" x14ac:dyDescent="0.3">
      <c r="A315" s="7">
        <v>1</v>
      </c>
      <c r="B315" s="5">
        <v>90496</v>
      </c>
      <c r="C315" s="5" t="s">
        <v>25</v>
      </c>
      <c r="D315" s="5" t="s">
        <v>32</v>
      </c>
      <c r="E315" s="5">
        <v>21275</v>
      </c>
      <c r="F315" s="15">
        <v>42142</v>
      </c>
      <c r="G315" s="15">
        <v>32874</v>
      </c>
      <c r="H315" s="5">
        <v>35</v>
      </c>
      <c r="I315" s="4" t="str" cm="1">
        <f t="array" ref="I315">_xlfn.IFS(AND(H315&gt;=28,H315&lt;=37),"28-37", AND(H315&gt;=38,H315&lt;=47),"38-47", AND(H315&gt;=48,H315&lt;=57),"48-57", AND(H315&gt;=58,H315&lt;=67),"58-67")</f>
        <v>28-37</v>
      </c>
      <c r="J315" s="5" t="s">
        <v>27</v>
      </c>
      <c r="K315" s="5" t="s">
        <v>1351</v>
      </c>
      <c r="L315" s="5">
        <v>42</v>
      </c>
      <c r="M315" s="5" t="s">
        <v>29</v>
      </c>
      <c r="N315" s="5" t="s">
        <v>214</v>
      </c>
      <c r="O315" s="5">
        <v>1300</v>
      </c>
      <c r="P315" s="5">
        <v>1100</v>
      </c>
      <c r="Q315" s="5">
        <v>200</v>
      </c>
      <c r="R315" s="5">
        <v>0</v>
      </c>
      <c r="S315" s="5">
        <v>0</v>
      </c>
      <c r="T315" s="5">
        <v>0</v>
      </c>
      <c r="U315" s="5">
        <v>0</v>
      </c>
      <c r="V315" s="5">
        <v>0</v>
      </c>
      <c r="W315" s="5">
        <v>0</v>
      </c>
      <c r="X315" s="5">
        <v>0</v>
      </c>
      <c r="Y315" s="5">
        <v>1329.63</v>
      </c>
      <c r="Z315" s="8">
        <v>2629.63</v>
      </c>
    </row>
    <row r="316" spans="1:26" x14ac:dyDescent="0.3">
      <c r="A316" s="6">
        <v>1</v>
      </c>
      <c r="B316" s="4">
        <v>90501</v>
      </c>
      <c r="C316" s="4" t="s">
        <v>302</v>
      </c>
      <c r="D316" s="4" t="s">
        <v>32</v>
      </c>
      <c r="E316" s="4">
        <v>21277</v>
      </c>
      <c r="F316" s="14">
        <v>42142</v>
      </c>
      <c r="G316" s="14">
        <v>31449</v>
      </c>
      <c r="H316" s="4">
        <v>39</v>
      </c>
      <c r="I316" s="4" t="str" cm="1">
        <f t="array" ref="I316">_xlfn.IFS(AND(H316&gt;=28,H316&lt;=37),"28-37", AND(H316&gt;=38,H316&lt;=47),"38-47", AND(H316&gt;=48,H316&lt;=57),"48-57", AND(H316&gt;=58,H316&lt;=67),"58-67")</f>
        <v>38-47</v>
      </c>
      <c r="J316" s="4" t="s">
        <v>27</v>
      </c>
      <c r="K316" s="4" t="s">
        <v>1351</v>
      </c>
      <c r="L316" s="4">
        <v>42</v>
      </c>
      <c r="M316" s="4" t="s">
        <v>29</v>
      </c>
      <c r="N316" s="4" t="s">
        <v>200</v>
      </c>
      <c r="O316" s="4">
        <v>1100</v>
      </c>
      <c r="P316" s="4">
        <v>900</v>
      </c>
      <c r="Q316" s="4">
        <v>200</v>
      </c>
      <c r="R316" s="4">
        <v>0</v>
      </c>
      <c r="S316" s="4">
        <v>0</v>
      </c>
      <c r="T316" s="4">
        <v>0</v>
      </c>
      <c r="U316" s="4">
        <v>0</v>
      </c>
      <c r="V316" s="4">
        <v>0</v>
      </c>
      <c r="W316" s="4">
        <v>0</v>
      </c>
      <c r="X316" s="4">
        <v>0</v>
      </c>
      <c r="Y316" s="4">
        <v>1285.26</v>
      </c>
      <c r="Z316" s="9">
        <v>2385.2600000000002</v>
      </c>
    </row>
    <row r="317" spans="1:26" x14ac:dyDescent="0.3">
      <c r="A317" s="7">
        <v>1</v>
      </c>
      <c r="B317" s="5">
        <v>90502</v>
      </c>
      <c r="C317" s="5" t="s">
        <v>1514</v>
      </c>
      <c r="D317" s="5" t="s">
        <v>32</v>
      </c>
      <c r="E317" s="5">
        <v>21275</v>
      </c>
      <c r="F317" s="15">
        <v>42144</v>
      </c>
      <c r="G317" s="15">
        <v>28813</v>
      </c>
      <c r="H317" s="5">
        <v>47</v>
      </c>
      <c r="I317" s="4" t="str" cm="1">
        <f t="array" ref="I317">_xlfn.IFS(AND(H317&gt;=28,H317&lt;=37),"28-37", AND(H317&gt;=38,H317&lt;=47),"38-47", AND(H317&gt;=48,H317&lt;=57),"48-57", AND(H317&gt;=58,H317&lt;=67),"58-67")</f>
        <v>38-47</v>
      </c>
      <c r="J317" s="5" t="s">
        <v>27</v>
      </c>
      <c r="K317" s="5" t="s">
        <v>1351</v>
      </c>
      <c r="L317" s="5">
        <v>42</v>
      </c>
      <c r="M317" s="5" t="s">
        <v>680</v>
      </c>
      <c r="N317" s="5" t="s">
        <v>121</v>
      </c>
      <c r="O317" s="5">
        <v>1000</v>
      </c>
      <c r="P317" s="5">
        <v>800</v>
      </c>
      <c r="Q317" s="5">
        <v>200</v>
      </c>
      <c r="R317" s="5">
        <v>0</v>
      </c>
      <c r="S317" s="5">
        <v>0</v>
      </c>
      <c r="T317" s="5">
        <v>0</v>
      </c>
      <c r="U317" s="5">
        <v>0</v>
      </c>
      <c r="V317" s="5">
        <v>0</v>
      </c>
      <c r="W317" s="5">
        <v>0</v>
      </c>
      <c r="X317" s="5">
        <v>0</v>
      </c>
      <c r="Y317" s="5">
        <v>1256.81</v>
      </c>
      <c r="Z317" s="8">
        <v>2256.81</v>
      </c>
    </row>
    <row r="318" spans="1:26" x14ac:dyDescent="0.3">
      <c r="A318" s="6">
        <v>1</v>
      </c>
      <c r="B318" s="4">
        <v>90504</v>
      </c>
      <c r="C318" s="4" t="s">
        <v>1515</v>
      </c>
      <c r="D318" s="4" t="s">
        <v>32</v>
      </c>
      <c r="E318" s="4">
        <v>21276</v>
      </c>
      <c r="F318" s="14">
        <v>42144</v>
      </c>
      <c r="G318" s="14">
        <v>32051</v>
      </c>
      <c r="H318" s="4">
        <v>38</v>
      </c>
      <c r="I318" s="4" t="str" cm="1">
        <f t="array" ref="I318">_xlfn.IFS(AND(H318&gt;=28,H318&lt;=37),"28-37", AND(H318&gt;=38,H318&lt;=47),"38-47", AND(H318&gt;=48,H318&lt;=57),"48-57", AND(H318&gt;=58,H318&lt;=67),"58-67")</f>
        <v>38-47</v>
      </c>
      <c r="J318" s="4" t="s">
        <v>27</v>
      </c>
      <c r="K318" s="4" t="s">
        <v>1351</v>
      </c>
      <c r="L318" s="4">
        <v>42</v>
      </c>
      <c r="M318" s="4" t="s">
        <v>680</v>
      </c>
      <c r="N318" s="4" t="s">
        <v>121</v>
      </c>
      <c r="O318" s="4">
        <v>1000</v>
      </c>
      <c r="P318" s="4">
        <v>800</v>
      </c>
      <c r="Q318" s="4">
        <v>200</v>
      </c>
      <c r="R318" s="4">
        <v>0</v>
      </c>
      <c r="S318" s="4">
        <v>0</v>
      </c>
      <c r="T318" s="4">
        <v>0</v>
      </c>
      <c r="U318" s="4">
        <v>0</v>
      </c>
      <c r="V318" s="4">
        <v>0</v>
      </c>
      <c r="W318" s="4">
        <v>0</v>
      </c>
      <c r="X318" s="4">
        <v>0</v>
      </c>
      <c r="Y318" s="4">
        <v>1256.81</v>
      </c>
      <c r="Z318" s="9">
        <v>2256.81</v>
      </c>
    </row>
    <row r="319" spans="1:26" x14ac:dyDescent="0.3">
      <c r="A319" s="7">
        <v>1</v>
      </c>
      <c r="B319" s="5">
        <v>90510</v>
      </c>
      <c r="C319" s="5" t="s">
        <v>1516</v>
      </c>
      <c r="D319" s="5" t="s">
        <v>32</v>
      </c>
      <c r="E319" s="5">
        <v>21268</v>
      </c>
      <c r="F319" s="15">
        <v>42144</v>
      </c>
      <c r="G319" s="15">
        <v>27862</v>
      </c>
      <c r="H319" s="5">
        <v>49</v>
      </c>
      <c r="I319" s="4" t="str" cm="1">
        <f t="array" ref="I319">_xlfn.IFS(AND(H319&gt;=28,H319&lt;=37),"28-37", AND(H319&gt;=38,H319&lt;=47),"38-47", AND(H319&gt;=48,H319&lt;=57),"48-57", AND(H319&gt;=58,H319&lt;=67),"58-67")</f>
        <v>48-57</v>
      </c>
      <c r="J319" s="5" t="s">
        <v>27</v>
      </c>
      <c r="K319" s="5" t="s">
        <v>1351</v>
      </c>
      <c r="L319" s="5">
        <v>42</v>
      </c>
      <c r="M319" s="5" t="s">
        <v>680</v>
      </c>
      <c r="N319" s="5" t="s">
        <v>121</v>
      </c>
      <c r="O319" s="5">
        <v>1000</v>
      </c>
      <c r="P319" s="5">
        <v>800</v>
      </c>
      <c r="Q319" s="5">
        <v>200</v>
      </c>
      <c r="R319" s="5">
        <v>0</v>
      </c>
      <c r="S319" s="5">
        <v>0</v>
      </c>
      <c r="T319" s="5">
        <v>0</v>
      </c>
      <c r="U319" s="5">
        <v>0</v>
      </c>
      <c r="V319" s="5">
        <v>0</v>
      </c>
      <c r="W319" s="5">
        <v>0</v>
      </c>
      <c r="X319" s="5">
        <v>0</v>
      </c>
      <c r="Y319" s="5">
        <v>1256.81</v>
      </c>
      <c r="Z319" s="8">
        <v>2256.81</v>
      </c>
    </row>
    <row r="320" spans="1:26" x14ac:dyDescent="0.3">
      <c r="A320" s="6">
        <v>1</v>
      </c>
      <c r="B320" s="4">
        <v>90512</v>
      </c>
      <c r="C320" s="4" t="s">
        <v>717</v>
      </c>
      <c r="D320" s="4" t="s">
        <v>32</v>
      </c>
      <c r="E320" s="4">
        <v>21268</v>
      </c>
      <c r="F320" s="14">
        <v>42131</v>
      </c>
      <c r="G320" s="14">
        <v>33966</v>
      </c>
      <c r="H320" s="4">
        <v>33</v>
      </c>
      <c r="I320" s="4" t="str" cm="1">
        <f t="array" ref="I320">_xlfn.IFS(AND(H320&gt;=28,H320&lt;=37),"28-37", AND(H320&gt;=38,H320&lt;=47),"38-47", AND(H320&gt;=48,H320&lt;=57),"48-57", AND(H320&gt;=58,H320&lt;=67),"58-67")</f>
        <v>28-37</v>
      </c>
      <c r="J320" s="4" t="s">
        <v>27</v>
      </c>
      <c r="K320" s="4" t="s">
        <v>1351</v>
      </c>
      <c r="L320" s="4">
        <v>42</v>
      </c>
      <c r="M320" s="4" t="s">
        <v>680</v>
      </c>
      <c r="N320" s="4" t="s">
        <v>121</v>
      </c>
      <c r="O320" s="4">
        <v>1000</v>
      </c>
      <c r="P320" s="4">
        <v>800</v>
      </c>
      <c r="Q320" s="4">
        <v>200</v>
      </c>
      <c r="R320" s="4">
        <v>0</v>
      </c>
      <c r="S320" s="4">
        <v>0</v>
      </c>
      <c r="T320" s="4">
        <v>0</v>
      </c>
      <c r="U320" s="4">
        <v>0</v>
      </c>
      <c r="V320" s="4">
        <v>0</v>
      </c>
      <c r="W320" s="4">
        <v>0</v>
      </c>
      <c r="X320" s="4">
        <v>0</v>
      </c>
      <c r="Y320" s="4">
        <v>1256.81</v>
      </c>
      <c r="Z320" s="9">
        <v>2256.81</v>
      </c>
    </row>
    <row r="321" spans="1:26" x14ac:dyDescent="0.3">
      <c r="A321" s="7">
        <v>1</v>
      </c>
      <c r="B321" s="5">
        <v>90513</v>
      </c>
      <c r="C321" s="5" t="s">
        <v>1517</v>
      </c>
      <c r="D321" s="5" t="s">
        <v>32</v>
      </c>
      <c r="E321" s="5">
        <v>21268</v>
      </c>
      <c r="F321" s="15">
        <v>42131</v>
      </c>
      <c r="G321" s="15">
        <v>34361</v>
      </c>
      <c r="H321" s="5">
        <v>31</v>
      </c>
      <c r="I321" s="4" t="str" cm="1">
        <f t="array" ref="I321">_xlfn.IFS(AND(H321&gt;=28,H321&lt;=37),"28-37", AND(H321&gt;=38,H321&lt;=47),"38-47", AND(H321&gt;=48,H321&lt;=57),"48-57", AND(H321&gt;=58,H321&lt;=67),"58-67")</f>
        <v>28-37</v>
      </c>
      <c r="J321" s="5" t="s">
        <v>27</v>
      </c>
      <c r="K321" s="5" t="s">
        <v>1351</v>
      </c>
      <c r="L321" s="5">
        <v>42</v>
      </c>
      <c r="M321" s="5" t="s">
        <v>680</v>
      </c>
      <c r="N321" s="5" t="s">
        <v>121</v>
      </c>
      <c r="O321" s="5">
        <v>1000</v>
      </c>
      <c r="P321" s="5">
        <v>800</v>
      </c>
      <c r="Q321" s="5">
        <v>200</v>
      </c>
      <c r="R321" s="5">
        <v>0</v>
      </c>
      <c r="S321" s="5">
        <v>0</v>
      </c>
      <c r="T321" s="5">
        <v>0</v>
      </c>
      <c r="U321" s="5">
        <v>0</v>
      </c>
      <c r="V321" s="5">
        <v>0</v>
      </c>
      <c r="W321" s="5">
        <v>0</v>
      </c>
      <c r="X321" s="5">
        <v>0</v>
      </c>
      <c r="Y321" s="5">
        <v>1256.81</v>
      </c>
      <c r="Z321" s="8">
        <v>2256.81</v>
      </c>
    </row>
    <row r="322" spans="1:26" x14ac:dyDescent="0.3">
      <c r="A322" s="6">
        <v>1</v>
      </c>
      <c r="B322" s="4">
        <v>90519</v>
      </c>
      <c r="C322" s="4" t="s">
        <v>75</v>
      </c>
      <c r="D322" s="4" t="s">
        <v>32</v>
      </c>
      <c r="E322" s="4">
        <v>21268</v>
      </c>
      <c r="F322" s="14">
        <v>42131</v>
      </c>
      <c r="G322" s="14">
        <v>31072</v>
      </c>
      <c r="H322" s="4">
        <v>40</v>
      </c>
      <c r="I322" s="4" t="str" cm="1">
        <f t="array" ref="I322">_xlfn.IFS(AND(H322&gt;=28,H322&lt;=37),"28-37", AND(H322&gt;=38,H322&lt;=47),"38-47", AND(H322&gt;=48,H322&lt;=57),"48-57", AND(H322&gt;=58,H322&lt;=67),"58-67")</f>
        <v>38-47</v>
      </c>
      <c r="J322" s="4" t="s">
        <v>27</v>
      </c>
      <c r="K322" s="4" t="s">
        <v>1351</v>
      </c>
      <c r="L322" s="4">
        <v>42</v>
      </c>
      <c r="M322" s="4" t="s">
        <v>680</v>
      </c>
      <c r="N322" s="4" t="s">
        <v>121</v>
      </c>
      <c r="O322" s="4">
        <v>1000</v>
      </c>
      <c r="P322" s="4">
        <v>800</v>
      </c>
      <c r="Q322" s="4">
        <v>200</v>
      </c>
      <c r="R322" s="4">
        <v>0</v>
      </c>
      <c r="S322" s="4">
        <v>0</v>
      </c>
      <c r="T322" s="4">
        <v>0</v>
      </c>
      <c r="U322" s="4">
        <v>0</v>
      </c>
      <c r="V322" s="4">
        <v>0</v>
      </c>
      <c r="W322" s="4">
        <v>0</v>
      </c>
      <c r="X322" s="4">
        <v>0</v>
      </c>
      <c r="Y322" s="4">
        <v>1256.81</v>
      </c>
      <c r="Z322" s="9">
        <v>2256.81</v>
      </c>
    </row>
    <row r="323" spans="1:26" x14ac:dyDescent="0.3">
      <c r="A323" s="7">
        <v>1</v>
      </c>
      <c r="B323" s="5">
        <v>90544</v>
      </c>
      <c r="C323" s="5" t="s">
        <v>1518</v>
      </c>
      <c r="D323" s="5" t="s">
        <v>44</v>
      </c>
      <c r="E323" s="5">
        <v>11079</v>
      </c>
      <c r="F323" s="15">
        <v>42119</v>
      </c>
      <c r="G323" s="15">
        <v>32457</v>
      </c>
      <c r="H323" s="5">
        <v>37</v>
      </c>
      <c r="I323" s="4" t="str" cm="1">
        <f t="array" ref="I323">_xlfn.IFS(AND(H323&gt;=28,H323&lt;=37),"28-37", AND(H323&gt;=38,H323&lt;=47),"38-47", AND(H323&gt;=48,H323&lt;=57),"48-57", AND(H323&gt;=58,H323&lt;=67),"58-67")</f>
        <v>28-37</v>
      </c>
      <c r="J323" s="5" t="s">
        <v>27</v>
      </c>
      <c r="K323" s="5" t="s">
        <v>1351</v>
      </c>
      <c r="L323" s="5">
        <v>42</v>
      </c>
      <c r="M323" s="5" t="s">
        <v>29</v>
      </c>
      <c r="N323" s="5" t="s">
        <v>67</v>
      </c>
      <c r="O323" s="5">
        <v>6500</v>
      </c>
      <c r="P323" s="5">
        <v>6000</v>
      </c>
      <c r="Q323" s="5">
        <v>500</v>
      </c>
      <c r="R323" s="5">
        <v>0</v>
      </c>
      <c r="S323" s="5">
        <v>0</v>
      </c>
      <c r="T323" s="5">
        <v>0</v>
      </c>
      <c r="U323" s="5">
        <v>0</v>
      </c>
      <c r="V323" s="5">
        <v>0</v>
      </c>
      <c r="W323" s="5">
        <v>0</v>
      </c>
      <c r="X323" s="5">
        <v>0</v>
      </c>
      <c r="Y323" s="5">
        <v>2476.5</v>
      </c>
      <c r="Z323" s="8">
        <v>8976.5</v>
      </c>
    </row>
    <row r="324" spans="1:26" x14ac:dyDescent="0.3">
      <c r="A324" s="6">
        <v>1</v>
      </c>
      <c r="B324" s="4">
        <v>90548</v>
      </c>
      <c r="C324" s="4" t="s">
        <v>1519</v>
      </c>
      <c r="D324" s="4" t="s">
        <v>44</v>
      </c>
      <c r="E324" s="4">
        <v>11079</v>
      </c>
      <c r="F324" s="14">
        <v>42112</v>
      </c>
      <c r="G324" s="14">
        <v>30256</v>
      </c>
      <c r="H324" s="4">
        <v>43</v>
      </c>
      <c r="I324" s="4" t="str" cm="1">
        <f t="array" ref="I324">_xlfn.IFS(AND(H324&gt;=28,H324&lt;=37),"28-37", AND(H324&gt;=38,H324&lt;=47),"38-47", AND(H324&gt;=48,H324&lt;=57),"48-57", AND(H324&gt;=58,H324&lt;=67),"58-67")</f>
        <v>38-47</v>
      </c>
      <c r="J324" s="4" t="s">
        <v>27</v>
      </c>
      <c r="K324" s="4" t="s">
        <v>1351</v>
      </c>
      <c r="L324" s="4">
        <v>42</v>
      </c>
      <c r="M324" s="4" t="s">
        <v>680</v>
      </c>
      <c r="N324" s="4" t="s">
        <v>121</v>
      </c>
      <c r="O324" s="4">
        <v>1400</v>
      </c>
      <c r="P324" s="4">
        <v>1025</v>
      </c>
      <c r="Q324" s="4">
        <v>375</v>
      </c>
      <c r="R324" s="4">
        <v>0</v>
      </c>
      <c r="S324" s="4">
        <v>0</v>
      </c>
      <c r="T324" s="4">
        <v>0</v>
      </c>
      <c r="U324" s="4">
        <v>0</v>
      </c>
      <c r="V324" s="4">
        <v>250</v>
      </c>
      <c r="W324" s="4">
        <v>0</v>
      </c>
      <c r="X324" s="4">
        <v>0</v>
      </c>
      <c r="Y324" s="4">
        <v>1341.5</v>
      </c>
      <c r="Z324" s="9">
        <v>2741.5</v>
      </c>
    </row>
    <row r="325" spans="1:26" x14ac:dyDescent="0.3">
      <c r="A325" s="7">
        <v>1</v>
      </c>
      <c r="B325" s="5">
        <v>90552</v>
      </c>
      <c r="C325" s="5" t="s">
        <v>741</v>
      </c>
      <c r="D325" s="5" t="s">
        <v>44</v>
      </c>
      <c r="E325" s="5">
        <v>11079</v>
      </c>
      <c r="F325" s="15">
        <v>42112</v>
      </c>
      <c r="G325" s="15">
        <v>34213</v>
      </c>
      <c r="H325" s="5">
        <v>32</v>
      </c>
      <c r="I325" s="4" t="str" cm="1">
        <f t="array" ref="I325">_xlfn.IFS(AND(H325&gt;=28,H325&lt;=37),"28-37", AND(H325&gt;=38,H325&lt;=47),"38-47", AND(H325&gt;=48,H325&lt;=57),"48-57", AND(H325&gt;=58,H325&lt;=67),"58-67")</f>
        <v>28-37</v>
      </c>
      <c r="J325" s="5" t="s">
        <v>27</v>
      </c>
      <c r="K325" s="5" t="s">
        <v>1351</v>
      </c>
      <c r="L325" s="5">
        <v>42</v>
      </c>
      <c r="M325" s="5" t="s">
        <v>680</v>
      </c>
      <c r="N325" s="5" t="s">
        <v>121</v>
      </c>
      <c r="O325" s="5">
        <v>1450</v>
      </c>
      <c r="P325" s="5">
        <v>1050</v>
      </c>
      <c r="Q325" s="5">
        <v>400</v>
      </c>
      <c r="R325" s="5">
        <v>0</v>
      </c>
      <c r="S325" s="5">
        <v>0</v>
      </c>
      <c r="T325" s="5">
        <v>0</v>
      </c>
      <c r="U325" s="5">
        <v>0</v>
      </c>
      <c r="V325" s="5">
        <v>250</v>
      </c>
      <c r="W325" s="5">
        <v>0</v>
      </c>
      <c r="X325" s="5">
        <v>0</v>
      </c>
      <c r="Y325" s="5">
        <v>1351.99</v>
      </c>
      <c r="Z325" s="8">
        <v>2801.99</v>
      </c>
    </row>
    <row r="326" spans="1:26" x14ac:dyDescent="0.3">
      <c r="A326" s="6">
        <v>1</v>
      </c>
      <c r="B326" s="4">
        <v>90553</v>
      </c>
      <c r="C326" s="4" t="s">
        <v>1520</v>
      </c>
      <c r="D326" s="4" t="s">
        <v>44</v>
      </c>
      <c r="E326" s="4">
        <v>11079</v>
      </c>
      <c r="F326" s="14">
        <v>42112</v>
      </c>
      <c r="G326" s="14">
        <v>33374</v>
      </c>
      <c r="H326" s="4">
        <v>34</v>
      </c>
      <c r="I326" s="4" t="str" cm="1">
        <f t="array" ref="I326">_xlfn.IFS(AND(H326&gt;=28,H326&lt;=37),"28-37", AND(H326&gt;=38,H326&lt;=47),"38-47", AND(H326&gt;=48,H326&lt;=57),"48-57", AND(H326&gt;=58,H326&lt;=67),"58-67")</f>
        <v>28-37</v>
      </c>
      <c r="J326" s="4" t="s">
        <v>27</v>
      </c>
      <c r="K326" s="4" t="s">
        <v>1351</v>
      </c>
      <c r="L326" s="4">
        <v>42</v>
      </c>
      <c r="M326" s="4" t="s">
        <v>680</v>
      </c>
      <c r="N326" s="4" t="s">
        <v>121</v>
      </c>
      <c r="O326" s="4">
        <v>1600</v>
      </c>
      <c r="P326" s="4">
        <v>1135</v>
      </c>
      <c r="Q326" s="4">
        <v>465</v>
      </c>
      <c r="R326" s="4">
        <v>0</v>
      </c>
      <c r="S326" s="4">
        <v>0</v>
      </c>
      <c r="T326" s="4">
        <v>0</v>
      </c>
      <c r="U326" s="4">
        <v>0</v>
      </c>
      <c r="V326" s="4">
        <v>350</v>
      </c>
      <c r="W326" s="4">
        <v>0</v>
      </c>
      <c r="X326" s="4">
        <v>0</v>
      </c>
      <c r="Y326" s="4">
        <v>1383.76</v>
      </c>
      <c r="Z326" s="9">
        <v>2983.76</v>
      </c>
    </row>
    <row r="327" spans="1:26" x14ac:dyDescent="0.3">
      <c r="A327" s="7">
        <v>1</v>
      </c>
      <c r="B327" s="5">
        <v>90556</v>
      </c>
      <c r="C327" s="5" t="s">
        <v>1521</v>
      </c>
      <c r="D327" s="5" t="s">
        <v>44</v>
      </c>
      <c r="E327" s="5">
        <v>11079</v>
      </c>
      <c r="F327" s="15">
        <v>42112</v>
      </c>
      <c r="G327" s="15">
        <v>34238</v>
      </c>
      <c r="H327" s="5">
        <v>32</v>
      </c>
      <c r="I327" s="4" t="str" cm="1">
        <f t="array" ref="I327">_xlfn.IFS(AND(H327&gt;=28,H327&lt;=37),"28-37", AND(H327&gt;=38,H327&lt;=47),"38-47", AND(H327&gt;=48,H327&lt;=57),"48-57", AND(H327&gt;=58,H327&lt;=67),"58-67")</f>
        <v>28-37</v>
      </c>
      <c r="J327" s="5" t="s">
        <v>27</v>
      </c>
      <c r="K327" s="5" t="s">
        <v>1351</v>
      </c>
      <c r="L327" s="5">
        <v>42</v>
      </c>
      <c r="M327" s="5" t="s">
        <v>680</v>
      </c>
      <c r="N327" s="5" t="s">
        <v>121</v>
      </c>
      <c r="O327" s="5">
        <v>1400</v>
      </c>
      <c r="P327" s="5">
        <v>1025</v>
      </c>
      <c r="Q327" s="5">
        <v>375</v>
      </c>
      <c r="R327" s="5">
        <v>0</v>
      </c>
      <c r="S327" s="5">
        <v>0</v>
      </c>
      <c r="T327" s="5">
        <v>0</v>
      </c>
      <c r="U327" s="5">
        <v>0</v>
      </c>
      <c r="V327" s="5">
        <v>250</v>
      </c>
      <c r="W327" s="5">
        <v>0</v>
      </c>
      <c r="X327" s="5">
        <v>0</v>
      </c>
      <c r="Y327" s="5">
        <v>1341.5</v>
      </c>
      <c r="Z327" s="8">
        <v>2741.5</v>
      </c>
    </row>
    <row r="328" spans="1:26" x14ac:dyDescent="0.3">
      <c r="A328" s="6">
        <v>1</v>
      </c>
      <c r="B328" s="4">
        <v>90568</v>
      </c>
      <c r="C328" s="4" t="s">
        <v>1522</v>
      </c>
      <c r="D328" s="4" t="s">
        <v>39</v>
      </c>
      <c r="E328" s="4">
        <v>29392</v>
      </c>
      <c r="F328" s="14">
        <v>42166</v>
      </c>
      <c r="G328" s="14">
        <v>32370</v>
      </c>
      <c r="H328" s="4">
        <v>37</v>
      </c>
      <c r="I328" s="4" t="str" cm="1">
        <f t="array" ref="I328">_xlfn.IFS(AND(H328&gt;=28,H328&lt;=37),"28-37", AND(H328&gt;=38,H328&lt;=47),"38-47", AND(H328&gt;=48,H328&lt;=57),"48-57", AND(H328&gt;=58,H328&lt;=67),"58-67")</f>
        <v>28-37</v>
      </c>
      <c r="J328" s="4" t="s">
        <v>27</v>
      </c>
      <c r="K328" s="4" t="s">
        <v>1351</v>
      </c>
      <c r="L328" s="4">
        <v>42</v>
      </c>
      <c r="M328" s="4" t="s">
        <v>59</v>
      </c>
      <c r="N328" s="4" t="s">
        <v>33</v>
      </c>
      <c r="O328" s="4">
        <v>1200</v>
      </c>
      <c r="P328" s="4">
        <v>1000</v>
      </c>
      <c r="Q328" s="4">
        <v>200</v>
      </c>
      <c r="R328" s="4">
        <v>0</v>
      </c>
      <c r="S328" s="4">
        <v>0</v>
      </c>
      <c r="T328" s="4">
        <v>0</v>
      </c>
      <c r="U328" s="4">
        <v>0</v>
      </c>
      <c r="V328" s="4">
        <v>0</v>
      </c>
      <c r="W328" s="4">
        <v>0</v>
      </c>
      <c r="X328" s="4">
        <v>0</v>
      </c>
      <c r="Y328" s="4">
        <v>1311.74</v>
      </c>
      <c r="Z328" s="9">
        <v>2511.7399999999998</v>
      </c>
    </row>
    <row r="329" spans="1:26" x14ac:dyDescent="0.3">
      <c r="A329" s="7">
        <v>1</v>
      </c>
      <c r="B329" s="5">
        <v>90576</v>
      </c>
      <c r="C329" s="5" t="s">
        <v>1523</v>
      </c>
      <c r="D329" s="5" t="s">
        <v>39</v>
      </c>
      <c r="E329" s="5">
        <v>29399</v>
      </c>
      <c r="F329" s="15">
        <v>42171</v>
      </c>
      <c r="G329" s="15">
        <v>29586</v>
      </c>
      <c r="H329" s="5">
        <v>45</v>
      </c>
      <c r="I329" s="4" t="str" cm="1">
        <f t="array" ref="I329">_xlfn.IFS(AND(H329&gt;=28,H329&lt;=37),"28-37", AND(H329&gt;=38,H329&lt;=47),"38-47", AND(H329&gt;=48,H329&lt;=57),"48-57", AND(H329&gt;=58,H329&lt;=67),"58-67")</f>
        <v>38-47</v>
      </c>
      <c r="J329" s="5" t="s">
        <v>27</v>
      </c>
      <c r="K329" s="5" t="s">
        <v>1351</v>
      </c>
      <c r="L329" s="5">
        <v>30</v>
      </c>
      <c r="M329" s="5" t="s">
        <v>59</v>
      </c>
      <c r="N329" s="5" t="s">
        <v>604</v>
      </c>
      <c r="O329" s="5">
        <v>10000</v>
      </c>
      <c r="P329" s="5">
        <v>6000</v>
      </c>
      <c r="Q329" s="5">
        <v>450</v>
      </c>
      <c r="R329" s="5">
        <v>1500</v>
      </c>
      <c r="S329" s="5">
        <v>720</v>
      </c>
      <c r="T329" s="5">
        <v>0</v>
      </c>
      <c r="U329" s="5">
        <v>0</v>
      </c>
      <c r="V329" s="5">
        <v>0</v>
      </c>
      <c r="W329" s="5">
        <v>0</v>
      </c>
      <c r="X329" s="5">
        <v>1330</v>
      </c>
      <c r="Y329" s="5">
        <v>3273.38</v>
      </c>
      <c r="Z329" s="8">
        <v>13273.380000000001</v>
      </c>
    </row>
    <row r="330" spans="1:26" x14ac:dyDescent="0.3">
      <c r="A330" s="6">
        <v>1</v>
      </c>
      <c r="B330" s="4">
        <v>90577</v>
      </c>
      <c r="C330" s="4" t="s">
        <v>25</v>
      </c>
      <c r="D330" s="4" t="s">
        <v>44</v>
      </c>
      <c r="E330" s="4">
        <v>11079</v>
      </c>
      <c r="F330" s="14">
        <v>42173</v>
      </c>
      <c r="G330" s="14">
        <v>33815</v>
      </c>
      <c r="H330" s="4">
        <v>33</v>
      </c>
      <c r="I330" s="4" t="str" cm="1">
        <f t="array" ref="I330">_xlfn.IFS(AND(H330&gt;=28,H330&lt;=37),"28-37", AND(H330&gt;=38,H330&lt;=47),"38-47", AND(H330&gt;=48,H330&lt;=57),"48-57", AND(H330&gt;=58,H330&lt;=67),"58-67")</f>
        <v>28-37</v>
      </c>
      <c r="J330" s="4" t="s">
        <v>27</v>
      </c>
      <c r="K330" s="4" t="s">
        <v>1351</v>
      </c>
      <c r="L330" s="4">
        <v>42</v>
      </c>
      <c r="M330" s="4" t="s">
        <v>29</v>
      </c>
      <c r="N330" s="4" t="s">
        <v>1524</v>
      </c>
      <c r="O330" s="4">
        <v>3000</v>
      </c>
      <c r="P330" s="4">
        <v>2700</v>
      </c>
      <c r="Q330" s="4">
        <v>300</v>
      </c>
      <c r="R330" s="4">
        <v>0</v>
      </c>
      <c r="S330" s="4">
        <v>0</v>
      </c>
      <c r="T330" s="4">
        <v>0</v>
      </c>
      <c r="U330" s="4">
        <v>0</v>
      </c>
      <c r="V330" s="4">
        <v>0</v>
      </c>
      <c r="W330" s="4">
        <v>0</v>
      </c>
      <c r="X330" s="4">
        <v>0</v>
      </c>
      <c r="Y330" s="4">
        <v>1719.11</v>
      </c>
      <c r="Z330" s="9">
        <v>4719.1099999999997</v>
      </c>
    </row>
    <row r="331" spans="1:26" x14ac:dyDescent="0.3">
      <c r="A331" s="7">
        <v>1</v>
      </c>
      <c r="B331" s="5">
        <v>90620</v>
      </c>
      <c r="C331" s="5" t="s">
        <v>1525</v>
      </c>
      <c r="D331" s="5" t="s">
        <v>44</v>
      </c>
      <c r="E331" s="5">
        <v>11079</v>
      </c>
      <c r="F331" s="15">
        <v>42191</v>
      </c>
      <c r="G331" s="15">
        <v>28110</v>
      </c>
      <c r="H331" s="5">
        <v>49</v>
      </c>
      <c r="I331" s="4" t="str" cm="1">
        <f t="array" ref="I331">_xlfn.IFS(AND(H331&gt;=28,H331&lt;=37),"28-37", AND(H331&gt;=38,H331&lt;=47),"38-47", AND(H331&gt;=48,H331&lt;=57),"48-57", AND(H331&gt;=58,H331&lt;=67),"58-67")</f>
        <v>48-57</v>
      </c>
      <c r="J331" s="5" t="s">
        <v>27</v>
      </c>
      <c r="K331" s="5" t="s">
        <v>1351</v>
      </c>
      <c r="L331" s="5">
        <v>21</v>
      </c>
      <c r="M331" s="5" t="s">
        <v>29</v>
      </c>
      <c r="N331" s="5" t="s">
        <v>665</v>
      </c>
      <c r="O331" s="5">
        <v>4500</v>
      </c>
      <c r="P331" s="5">
        <v>4200</v>
      </c>
      <c r="Q331" s="5">
        <v>300</v>
      </c>
      <c r="R331" s="5">
        <v>0</v>
      </c>
      <c r="S331" s="5">
        <v>0</v>
      </c>
      <c r="T331" s="5">
        <v>0</v>
      </c>
      <c r="U331" s="5">
        <v>0</v>
      </c>
      <c r="V331" s="5">
        <v>0</v>
      </c>
      <c r="W331" s="5">
        <v>0</v>
      </c>
      <c r="X331" s="5">
        <v>0</v>
      </c>
      <c r="Y331" s="5">
        <v>2120.71</v>
      </c>
      <c r="Z331" s="8">
        <v>6620.71</v>
      </c>
    </row>
    <row r="332" spans="1:26" x14ac:dyDescent="0.3">
      <c r="A332" s="6">
        <v>1</v>
      </c>
      <c r="B332" s="4">
        <v>90653</v>
      </c>
      <c r="C332" s="4" t="s">
        <v>1526</v>
      </c>
      <c r="D332" s="4" t="s">
        <v>32</v>
      </c>
      <c r="E332" s="4">
        <v>21268</v>
      </c>
      <c r="F332" s="14">
        <v>42232</v>
      </c>
      <c r="G332" s="14">
        <v>26057</v>
      </c>
      <c r="H332" s="4">
        <v>54</v>
      </c>
      <c r="I332" s="4" t="str" cm="1">
        <f t="array" ref="I332">_xlfn.IFS(AND(H332&gt;=28,H332&lt;=37),"28-37", AND(H332&gt;=38,H332&lt;=47),"38-47", AND(H332&gt;=48,H332&lt;=57),"48-57", AND(H332&gt;=58,H332&lt;=67),"58-67")</f>
        <v>48-57</v>
      </c>
      <c r="J332" s="4" t="s">
        <v>27</v>
      </c>
      <c r="K332" s="4" t="s">
        <v>1351</v>
      </c>
      <c r="L332" s="4">
        <v>42</v>
      </c>
      <c r="M332" s="4" t="s">
        <v>70</v>
      </c>
      <c r="N332" s="4" t="s">
        <v>30</v>
      </c>
      <c r="O332" s="4">
        <v>1600</v>
      </c>
      <c r="P332" s="4">
        <v>1300</v>
      </c>
      <c r="Q332" s="4">
        <v>300</v>
      </c>
      <c r="R332" s="4">
        <v>0</v>
      </c>
      <c r="S332" s="4">
        <v>0</v>
      </c>
      <c r="T332" s="4">
        <v>0</v>
      </c>
      <c r="U332" s="4">
        <v>0</v>
      </c>
      <c r="V332" s="4">
        <v>0</v>
      </c>
      <c r="W332" s="4">
        <v>0</v>
      </c>
      <c r="X332" s="4">
        <v>0</v>
      </c>
      <c r="Y332" s="4">
        <v>1441.36</v>
      </c>
      <c r="Z332" s="9">
        <v>3041.3599999999997</v>
      </c>
    </row>
    <row r="333" spans="1:26" x14ac:dyDescent="0.3">
      <c r="A333" s="7">
        <v>1</v>
      </c>
      <c r="B333" s="5">
        <v>90656</v>
      </c>
      <c r="C333" s="5" t="s">
        <v>1527</v>
      </c>
      <c r="D333" s="5" t="s">
        <v>32</v>
      </c>
      <c r="E333" s="5">
        <v>21268</v>
      </c>
      <c r="F333" s="15">
        <v>42242</v>
      </c>
      <c r="G333" s="15">
        <v>32142</v>
      </c>
      <c r="H333" s="5">
        <v>38</v>
      </c>
      <c r="I333" s="4" t="str" cm="1">
        <f t="array" ref="I333">_xlfn.IFS(AND(H333&gt;=28,H333&lt;=37),"28-37", AND(H333&gt;=38,H333&lt;=47),"38-47", AND(H333&gt;=48,H333&lt;=57),"48-57", AND(H333&gt;=58,H333&lt;=67),"58-67")</f>
        <v>38-47</v>
      </c>
      <c r="J333" s="5" t="s">
        <v>27</v>
      </c>
      <c r="K333" s="5" t="s">
        <v>1351</v>
      </c>
      <c r="L333" s="5">
        <v>42</v>
      </c>
      <c r="M333" s="5" t="s">
        <v>29</v>
      </c>
      <c r="N333" s="5" t="s">
        <v>79</v>
      </c>
      <c r="O333" s="5">
        <v>1150</v>
      </c>
      <c r="P333" s="5">
        <v>950</v>
      </c>
      <c r="Q333" s="5">
        <v>200</v>
      </c>
      <c r="R333" s="5">
        <v>0</v>
      </c>
      <c r="S333" s="5">
        <v>0</v>
      </c>
      <c r="T333" s="5">
        <v>0</v>
      </c>
      <c r="U333" s="5">
        <v>0</v>
      </c>
      <c r="V333" s="5">
        <v>0</v>
      </c>
      <c r="W333" s="5">
        <v>0</v>
      </c>
      <c r="X333" s="5">
        <v>0</v>
      </c>
      <c r="Y333" s="5">
        <v>1310.93</v>
      </c>
      <c r="Z333" s="8">
        <v>2460.9300000000003</v>
      </c>
    </row>
    <row r="334" spans="1:26" x14ac:dyDescent="0.3">
      <c r="A334" s="6">
        <v>1</v>
      </c>
      <c r="B334" s="4">
        <v>90705</v>
      </c>
      <c r="C334" s="4" t="s">
        <v>242</v>
      </c>
      <c r="D334" s="4" t="s">
        <v>39</v>
      </c>
      <c r="E334" s="4">
        <v>29391</v>
      </c>
      <c r="F334" s="14">
        <v>42277</v>
      </c>
      <c r="G334" s="14">
        <v>33239</v>
      </c>
      <c r="H334" s="4">
        <v>34</v>
      </c>
      <c r="I334" s="4" t="str" cm="1">
        <f t="array" ref="I334">_xlfn.IFS(AND(H334&gt;=28,H334&lt;=37),"28-37", AND(H334&gt;=38,H334&lt;=47),"38-47", AND(H334&gt;=48,H334&lt;=57),"48-57", AND(H334&gt;=58,H334&lt;=67),"58-67")</f>
        <v>28-37</v>
      </c>
      <c r="J334" s="4" t="s">
        <v>27</v>
      </c>
      <c r="K334" s="4" t="s">
        <v>1351</v>
      </c>
      <c r="L334" s="4">
        <v>42</v>
      </c>
      <c r="M334" s="4" t="s">
        <v>29</v>
      </c>
      <c r="N334" s="4" t="s">
        <v>51</v>
      </c>
      <c r="O334" s="4">
        <v>1200</v>
      </c>
      <c r="P334" s="4">
        <v>1000</v>
      </c>
      <c r="Q334" s="4">
        <v>200</v>
      </c>
      <c r="R334" s="4">
        <v>0</v>
      </c>
      <c r="S334" s="4">
        <v>0</v>
      </c>
      <c r="T334" s="4">
        <v>0</v>
      </c>
      <c r="U334" s="4">
        <v>0</v>
      </c>
      <c r="V334" s="4">
        <v>0</v>
      </c>
      <c r="W334" s="4">
        <v>0</v>
      </c>
      <c r="X334" s="4">
        <v>0</v>
      </c>
      <c r="Y334" s="4">
        <v>1307.44</v>
      </c>
      <c r="Z334" s="9">
        <v>2507.44</v>
      </c>
    </row>
    <row r="335" spans="1:26" x14ac:dyDescent="0.3">
      <c r="A335" s="7">
        <v>1</v>
      </c>
      <c r="B335" s="5">
        <v>90706</v>
      </c>
      <c r="C335" s="5" t="s">
        <v>612</v>
      </c>
      <c r="D335" s="5" t="s">
        <v>32</v>
      </c>
      <c r="E335" s="5">
        <v>21275</v>
      </c>
      <c r="F335" s="15">
        <v>42277</v>
      </c>
      <c r="G335" s="15">
        <v>32972</v>
      </c>
      <c r="H335" s="5">
        <v>35</v>
      </c>
      <c r="I335" s="4" t="str" cm="1">
        <f t="array" ref="I335">_xlfn.IFS(AND(H335&gt;=28,H335&lt;=37),"28-37", AND(H335&gt;=38,H335&lt;=47),"38-47", AND(H335&gt;=48,H335&lt;=57),"48-57", AND(H335&gt;=58,H335&lt;=67),"58-67")</f>
        <v>28-37</v>
      </c>
      <c r="J335" s="5" t="s">
        <v>27</v>
      </c>
      <c r="K335" s="5" t="s">
        <v>1351</v>
      </c>
      <c r="L335" s="5">
        <v>42</v>
      </c>
      <c r="M335" s="5" t="s">
        <v>29</v>
      </c>
      <c r="N335" s="5" t="s">
        <v>30</v>
      </c>
      <c r="O335" s="5">
        <v>1200</v>
      </c>
      <c r="P335" s="5">
        <v>1000</v>
      </c>
      <c r="Q335" s="5">
        <v>200</v>
      </c>
      <c r="R335" s="5">
        <v>0</v>
      </c>
      <c r="S335" s="5">
        <v>0</v>
      </c>
      <c r="T335" s="5">
        <v>0</v>
      </c>
      <c r="U335" s="5">
        <v>0</v>
      </c>
      <c r="V335" s="5">
        <v>0</v>
      </c>
      <c r="W335" s="5">
        <v>0</v>
      </c>
      <c r="X335" s="5">
        <v>0</v>
      </c>
      <c r="Y335" s="5">
        <v>1307.44</v>
      </c>
      <c r="Z335" s="8">
        <v>2507.44</v>
      </c>
    </row>
    <row r="336" spans="1:26" x14ac:dyDescent="0.3">
      <c r="A336" s="6">
        <v>1</v>
      </c>
      <c r="B336" s="4">
        <v>90707</v>
      </c>
      <c r="C336" s="4" t="s">
        <v>1528</v>
      </c>
      <c r="D336" s="4" t="s">
        <v>32</v>
      </c>
      <c r="E336" s="4">
        <v>21276</v>
      </c>
      <c r="F336" s="14">
        <v>42277</v>
      </c>
      <c r="G336" s="14">
        <v>32264</v>
      </c>
      <c r="H336" s="4">
        <v>37</v>
      </c>
      <c r="I336" s="4" t="str" cm="1">
        <f t="array" ref="I336">_xlfn.IFS(AND(H336&gt;=28,H336&lt;=37),"28-37", AND(H336&gt;=38,H336&lt;=47),"38-47", AND(H336&gt;=48,H336&lt;=57),"48-57", AND(H336&gt;=58,H336&lt;=67),"58-67")</f>
        <v>28-37</v>
      </c>
      <c r="J336" s="4" t="s">
        <v>27</v>
      </c>
      <c r="K336" s="4" t="s">
        <v>1351</v>
      </c>
      <c r="L336" s="4">
        <v>42</v>
      </c>
      <c r="M336" s="4" t="s">
        <v>29</v>
      </c>
      <c r="N336" s="4" t="s">
        <v>30</v>
      </c>
      <c r="O336" s="4">
        <v>1250</v>
      </c>
      <c r="P336" s="4">
        <v>1050</v>
      </c>
      <c r="Q336" s="4">
        <v>200</v>
      </c>
      <c r="R336" s="4">
        <v>0</v>
      </c>
      <c r="S336" s="4">
        <v>0</v>
      </c>
      <c r="T336" s="4">
        <v>0</v>
      </c>
      <c r="U336" s="4">
        <v>0</v>
      </c>
      <c r="V336" s="4">
        <v>0</v>
      </c>
      <c r="W336" s="4">
        <v>0</v>
      </c>
      <c r="X336" s="4">
        <v>0</v>
      </c>
      <c r="Y336" s="4">
        <v>1318.54</v>
      </c>
      <c r="Z336" s="9">
        <v>2568.54</v>
      </c>
    </row>
    <row r="337" spans="1:26" x14ac:dyDescent="0.3">
      <c r="A337" s="7">
        <v>1</v>
      </c>
      <c r="B337" s="5">
        <v>90719</v>
      </c>
      <c r="C337" s="5" t="s">
        <v>1529</v>
      </c>
      <c r="D337" s="5" t="s">
        <v>32</v>
      </c>
      <c r="E337" s="5">
        <v>21279</v>
      </c>
      <c r="F337" s="15">
        <v>42283</v>
      </c>
      <c r="G337" s="15">
        <v>33417</v>
      </c>
      <c r="H337" s="5">
        <v>34</v>
      </c>
      <c r="I337" s="4" t="str" cm="1">
        <f t="array" ref="I337">_xlfn.IFS(AND(H337&gt;=28,H337&lt;=37),"28-37", AND(H337&gt;=38,H337&lt;=47),"38-47", AND(H337&gt;=48,H337&lt;=57),"48-57", AND(H337&gt;=58,H337&lt;=67),"58-67")</f>
        <v>28-37</v>
      </c>
      <c r="J337" s="5" t="s">
        <v>27</v>
      </c>
      <c r="K337" s="5" t="s">
        <v>1351</v>
      </c>
      <c r="L337" s="5">
        <v>42</v>
      </c>
      <c r="M337" s="5" t="s">
        <v>29</v>
      </c>
      <c r="N337" s="5" t="s">
        <v>76</v>
      </c>
      <c r="O337" s="5">
        <v>1050</v>
      </c>
      <c r="P337" s="5">
        <v>850</v>
      </c>
      <c r="Q337" s="5">
        <v>200</v>
      </c>
      <c r="R337" s="5">
        <v>0</v>
      </c>
      <c r="S337" s="5">
        <v>0</v>
      </c>
      <c r="T337" s="5">
        <v>0</v>
      </c>
      <c r="U337" s="5">
        <v>0</v>
      </c>
      <c r="V337" s="5">
        <v>0</v>
      </c>
      <c r="W337" s="5">
        <v>0</v>
      </c>
      <c r="X337" s="5">
        <v>0</v>
      </c>
      <c r="Y337" s="5">
        <v>1288.74</v>
      </c>
      <c r="Z337" s="8">
        <v>2338.7399999999998</v>
      </c>
    </row>
    <row r="338" spans="1:26" x14ac:dyDescent="0.3">
      <c r="A338" s="6">
        <v>1</v>
      </c>
      <c r="B338" s="4">
        <v>90723</v>
      </c>
      <c r="C338" s="4" t="s">
        <v>209</v>
      </c>
      <c r="D338" s="4" t="s">
        <v>32</v>
      </c>
      <c r="E338" s="4">
        <v>21268</v>
      </c>
      <c r="F338" s="14">
        <v>42283</v>
      </c>
      <c r="G338" s="14">
        <v>33439</v>
      </c>
      <c r="H338" s="4">
        <v>34</v>
      </c>
      <c r="I338" s="4" t="str" cm="1">
        <f t="array" ref="I338">_xlfn.IFS(AND(H338&gt;=28,H338&lt;=37),"28-37", AND(H338&gt;=38,H338&lt;=47),"38-47", AND(H338&gt;=48,H338&lt;=57),"48-57", AND(H338&gt;=58,H338&lt;=67),"58-67")</f>
        <v>28-37</v>
      </c>
      <c r="J338" s="4" t="s">
        <v>27</v>
      </c>
      <c r="K338" s="4" t="s">
        <v>1351</v>
      </c>
      <c r="L338" s="4">
        <v>42</v>
      </c>
      <c r="M338" s="4" t="s">
        <v>29</v>
      </c>
      <c r="N338" s="4" t="s">
        <v>79</v>
      </c>
      <c r="O338" s="4">
        <v>1100</v>
      </c>
      <c r="P338" s="4">
        <v>900</v>
      </c>
      <c r="Q338" s="4">
        <v>200</v>
      </c>
      <c r="R338" s="4">
        <v>0</v>
      </c>
      <c r="S338" s="4">
        <v>0</v>
      </c>
      <c r="T338" s="4">
        <v>0</v>
      </c>
      <c r="U338" s="4">
        <v>0</v>
      </c>
      <c r="V338" s="4">
        <v>0</v>
      </c>
      <c r="W338" s="4">
        <v>0</v>
      </c>
      <c r="X338" s="4">
        <v>0</v>
      </c>
      <c r="Y338" s="4">
        <v>1299.8499999999999</v>
      </c>
      <c r="Z338" s="9">
        <v>2399.85</v>
      </c>
    </row>
    <row r="339" spans="1:26" x14ac:dyDescent="0.3">
      <c r="A339" s="7">
        <v>1</v>
      </c>
      <c r="B339" s="5">
        <v>90742</v>
      </c>
      <c r="C339" s="5" t="s">
        <v>1530</v>
      </c>
      <c r="D339" s="5" t="s">
        <v>32</v>
      </c>
      <c r="E339" s="5">
        <v>21267</v>
      </c>
      <c r="F339" s="15">
        <v>42298</v>
      </c>
      <c r="G339" s="15">
        <v>30855</v>
      </c>
      <c r="H339" s="5">
        <v>41</v>
      </c>
      <c r="I339" s="4" t="str" cm="1">
        <f t="array" ref="I339">_xlfn.IFS(AND(H339&gt;=28,H339&lt;=37),"28-37", AND(H339&gt;=38,H339&lt;=47),"38-47", AND(H339&gt;=48,H339&lt;=57),"48-57", AND(H339&gt;=58,H339&lt;=67),"58-67")</f>
        <v>38-47</v>
      </c>
      <c r="J339" s="5" t="s">
        <v>27</v>
      </c>
      <c r="K339" s="5" t="s">
        <v>1351</v>
      </c>
      <c r="L339" s="5">
        <v>42</v>
      </c>
      <c r="M339" s="5" t="s">
        <v>59</v>
      </c>
      <c r="N339" s="5" t="s">
        <v>1034</v>
      </c>
      <c r="O339" s="5">
        <v>1450</v>
      </c>
      <c r="P339" s="5">
        <v>1200</v>
      </c>
      <c r="Q339" s="5">
        <v>250</v>
      </c>
      <c r="R339" s="5">
        <v>0</v>
      </c>
      <c r="S339" s="5">
        <v>0</v>
      </c>
      <c r="T339" s="5">
        <v>0</v>
      </c>
      <c r="U339" s="5">
        <v>0</v>
      </c>
      <c r="V339" s="5">
        <v>150</v>
      </c>
      <c r="W339" s="5">
        <v>0</v>
      </c>
      <c r="X339" s="5">
        <v>0</v>
      </c>
      <c r="Y339" s="5">
        <v>1366.04</v>
      </c>
      <c r="Z339" s="8">
        <v>2816.04</v>
      </c>
    </row>
    <row r="340" spans="1:26" x14ac:dyDescent="0.3">
      <c r="A340" s="6">
        <v>1</v>
      </c>
      <c r="B340" s="4">
        <v>90761</v>
      </c>
      <c r="C340" s="4" t="s">
        <v>1531</v>
      </c>
      <c r="D340" s="4" t="s">
        <v>32</v>
      </c>
      <c r="E340" s="4">
        <v>21268</v>
      </c>
      <c r="F340" s="14">
        <v>42313</v>
      </c>
      <c r="G340" s="14">
        <v>28865</v>
      </c>
      <c r="H340" s="4">
        <v>46</v>
      </c>
      <c r="I340" s="4" t="str" cm="1">
        <f t="array" ref="I340">_xlfn.IFS(AND(H340&gt;=28,H340&lt;=37),"28-37", AND(H340&gt;=38,H340&lt;=47),"38-47", AND(H340&gt;=48,H340&lt;=57),"48-57", AND(H340&gt;=58,H340&lt;=67),"58-67")</f>
        <v>38-47</v>
      </c>
      <c r="J340" s="4" t="s">
        <v>27</v>
      </c>
      <c r="K340" s="4" t="s">
        <v>1351</v>
      </c>
      <c r="L340" s="4">
        <v>42</v>
      </c>
      <c r="M340" s="4" t="s">
        <v>70</v>
      </c>
      <c r="N340" s="4" t="s">
        <v>71</v>
      </c>
      <c r="O340" s="4">
        <v>1600</v>
      </c>
      <c r="P340" s="4">
        <v>1250</v>
      </c>
      <c r="Q340" s="4">
        <v>350</v>
      </c>
      <c r="R340" s="4">
        <v>0</v>
      </c>
      <c r="S340" s="4">
        <v>0</v>
      </c>
      <c r="T340" s="4">
        <v>0</v>
      </c>
      <c r="U340" s="4">
        <v>0</v>
      </c>
      <c r="V340" s="4">
        <v>100</v>
      </c>
      <c r="W340" s="4">
        <v>0</v>
      </c>
      <c r="X340" s="4">
        <v>0</v>
      </c>
      <c r="Y340" s="4">
        <v>1440.2</v>
      </c>
      <c r="Z340" s="9">
        <v>3040.2</v>
      </c>
    </row>
    <row r="341" spans="1:26" x14ac:dyDescent="0.3">
      <c r="A341" s="7">
        <v>1</v>
      </c>
      <c r="B341" s="5">
        <v>90768</v>
      </c>
      <c r="C341" s="5" t="s">
        <v>1532</v>
      </c>
      <c r="D341" s="5" t="s">
        <v>32</v>
      </c>
      <c r="E341" s="5">
        <v>21275</v>
      </c>
      <c r="F341" s="15">
        <v>42319</v>
      </c>
      <c r="G341" s="15">
        <v>31048</v>
      </c>
      <c r="H341" s="5">
        <v>40</v>
      </c>
      <c r="I341" s="4" t="str" cm="1">
        <f t="array" ref="I341">_xlfn.IFS(AND(H341&gt;=28,H341&lt;=37),"28-37", AND(H341&gt;=38,H341&lt;=47),"38-47", AND(H341&gt;=48,H341&lt;=57),"48-57", AND(H341&gt;=58,H341&lt;=67),"58-67")</f>
        <v>38-47</v>
      </c>
      <c r="J341" s="5" t="s">
        <v>27</v>
      </c>
      <c r="K341" s="5" t="s">
        <v>1351</v>
      </c>
      <c r="L341" s="5">
        <v>42</v>
      </c>
      <c r="M341" s="5" t="s">
        <v>59</v>
      </c>
      <c r="N341" s="5" t="s">
        <v>285</v>
      </c>
      <c r="O341" s="5">
        <v>1200</v>
      </c>
      <c r="P341" s="5">
        <v>1000</v>
      </c>
      <c r="Q341" s="5">
        <v>200</v>
      </c>
      <c r="R341" s="5">
        <v>0</v>
      </c>
      <c r="S341" s="5">
        <v>0</v>
      </c>
      <c r="T341" s="5">
        <v>0</v>
      </c>
      <c r="U341" s="5">
        <v>0</v>
      </c>
      <c r="V341" s="5">
        <v>0</v>
      </c>
      <c r="W341" s="5">
        <v>0</v>
      </c>
      <c r="X341" s="5">
        <v>0</v>
      </c>
      <c r="Y341" s="5">
        <v>1311.74</v>
      </c>
      <c r="Z341" s="8">
        <v>2511.7399999999998</v>
      </c>
    </row>
    <row r="342" spans="1:26" x14ac:dyDescent="0.3">
      <c r="A342" s="6">
        <v>1</v>
      </c>
      <c r="B342" s="4">
        <v>90772</v>
      </c>
      <c r="C342" s="4" t="s">
        <v>715</v>
      </c>
      <c r="D342" s="4" t="s">
        <v>32</v>
      </c>
      <c r="E342" s="4">
        <v>21280</v>
      </c>
      <c r="F342" s="14">
        <v>42319</v>
      </c>
      <c r="G342" s="14">
        <v>34036</v>
      </c>
      <c r="H342" s="4">
        <v>32</v>
      </c>
      <c r="I342" s="4" t="str" cm="1">
        <f t="array" ref="I342">_xlfn.IFS(AND(H342&gt;=28,H342&lt;=37),"28-37", AND(H342&gt;=38,H342&lt;=47),"38-47", AND(H342&gt;=48,H342&lt;=57),"48-57", AND(H342&gt;=58,H342&lt;=67),"58-67")</f>
        <v>28-37</v>
      </c>
      <c r="J342" s="4" t="s">
        <v>27</v>
      </c>
      <c r="K342" s="4" t="s">
        <v>1351</v>
      </c>
      <c r="L342" s="4">
        <v>42</v>
      </c>
      <c r="M342" s="4" t="s">
        <v>59</v>
      </c>
      <c r="N342" s="4" t="s">
        <v>76</v>
      </c>
      <c r="O342" s="4">
        <v>1275</v>
      </c>
      <c r="P342" s="4">
        <v>1025</v>
      </c>
      <c r="Q342" s="4">
        <v>200</v>
      </c>
      <c r="R342" s="4">
        <v>0</v>
      </c>
      <c r="S342" s="4">
        <v>0</v>
      </c>
      <c r="T342" s="4">
        <v>0</v>
      </c>
      <c r="U342" s="4">
        <v>0</v>
      </c>
      <c r="V342" s="4">
        <v>125</v>
      </c>
      <c r="W342" s="4">
        <v>0</v>
      </c>
      <c r="X342" s="4">
        <v>50</v>
      </c>
      <c r="Y342" s="4">
        <v>1327.22</v>
      </c>
      <c r="Z342" s="9">
        <v>2602.2200000000003</v>
      </c>
    </row>
    <row r="343" spans="1:26" x14ac:dyDescent="0.3">
      <c r="A343" s="7">
        <v>1</v>
      </c>
      <c r="B343" s="5">
        <v>90774</v>
      </c>
      <c r="C343" s="5" t="s">
        <v>1359</v>
      </c>
      <c r="D343" s="5" t="s">
        <v>32</v>
      </c>
      <c r="E343" s="5">
        <v>21276</v>
      </c>
      <c r="F343" s="15">
        <v>42319</v>
      </c>
      <c r="G343" s="15">
        <v>33336</v>
      </c>
      <c r="H343" s="5">
        <v>34</v>
      </c>
      <c r="I343" s="4" t="str" cm="1">
        <f t="array" ref="I343">_xlfn.IFS(AND(H343&gt;=28,H343&lt;=37),"28-37", AND(H343&gt;=38,H343&lt;=47),"38-47", AND(H343&gt;=48,H343&lt;=57),"48-57", AND(H343&gt;=58,H343&lt;=67),"58-67")</f>
        <v>28-37</v>
      </c>
      <c r="J343" s="5" t="s">
        <v>27</v>
      </c>
      <c r="K343" s="5" t="s">
        <v>1351</v>
      </c>
      <c r="L343" s="5">
        <v>42</v>
      </c>
      <c r="M343" s="5" t="s">
        <v>59</v>
      </c>
      <c r="N343" s="5" t="s">
        <v>121</v>
      </c>
      <c r="O343" s="5">
        <v>1000</v>
      </c>
      <c r="P343" s="5">
        <v>800</v>
      </c>
      <c r="Q343" s="5">
        <v>200</v>
      </c>
      <c r="R343" s="5">
        <v>0</v>
      </c>
      <c r="S343" s="5">
        <v>0</v>
      </c>
      <c r="T343" s="5">
        <v>0</v>
      </c>
      <c r="U343" s="5">
        <v>0</v>
      </c>
      <c r="V343" s="5">
        <v>0</v>
      </c>
      <c r="W343" s="5">
        <v>0</v>
      </c>
      <c r="X343" s="5">
        <v>0</v>
      </c>
      <c r="Y343" s="5">
        <v>1267.3599999999999</v>
      </c>
      <c r="Z343" s="8">
        <v>2267.3599999999997</v>
      </c>
    </row>
    <row r="344" spans="1:26" x14ac:dyDescent="0.3">
      <c r="A344" s="6">
        <v>1</v>
      </c>
      <c r="B344" s="4">
        <v>90776</v>
      </c>
      <c r="C344" s="4" t="s">
        <v>1446</v>
      </c>
      <c r="D344" s="4" t="s">
        <v>32</v>
      </c>
      <c r="E344" s="4">
        <v>21276</v>
      </c>
      <c r="F344" s="14">
        <v>42325</v>
      </c>
      <c r="G344" s="14">
        <v>25934</v>
      </c>
      <c r="H344" s="4">
        <v>54</v>
      </c>
      <c r="I344" s="4" t="str" cm="1">
        <f t="array" ref="I344">_xlfn.IFS(AND(H344&gt;=28,H344&lt;=37),"28-37", AND(H344&gt;=38,H344&lt;=47),"38-47", AND(H344&gt;=48,H344&lt;=57),"48-57", AND(H344&gt;=58,H344&lt;=67),"58-67")</f>
        <v>48-57</v>
      </c>
      <c r="J344" s="4" t="s">
        <v>27</v>
      </c>
      <c r="K344" s="4" t="s">
        <v>1351</v>
      </c>
      <c r="L344" s="4">
        <v>42</v>
      </c>
      <c r="M344" s="4" t="s">
        <v>29</v>
      </c>
      <c r="N344" s="4" t="s">
        <v>121</v>
      </c>
      <c r="O344" s="4">
        <v>900</v>
      </c>
      <c r="P344" s="4">
        <v>700</v>
      </c>
      <c r="Q344" s="4">
        <v>200</v>
      </c>
      <c r="R344" s="4">
        <v>0</v>
      </c>
      <c r="S344" s="4">
        <v>0</v>
      </c>
      <c r="T344" s="4">
        <v>0</v>
      </c>
      <c r="U344" s="4">
        <v>0</v>
      </c>
      <c r="V344" s="4">
        <v>0</v>
      </c>
      <c r="W344" s="4">
        <v>0</v>
      </c>
      <c r="X344" s="4">
        <v>0</v>
      </c>
      <c r="Y344" s="4">
        <v>1255.46</v>
      </c>
      <c r="Z344" s="9">
        <v>2155.46</v>
      </c>
    </row>
    <row r="345" spans="1:26" x14ac:dyDescent="0.3">
      <c r="A345" s="7">
        <v>1</v>
      </c>
      <c r="B345" s="5">
        <v>90777</v>
      </c>
      <c r="C345" s="5" t="s">
        <v>1533</v>
      </c>
      <c r="D345" s="5" t="s">
        <v>32</v>
      </c>
      <c r="E345" s="5">
        <v>21276</v>
      </c>
      <c r="F345" s="15">
        <v>42325</v>
      </c>
      <c r="G345" s="15">
        <v>29221</v>
      </c>
      <c r="H345" s="5">
        <v>45</v>
      </c>
      <c r="I345" s="4" t="str" cm="1">
        <f t="array" ref="I345">_xlfn.IFS(AND(H345&gt;=28,H345&lt;=37),"28-37", AND(H345&gt;=38,H345&lt;=47),"38-47", AND(H345&gt;=48,H345&lt;=57),"48-57", AND(H345&gt;=58,H345&lt;=67),"58-67")</f>
        <v>38-47</v>
      </c>
      <c r="J345" s="5" t="s">
        <v>27</v>
      </c>
      <c r="K345" s="5" t="s">
        <v>1351</v>
      </c>
      <c r="L345" s="5">
        <v>42</v>
      </c>
      <c r="M345" s="5" t="s">
        <v>29</v>
      </c>
      <c r="N345" s="5" t="s">
        <v>200</v>
      </c>
      <c r="O345" s="5">
        <v>1200</v>
      </c>
      <c r="P345" s="5">
        <v>1000</v>
      </c>
      <c r="Q345" s="5">
        <v>200</v>
      </c>
      <c r="R345" s="5">
        <v>0</v>
      </c>
      <c r="S345" s="5">
        <v>0</v>
      </c>
      <c r="T345" s="5">
        <v>0</v>
      </c>
      <c r="U345" s="5">
        <v>0</v>
      </c>
      <c r="V345" s="5">
        <v>0</v>
      </c>
      <c r="W345" s="5">
        <v>0</v>
      </c>
      <c r="X345" s="5">
        <v>0</v>
      </c>
      <c r="Y345" s="5">
        <v>1322.03</v>
      </c>
      <c r="Z345" s="8">
        <v>2522.0299999999997</v>
      </c>
    </row>
    <row r="346" spans="1:26" x14ac:dyDescent="0.3">
      <c r="A346" s="6">
        <v>1</v>
      </c>
      <c r="B346" s="4">
        <v>90778</v>
      </c>
      <c r="C346" s="4" t="s">
        <v>25</v>
      </c>
      <c r="D346" s="4" t="s">
        <v>44</v>
      </c>
      <c r="E346" s="4">
        <v>11079</v>
      </c>
      <c r="F346" s="14">
        <v>42316</v>
      </c>
      <c r="G346" s="14">
        <v>32931</v>
      </c>
      <c r="H346" s="4">
        <v>35</v>
      </c>
      <c r="I346" s="4" t="str" cm="1">
        <f t="array" ref="I346">_xlfn.IFS(AND(H346&gt;=28,H346&lt;=37),"28-37", AND(H346&gt;=38,H346&lt;=47),"38-47", AND(H346&gt;=48,H346&lt;=57),"48-57", AND(H346&gt;=58,H346&lt;=67),"58-67")</f>
        <v>28-37</v>
      </c>
      <c r="J346" s="4" t="s">
        <v>27</v>
      </c>
      <c r="K346" s="4" t="s">
        <v>1351</v>
      </c>
      <c r="L346" s="4">
        <v>42</v>
      </c>
      <c r="M346" s="4" t="s">
        <v>29</v>
      </c>
      <c r="N346" s="4" t="s">
        <v>33</v>
      </c>
      <c r="O346" s="4">
        <v>3000</v>
      </c>
      <c r="P346" s="4">
        <v>2700</v>
      </c>
      <c r="Q346" s="4">
        <v>300</v>
      </c>
      <c r="R346" s="4">
        <v>0</v>
      </c>
      <c r="S346" s="4">
        <v>0</v>
      </c>
      <c r="T346" s="4">
        <v>0</v>
      </c>
      <c r="U346" s="4">
        <v>0</v>
      </c>
      <c r="V346" s="4">
        <v>0</v>
      </c>
      <c r="W346" s="4">
        <v>0</v>
      </c>
      <c r="X346" s="4">
        <v>0</v>
      </c>
      <c r="Y346" s="4">
        <v>1719.11</v>
      </c>
      <c r="Z346" s="9">
        <v>4719.1099999999997</v>
      </c>
    </row>
    <row r="347" spans="1:26" x14ac:dyDescent="0.3">
      <c r="A347" s="7">
        <v>1</v>
      </c>
      <c r="B347" s="5">
        <v>90779</v>
      </c>
      <c r="C347" s="5" t="s">
        <v>974</v>
      </c>
      <c r="D347" s="5" t="s">
        <v>44</v>
      </c>
      <c r="E347" s="5">
        <v>11079</v>
      </c>
      <c r="F347" s="15">
        <v>42316</v>
      </c>
      <c r="G347" s="15">
        <v>32958</v>
      </c>
      <c r="H347" s="5">
        <v>35</v>
      </c>
      <c r="I347" s="4" t="str" cm="1">
        <f t="array" ref="I347">_xlfn.IFS(AND(H347&gt;=28,H347&lt;=37),"28-37", AND(H347&gt;=38,H347&lt;=47),"38-47", AND(H347&gt;=48,H347&lt;=57),"48-57", AND(H347&gt;=58,H347&lt;=67),"58-67")</f>
        <v>28-37</v>
      </c>
      <c r="J347" s="5" t="s">
        <v>27</v>
      </c>
      <c r="K347" s="5" t="s">
        <v>1351</v>
      </c>
      <c r="L347" s="5">
        <v>42</v>
      </c>
      <c r="M347" s="5" t="s">
        <v>29</v>
      </c>
      <c r="N347" s="5" t="s">
        <v>30</v>
      </c>
      <c r="O347" s="5">
        <v>3500</v>
      </c>
      <c r="P347" s="5">
        <v>3200</v>
      </c>
      <c r="Q347" s="5">
        <v>300</v>
      </c>
      <c r="R347" s="5">
        <v>0</v>
      </c>
      <c r="S347" s="5">
        <v>0</v>
      </c>
      <c r="T347" s="5">
        <v>0</v>
      </c>
      <c r="U347" s="5">
        <v>0</v>
      </c>
      <c r="V347" s="5">
        <v>0</v>
      </c>
      <c r="W347" s="5">
        <v>0</v>
      </c>
      <c r="X347" s="5">
        <v>0</v>
      </c>
      <c r="Y347" s="5">
        <v>1830.07</v>
      </c>
      <c r="Z347" s="8">
        <v>5330.07</v>
      </c>
    </row>
    <row r="348" spans="1:26" x14ac:dyDescent="0.3">
      <c r="A348" s="6">
        <v>1</v>
      </c>
      <c r="B348" s="4">
        <v>90780</v>
      </c>
      <c r="C348" s="4" t="s">
        <v>1534</v>
      </c>
      <c r="D348" s="4" t="s">
        <v>117</v>
      </c>
      <c r="E348" s="4">
        <v>10052</v>
      </c>
      <c r="F348" s="14">
        <v>42393</v>
      </c>
      <c r="G348" s="14">
        <v>33713</v>
      </c>
      <c r="H348" s="4">
        <v>33</v>
      </c>
      <c r="I348" s="4" t="str" cm="1">
        <f t="array" ref="I348">_xlfn.IFS(AND(H348&gt;=28,H348&lt;=37),"28-37", AND(H348&gt;=38,H348&lt;=47),"38-47", AND(H348&gt;=48,H348&lt;=57),"48-57", AND(H348&gt;=58,H348&lt;=67),"58-67")</f>
        <v>28-37</v>
      </c>
      <c r="J348" s="4" t="s">
        <v>27</v>
      </c>
      <c r="K348" s="4" t="s">
        <v>1351</v>
      </c>
      <c r="L348" s="4">
        <v>21</v>
      </c>
      <c r="M348" s="4" t="s">
        <v>118</v>
      </c>
      <c r="N348" s="4" t="s">
        <v>113</v>
      </c>
      <c r="O348" s="4">
        <v>3500</v>
      </c>
      <c r="P348" s="4">
        <v>2625</v>
      </c>
      <c r="Q348" s="4">
        <v>0</v>
      </c>
      <c r="R348" s="4">
        <v>875</v>
      </c>
      <c r="S348" s="4">
        <v>0</v>
      </c>
      <c r="T348" s="4">
        <v>0</v>
      </c>
      <c r="U348" s="4">
        <v>0</v>
      </c>
      <c r="V348" s="4">
        <v>0</v>
      </c>
      <c r="W348" s="4">
        <v>0</v>
      </c>
      <c r="X348" s="4">
        <v>0</v>
      </c>
      <c r="Y348" s="4">
        <v>1163.31</v>
      </c>
      <c r="Z348" s="9">
        <v>4663.3099999999995</v>
      </c>
    </row>
    <row r="349" spans="1:26" x14ac:dyDescent="0.3">
      <c r="A349" s="7">
        <v>1</v>
      </c>
      <c r="B349" s="5">
        <v>90783</v>
      </c>
      <c r="C349" s="5" t="s">
        <v>742</v>
      </c>
      <c r="D349" s="5" t="s">
        <v>32</v>
      </c>
      <c r="E349" s="5">
        <v>21277</v>
      </c>
      <c r="F349" s="15">
        <v>42349</v>
      </c>
      <c r="G349" s="15">
        <v>33604</v>
      </c>
      <c r="H349" s="5">
        <v>33</v>
      </c>
      <c r="I349" s="4" t="str" cm="1">
        <f t="array" ref="I349">_xlfn.IFS(AND(H349&gt;=28,H349&lt;=37),"28-37", AND(H349&gt;=38,H349&lt;=47),"38-47", AND(H349&gt;=48,H349&lt;=57),"48-57", AND(H349&gt;=58,H349&lt;=67),"58-67")</f>
        <v>28-37</v>
      </c>
      <c r="J349" s="5" t="s">
        <v>27</v>
      </c>
      <c r="K349" s="5" t="s">
        <v>1351</v>
      </c>
      <c r="L349" s="5">
        <v>42</v>
      </c>
      <c r="M349" s="5" t="s">
        <v>59</v>
      </c>
      <c r="N349" s="5" t="s">
        <v>285</v>
      </c>
      <c r="O349" s="5">
        <v>1150</v>
      </c>
      <c r="P349" s="5">
        <v>950</v>
      </c>
      <c r="Q349" s="5">
        <v>200</v>
      </c>
      <c r="R349" s="5">
        <v>0</v>
      </c>
      <c r="S349" s="5">
        <v>0</v>
      </c>
      <c r="T349" s="5">
        <v>0</v>
      </c>
      <c r="U349" s="5">
        <v>0</v>
      </c>
      <c r="V349" s="5">
        <v>0</v>
      </c>
      <c r="W349" s="5">
        <v>0</v>
      </c>
      <c r="X349" s="5">
        <v>0</v>
      </c>
      <c r="Y349" s="5">
        <v>1300.6400000000001</v>
      </c>
      <c r="Z349" s="8">
        <v>2450.6400000000003</v>
      </c>
    </row>
    <row r="350" spans="1:26" x14ac:dyDescent="0.3">
      <c r="A350" s="6">
        <v>1</v>
      </c>
      <c r="B350" s="4">
        <v>90784</v>
      </c>
      <c r="C350" s="4" t="s">
        <v>1535</v>
      </c>
      <c r="D350" s="4" t="s">
        <v>32</v>
      </c>
      <c r="E350" s="4">
        <v>21268</v>
      </c>
      <c r="F350" s="14">
        <v>42349</v>
      </c>
      <c r="G350" s="14">
        <v>32143</v>
      </c>
      <c r="H350" s="4">
        <v>37</v>
      </c>
      <c r="I350" s="4" t="str" cm="1">
        <f t="array" ref="I350">_xlfn.IFS(AND(H350&gt;=28,H350&lt;=37),"28-37", AND(H350&gt;=38,H350&lt;=47),"38-47", AND(H350&gt;=48,H350&lt;=57),"48-57", AND(H350&gt;=58,H350&lt;=67),"58-67")</f>
        <v>28-37</v>
      </c>
      <c r="J350" s="4" t="s">
        <v>27</v>
      </c>
      <c r="K350" s="4" t="s">
        <v>1351</v>
      </c>
      <c r="L350" s="4">
        <v>42</v>
      </c>
      <c r="M350" s="4" t="s">
        <v>59</v>
      </c>
      <c r="N350" s="4" t="s">
        <v>285</v>
      </c>
      <c r="O350" s="4">
        <v>1250</v>
      </c>
      <c r="P350" s="4">
        <v>1050</v>
      </c>
      <c r="Q350" s="4">
        <v>200</v>
      </c>
      <c r="R350" s="4">
        <v>0</v>
      </c>
      <c r="S350" s="4">
        <v>0</v>
      </c>
      <c r="T350" s="4">
        <v>0</v>
      </c>
      <c r="U350" s="4">
        <v>0</v>
      </c>
      <c r="V350" s="4">
        <v>0</v>
      </c>
      <c r="W350" s="4">
        <v>0</v>
      </c>
      <c r="X350" s="4">
        <v>0</v>
      </c>
      <c r="Y350" s="4">
        <v>1322.84</v>
      </c>
      <c r="Z350" s="9">
        <v>2572.84</v>
      </c>
    </row>
    <row r="351" spans="1:26" x14ac:dyDescent="0.3">
      <c r="A351" s="7">
        <v>1</v>
      </c>
      <c r="B351" s="5">
        <v>90785</v>
      </c>
      <c r="C351" s="5" t="s">
        <v>954</v>
      </c>
      <c r="D351" s="5" t="s">
        <v>32</v>
      </c>
      <c r="E351" s="5">
        <v>21268</v>
      </c>
      <c r="F351" s="15">
        <v>42349</v>
      </c>
      <c r="G351" s="15">
        <v>31300</v>
      </c>
      <c r="H351" s="5">
        <v>40</v>
      </c>
      <c r="I351" s="4" t="str" cm="1">
        <f t="array" ref="I351">_xlfn.IFS(AND(H351&gt;=28,H351&lt;=37),"28-37", AND(H351&gt;=38,H351&lt;=47),"38-47", AND(H351&gt;=48,H351&lt;=57),"48-57", AND(H351&gt;=58,H351&lt;=67),"58-67")</f>
        <v>38-47</v>
      </c>
      <c r="J351" s="5" t="s">
        <v>27</v>
      </c>
      <c r="K351" s="5" t="s">
        <v>1351</v>
      </c>
      <c r="L351" s="5">
        <v>42</v>
      </c>
      <c r="M351" s="5" t="s">
        <v>59</v>
      </c>
      <c r="N351" s="5" t="s">
        <v>285</v>
      </c>
      <c r="O351" s="5">
        <v>1200</v>
      </c>
      <c r="P351" s="5">
        <v>1000</v>
      </c>
      <c r="Q351" s="5">
        <v>200</v>
      </c>
      <c r="R351" s="5">
        <v>0</v>
      </c>
      <c r="S351" s="5">
        <v>0</v>
      </c>
      <c r="T351" s="5">
        <v>0</v>
      </c>
      <c r="U351" s="5">
        <v>0</v>
      </c>
      <c r="V351" s="5">
        <v>0</v>
      </c>
      <c r="W351" s="5">
        <v>0</v>
      </c>
      <c r="X351" s="5">
        <v>0</v>
      </c>
      <c r="Y351" s="5">
        <v>1311.74</v>
      </c>
      <c r="Z351" s="8">
        <v>2511.7399999999998</v>
      </c>
    </row>
    <row r="352" spans="1:26" x14ac:dyDescent="0.3">
      <c r="A352" s="6">
        <v>1</v>
      </c>
      <c r="B352" s="4">
        <v>90788</v>
      </c>
      <c r="C352" s="4" t="s">
        <v>1536</v>
      </c>
      <c r="D352" s="4" t="s">
        <v>32</v>
      </c>
      <c r="E352" s="4">
        <v>21268</v>
      </c>
      <c r="F352" s="14">
        <v>42355</v>
      </c>
      <c r="G352" s="14">
        <v>33638</v>
      </c>
      <c r="H352" s="4">
        <v>33</v>
      </c>
      <c r="I352" s="4" t="str" cm="1">
        <f t="array" ref="I352">_xlfn.IFS(AND(H352&gt;=28,H352&lt;=37),"28-37", AND(H352&gt;=38,H352&lt;=47),"38-47", AND(H352&gt;=48,H352&lt;=57),"48-57", AND(H352&gt;=58,H352&lt;=67),"58-67")</f>
        <v>28-37</v>
      </c>
      <c r="J352" s="4" t="s">
        <v>27</v>
      </c>
      <c r="K352" s="4" t="s">
        <v>1351</v>
      </c>
      <c r="L352" s="4">
        <v>42</v>
      </c>
      <c r="M352" s="4" t="s">
        <v>59</v>
      </c>
      <c r="N352" s="4" t="s">
        <v>76</v>
      </c>
      <c r="O352" s="4">
        <v>1150</v>
      </c>
      <c r="P352" s="4">
        <v>950</v>
      </c>
      <c r="Q352" s="4">
        <v>200</v>
      </c>
      <c r="R352" s="4">
        <v>0</v>
      </c>
      <c r="S352" s="4">
        <v>0</v>
      </c>
      <c r="T352" s="4">
        <v>0</v>
      </c>
      <c r="U352" s="4">
        <v>0</v>
      </c>
      <c r="V352" s="4">
        <v>0</v>
      </c>
      <c r="W352" s="4">
        <v>0</v>
      </c>
      <c r="X352" s="4">
        <v>0</v>
      </c>
      <c r="Y352" s="4">
        <v>1300.6400000000001</v>
      </c>
      <c r="Z352" s="9">
        <v>2450.6400000000003</v>
      </c>
    </row>
    <row r="353" spans="1:26" x14ac:dyDescent="0.3">
      <c r="A353" s="7">
        <v>2</v>
      </c>
      <c r="B353" s="5">
        <v>90803</v>
      </c>
      <c r="C353" s="5" t="s">
        <v>1537</v>
      </c>
      <c r="D353" s="5" t="s">
        <v>32</v>
      </c>
      <c r="E353" s="5">
        <v>21268</v>
      </c>
      <c r="F353" s="15">
        <v>42400</v>
      </c>
      <c r="G353" s="15">
        <v>28695</v>
      </c>
      <c r="H353" s="5">
        <v>47</v>
      </c>
      <c r="I353" s="4" t="str" cm="1">
        <f t="array" ref="I353">_xlfn.IFS(AND(H353&gt;=28,H353&lt;=37),"28-37", AND(H353&gt;=38,H353&lt;=47),"38-47", AND(H353&gt;=48,H353&lt;=57),"48-57", AND(H353&gt;=58,H353&lt;=67),"58-67")</f>
        <v>38-47</v>
      </c>
      <c r="J353" s="5" t="s">
        <v>27</v>
      </c>
      <c r="K353" s="5" t="s">
        <v>1351</v>
      </c>
      <c r="L353" s="5">
        <v>42</v>
      </c>
      <c r="M353" s="5" t="s">
        <v>59</v>
      </c>
      <c r="N353" s="5" t="s">
        <v>71</v>
      </c>
      <c r="O353" s="5">
        <v>1300</v>
      </c>
      <c r="P353" s="5">
        <v>1100</v>
      </c>
      <c r="Q353" s="5">
        <v>200</v>
      </c>
      <c r="R353" s="5">
        <v>0</v>
      </c>
      <c r="S353" s="5">
        <v>0</v>
      </c>
      <c r="T353" s="5">
        <v>0</v>
      </c>
      <c r="U353" s="5">
        <v>0</v>
      </c>
      <c r="V353" s="5">
        <v>0</v>
      </c>
      <c r="W353" s="5">
        <v>0</v>
      </c>
      <c r="X353" s="5">
        <v>0</v>
      </c>
      <c r="Y353" s="5">
        <v>1333.93</v>
      </c>
      <c r="Z353" s="8">
        <v>2633.9300000000003</v>
      </c>
    </row>
    <row r="354" spans="1:26" x14ac:dyDescent="0.3">
      <c r="A354" s="6">
        <v>2</v>
      </c>
      <c r="B354" s="4">
        <v>90811</v>
      </c>
      <c r="C354" s="4" t="s">
        <v>1538</v>
      </c>
      <c r="D354" s="4" t="s">
        <v>32</v>
      </c>
      <c r="E354" s="4">
        <v>21268</v>
      </c>
      <c r="F354" s="14">
        <v>42415</v>
      </c>
      <c r="G354" s="14">
        <v>28038</v>
      </c>
      <c r="H354" s="4">
        <v>49</v>
      </c>
      <c r="I354" s="4" t="str" cm="1">
        <f t="array" ref="I354">_xlfn.IFS(AND(H354&gt;=28,H354&lt;=37),"28-37", AND(H354&gt;=38,H354&lt;=47),"38-47", AND(H354&gt;=48,H354&lt;=57),"48-57", AND(H354&gt;=58,H354&lt;=67),"58-67")</f>
        <v>48-57</v>
      </c>
      <c r="J354" s="4" t="s">
        <v>27</v>
      </c>
      <c r="K354" s="4" t="s">
        <v>1351</v>
      </c>
      <c r="L354" s="4">
        <v>42</v>
      </c>
      <c r="M354" s="4" t="s">
        <v>59</v>
      </c>
      <c r="N354" s="4" t="s">
        <v>49</v>
      </c>
      <c r="O354" s="4">
        <v>1250</v>
      </c>
      <c r="P354" s="4">
        <v>1050</v>
      </c>
      <c r="Q354" s="4">
        <v>200</v>
      </c>
      <c r="R354" s="4">
        <v>0</v>
      </c>
      <c r="S354" s="4">
        <v>0</v>
      </c>
      <c r="T354" s="4">
        <v>0</v>
      </c>
      <c r="U354" s="4">
        <v>0</v>
      </c>
      <c r="V354" s="4">
        <v>0</v>
      </c>
      <c r="W354" s="4">
        <v>0</v>
      </c>
      <c r="X354" s="4">
        <v>0</v>
      </c>
      <c r="Y354" s="4">
        <v>1322.84</v>
      </c>
      <c r="Z354" s="9">
        <v>2572.84</v>
      </c>
    </row>
    <row r="355" spans="1:26" x14ac:dyDescent="0.3">
      <c r="A355" s="7">
        <v>2</v>
      </c>
      <c r="B355" s="5">
        <v>90813</v>
      </c>
      <c r="C355" s="5" t="s">
        <v>63</v>
      </c>
      <c r="D355" s="5" t="s">
        <v>32</v>
      </c>
      <c r="E355" s="5">
        <v>21268</v>
      </c>
      <c r="F355" s="15">
        <v>42415</v>
      </c>
      <c r="G355" s="15">
        <v>28898</v>
      </c>
      <c r="H355" s="5">
        <v>46</v>
      </c>
      <c r="I355" s="4" t="str" cm="1">
        <f t="array" ref="I355">_xlfn.IFS(AND(H355&gt;=28,H355&lt;=37),"28-37", AND(H355&gt;=38,H355&lt;=47),"38-47", AND(H355&gt;=48,H355&lt;=57),"48-57", AND(H355&gt;=58,H355&lt;=67),"58-67")</f>
        <v>38-47</v>
      </c>
      <c r="J355" s="5" t="s">
        <v>27</v>
      </c>
      <c r="K355" s="5" t="s">
        <v>1351</v>
      </c>
      <c r="L355" s="5">
        <v>42</v>
      </c>
      <c r="M355" s="5" t="s">
        <v>59</v>
      </c>
      <c r="N355" s="5" t="s">
        <v>49</v>
      </c>
      <c r="O355" s="5">
        <v>1250</v>
      </c>
      <c r="P355" s="5">
        <v>1050</v>
      </c>
      <c r="Q355" s="5">
        <v>200</v>
      </c>
      <c r="R355" s="5">
        <v>0</v>
      </c>
      <c r="S355" s="5">
        <v>0</v>
      </c>
      <c r="T355" s="5">
        <v>0</v>
      </c>
      <c r="U355" s="5">
        <v>0</v>
      </c>
      <c r="V355" s="5">
        <v>0</v>
      </c>
      <c r="W355" s="5">
        <v>0</v>
      </c>
      <c r="X355" s="5">
        <v>0</v>
      </c>
      <c r="Y355" s="5">
        <v>1322.84</v>
      </c>
      <c r="Z355" s="8">
        <v>2572.84</v>
      </c>
    </row>
    <row r="356" spans="1:26" x14ac:dyDescent="0.3">
      <c r="A356" s="6">
        <v>2</v>
      </c>
      <c r="B356" s="4">
        <v>90814</v>
      </c>
      <c r="C356" s="4" t="s">
        <v>1454</v>
      </c>
      <c r="D356" s="4" t="s">
        <v>32</v>
      </c>
      <c r="E356" s="4">
        <v>21276</v>
      </c>
      <c r="F356" s="14">
        <v>42415</v>
      </c>
      <c r="G356" s="14">
        <v>33312</v>
      </c>
      <c r="H356" s="4">
        <v>34</v>
      </c>
      <c r="I356" s="4" t="str" cm="1">
        <f t="array" ref="I356">_xlfn.IFS(AND(H356&gt;=28,H356&lt;=37),"28-37", AND(H356&gt;=38,H356&lt;=47),"38-47", AND(H356&gt;=48,H356&lt;=57),"48-57", AND(H356&gt;=58,H356&lt;=67),"58-67")</f>
        <v>28-37</v>
      </c>
      <c r="J356" s="4" t="s">
        <v>27</v>
      </c>
      <c r="K356" s="4" t="s">
        <v>1351</v>
      </c>
      <c r="L356" s="4">
        <v>42</v>
      </c>
      <c r="M356" s="4" t="s">
        <v>59</v>
      </c>
      <c r="N356" s="4" t="s">
        <v>49</v>
      </c>
      <c r="O356" s="4">
        <v>1150</v>
      </c>
      <c r="P356" s="4">
        <v>950</v>
      </c>
      <c r="Q356" s="4">
        <v>200</v>
      </c>
      <c r="R356" s="4">
        <v>0</v>
      </c>
      <c r="S356" s="4">
        <v>0</v>
      </c>
      <c r="T356" s="4">
        <v>0</v>
      </c>
      <c r="U356" s="4">
        <v>0</v>
      </c>
      <c r="V356" s="4">
        <v>0</v>
      </c>
      <c r="W356" s="4">
        <v>0</v>
      </c>
      <c r="X356" s="4">
        <v>0</v>
      </c>
      <c r="Y356" s="4">
        <v>1300.6400000000001</v>
      </c>
      <c r="Z356" s="9">
        <v>2450.6400000000003</v>
      </c>
    </row>
    <row r="357" spans="1:26" x14ac:dyDescent="0.3">
      <c r="A357" s="7">
        <v>2</v>
      </c>
      <c r="B357" s="5">
        <v>90819</v>
      </c>
      <c r="C357" s="5" t="s">
        <v>1539</v>
      </c>
      <c r="D357" s="5" t="s">
        <v>32</v>
      </c>
      <c r="E357" s="5">
        <v>21268</v>
      </c>
      <c r="F357" s="15">
        <v>42415</v>
      </c>
      <c r="G357" s="15">
        <v>33373</v>
      </c>
      <c r="H357" s="5">
        <v>34</v>
      </c>
      <c r="I357" s="4" t="str" cm="1">
        <f t="array" ref="I357">_xlfn.IFS(AND(H357&gt;=28,H357&lt;=37),"28-37", AND(H357&gt;=38,H357&lt;=47),"38-47", AND(H357&gt;=48,H357&lt;=57),"48-57", AND(H357&gt;=58,H357&lt;=67),"58-67")</f>
        <v>28-37</v>
      </c>
      <c r="J357" s="5" t="s">
        <v>27</v>
      </c>
      <c r="K357" s="5" t="s">
        <v>1351</v>
      </c>
      <c r="L357" s="5">
        <v>42</v>
      </c>
      <c r="M357" s="5" t="s">
        <v>59</v>
      </c>
      <c r="N357" s="5" t="s">
        <v>76</v>
      </c>
      <c r="O357" s="5">
        <v>1350</v>
      </c>
      <c r="P357" s="5">
        <v>1000</v>
      </c>
      <c r="Q357" s="5">
        <v>200</v>
      </c>
      <c r="R357" s="5">
        <v>0</v>
      </c>
      <c r="S357" s="5">
        <v>0</v>
      </c>
      <c r="T357" s="5">
        <v>0</v>
      </c>
      <c r="U357" s="5">
        <v>0</v>
      </c>
      <c r="V357" s="5">
        <v>150</v>
      </c>
      <c r="W357" s="5">
        <v>0</v>
      </c>
      <c r="X357" s="5">
        <v>150</v>
      </c>
      <c r="Y357" s="5">
        <v>1341.52</v>
      </c>
      <c r="Z357" s="8">
        <v>2691.52</v>
      </c>
    </row>
    <row r="358" spans="1:26" x14ac:dyDescent="0.3">
      <c r="A358" s="6">
        <v>2</v>
      </c>
      <c r="B358" s="4">
        <v>90821</v>
      </c>
      <c r="C358" s="4" t="s">
        <v>1540</v>
      </c>
      <c r="D358" s="4" t="s">
        <v>32</v>
      </c>
      <c r="E358" s="4">
        <v>21268</v>
      </c>
      <c r="F358" s="14">
        <v>42415</v>
      </c>
      <c r="G358" s="14">
        <v>32509</v>
      </c>
      <c r="H358" s="4">
        <v>36</v>
      </c>
      <c r="I358" s="4" t="str" cm="1">
        <f t="array" ref="I358">_xlfn.IFS(AND(H358&gt;=28,H358&lt;=37),"28-37", AND(H358&gt;=38,H358&lt;=47),"38-47", AND(H358&gt;=48,H358&lt;=57),"48-57", AND(H358&gt;=58,H358&lt;=67),"58-67")</f>
        <v>28-37</v>
      </c>
      <c r="J358" s="4" t="s">
        <v>27</v>
      </c>
      <c r="K358" s="4" t="s">
        <v>1351</v>
      </c>
      <c r="L358" s="4">
        <v>42</v>
      </c>
      <c r="M358" s="4" t="s">
        <v>59</v>
      </c>
      <c r="N358" s="4" t="s">
        <v>1034</v>
      </c>
      <c r="O358" s="4">
        <v>1150</v>
      </c>
      <c r="P358" s="4">
        <v>950</v>
      </c>
      <c r="Q358" s="4">
        <v>200</v>
      </c>
      <c r="R358" s="4">
        <v>0</v>
      </c>
      <c r="S358" s="4">
        <v>0</v>
      </c>
      <c r="T358" s="4">
        <v>0</v>
      </c>
      <c r="U358" s="4">
        <v>0</v>
      </c>
      <c r="V358" s="4">
        <v>0</v>
      </c>
      <c r="W358" s="4">
        <v>0</v>
      </c>
      <c r="X358" s="4">
        <v>0</v>
      </c>
      <c r="Y358" s="4">
        <v>1300.6400000000001</v>
      </c>
      <c r="Z358" s="9">
        <v>2450.6400000000003</v>
      </c>
    </row>
    <row r="359" spans="1:26" x14ac:dyDescent="0.3">
      <c r="A359" s="7">
        <v>2</v>
      </c>
      <c r="B359" s="5">
        <v>90830</v>
      </c>
      <c r="C359" s="5" t="s">
        <v>133</v>
      </c>
      <c r="D359" s="5" t="s">
        <v>32</v>
      </c>
      <c r="E359" s="5">
        <v>21277</v>
      </c>
      <c r="F359" s="15">
        <v>42415</v>
      </c>
      <c r="G359" s="15">
        <v>31915</v>
      </c>
      <c r="H359" s="5">
        <v>38</v>
      </c>
      <c r="I359" s="4" t="str" cm="1">
        <f t="array" ref="I359">_xlfn.IFS(AND(H359&gt;=28,H359&lt;=37),"28-37", AND(H359&gt;=38,H359&lt;=47),"38-47", AND(H359&gt;=48,H359&lt;=57),"48-57", AND(H359&gt;=58,H359&lt;=67),"58-67")</f>
        <v>38-47</v>
      </c>
      <c r="J359" s="5" t="s">
        <v>27</v>
      </c>
      <c r="K359" s="5" t="s">
        <v>1351</v>
      </c>
      <c r="L359" s="5">
        <v>42</v>
      </c>
      <c r="M359" s="5" t="s">
        <v>59</v>
      </c>
      <c r="N359" s="5" t="s">
        <v>30</v>
      </c>
      <c r="O359" s="5">
        <v>1200</v>
      </c>
      <c r="P359" s="5">
        <v>1000</v>
      </c>
      <c r="Q359" s="5">
        <v>200</v>
      </c>
      <c r="R359" s="5">
        <v>0</v>
      </c>
      <c r="S359" s="5">
        <v>0</v>
      </c>
      <c r="T359" s="5">
        <v>0</v>
      </c>
      <c r="U359" s="5">
        <v>0</v>
      </c>
      <c r="V359" s="5">
        <v>0</v>
      </c>
      <c r="W359" s="5">
        <v>0</v>
      </c>
      <c r="X359" s="5">
        <v>0</v>
      </c>
      <c r="Y359" s="5">
        <v>1311.74</v>
      </c>
      <c r="Z359" s="8">
        <v>2511.7399999999998</v>
      </c>
    </row>
    <row r="360" spans="1:26" x14ac:dyDescent="0.3">
      <c r="A360" s="6">
        <v>2</v>
      </c>
      <c r="B360" s="4">
        <v>90839</v>
      </c>
      <c r="C360" s="4" t="s">
        <v>63</v>
      </c>
      <c r="D360" s="4" t="s">
        <v>117</v>
      </c>
      <c r="E360" s="4">
        <v>10052</v>
      </c>
      <c r="F360" s="14">
        <v>42401</v>
      </c>
      <c r="G360" s="14">
        <v>31674</v>
      </c>
      <c r="H360" s="4">
        <v>39</v>
      </c>
      <c r="I360" s="4" t="str" cm="1">
        <f t="array" ref="I360">_xlfn.IFS(AND(H360&gt;=28,H360&lt;=37),"28-37", AND(H360&gt;=38,H360&lt;=47),"38-47", AND(H360&gt;=48,H360&lt;=57),"48-57", AND(H360&gt;=58,H360&lt;=67),"58-67")</f>
        <v>38-47</v>
      </c>
      <c r="J360" s="4" t="s">
        <v>27</v>
      </c>
      <c r="K360" s="4" t="s">
        <v>1351</v>
      </c>
      <c r="L360" s="4">
        <v>21</v>
      </c>
      <c r="M360" s="4" t="s">
        <v>118</v>
      </c>
      <c r="N360" s="4" t="s">
        <v>833</v>
      </c>
      <c r="O360" s="4">
        <v>3500</v>
      </c>
      <c r="P360" s="4">
        <v>2625</v>
      </c>
      <c r="Q360" s="4">
        <v>0</v>
      </c>
      <c r="R360" s="4">
        <v>875</v>
      </c>
      <c r="S360" s="4">
        <v>0</v>
      </c>
      <c r="T360" s="4">
        <v>0</v>
      </c>
      <c r="U360" s="4">
        <v>0</v>
      </c>
      <c r="V360" s="4">
        <v>0</v>
      </c>
      <c r="W360" s="4">
        <v>0</v>
      </c>
      <c r="X360" s="4">
        <v>0</v>
      </c>
      <c r="Y360" s="4">
        <v>1163.3900000000001</v>
      </c>
      <c r="Z360" s="9">
        <v>4663.3900000000003</v>
      </c>
    </row>
    <row r="361" spans="1:26" x14ac:dyDescent="0.3">
      <c r="A361" s="7">
        <v>2</v>
      </c>
      <c r="B361" s="5">
        <v>90844</v>
      </c>
      <c r="C361" s="5" t="s">
        <v>1425</v>
      </c>
      <c r="D361" s="5" t="s">
        <v>32</v>
      </c>
      <c r="E361" s="5">
        <v>21268</v>
      </c>
      <c r="F361" s="15">
        <v>42432</v>
      </c>
      <c r="G361" s="15">
        <v>32559</v>
      </c>
      <c r="H361" s="5">
        <v>36</v>
      </c>
      <c r="I361" s="4" t="str" cm="1">
        <f t="array" ref="I361">_xlfn.IFS(AND(H361&gt;=28,H361&lt;=37),"28-37", AND(H361&gt;=38,H361&lt;=47),"38-47", AND(H361&gt;=48,H361&lt;=57),"48-57", AND(H361&gt;=58,H361&lt;=67),"58-67")</f>
        <v>28-37</v>
      </c>
      <c r="J361" s="5" t="s">
        <v>27</v>
      </c>
      <c r="K361" s="5" t="s">
        <v>1351</v>
      </c>
      <c r="L361" s="5">
        <v>42</v>
      </c>
      <c r="M361" s="5" t="s">
        <v>59</v>
      </c>
      <c r="N361" s="5" t="s">
        <v>76</v>
      </c>
      <c r="O361" s="5">
        <v>1200</v>
      </c>
      <c r="P361" s="5">
        <v>1000</v>
      </c>
      <c r="Q361" s="5">
        <v>200</v>
      </c>
      <c r="R361" s="5">
        <v>0</v>
      </c>
      <c r="S361" s="5">
        <v>0</v>
      </c>
      <c r="T361" s="5">
        <v>0</v>
      </c>
      <c r="U361" s="5">
        <v>0</v>
      </c>
      <c r="V361" s="5">
        <v>0</v>
      </c>
      <c r="W361" s="5">
        <v>0</v>
      </c>
      <c r="X361" s="5">
        <v>0</v>
      </c>
      <c r="Y361" s="5">
        <v>1311.74</v>
      </c>
      <c r="Z361" s="8">
        <v>2511.7399999999998</v>
      </c>
    </row>
    <row r="362" spans="1:26" x14ac:dyDescent="0.3">
      <c r="A362" s="6">
        <v>2</v>
      </c>
      <c r="B362" s="4">
        <v>90845</v>
      </c>
      <c r="C362" s="4" t="s">
        <v>63</v>
      </c>
      <c r="D362" s="4" t="s">
        <v>32</v>
      </c>
      <c r="E362" s="4">
        <v>21268</v>
      </c>
      <c r="F362" s="14">
        <v>42432</v>
      </c>
      <c r="G362" s="14">
        <v>30012</v>
      </c>
      <c r="H362" s="4">
        <v>43</v>
      </c>
      <c r="I362" s="4" t="str" cm="1">
        <f t="array" ref="I362">_xlfn.IFS(AND(H362&gt;=28,H362&lt;=37),"28-37", AND(H362&gt;=38,H362&lt;=47),"38-47", AND(H362&gt;=48,H362&lt;=57),"48-57", AND(H362&gt;=58,H362&lt;=67),"58-67")</f>
        <v>38-47</v>
      </c>
      <c r="J362" s="4" t="s">
        <v>27</v>
      </c>
      <c r="K362" s="4" t="s">
        <v>1351</v>
      </c>
      <c r="L362" s="4">
        <v>42</v>
      </c>
      <c r="M362" s="4" t="s">
        <v>59</v>
      </c>
      <c r="N362" s="4" t="s">
        <v>76</v>
      </c>
      <c r="O362" s="4">
        <v>1300</v>
      </c>
      <c r="P362" s="4">
        <v>1100</v>
      </c>
      <c r="Q362" s="4">
        <v>200</v>
      </c>
      <c r="R362" s="4">
        <v>0</v>
      </c>
      <c r="S362" s="4">
        <v>0</v>
      </c>
      <c r="T362" s="4">
        <v>0</v>
      </c>
      <c r="U362" s="4">
        <v>0</v>
      </c>
      <c r="V362" s="4">
        <v>0</v>
      </c>
      <c r="W362" s="4">
        <v>0</v>
      </c>
      <c r="X362" s="4">
        <v>0</v>
      </c>
      <c r="Y362" s="4">
        <v>1333.93</v>
      </c>
      <c r="Z362" s="9">
        <v>2633.9300000000003</v>
      </c>
    </row>
    <row r="363" spans="1:26" x14ac:dyDescent="0.3">
      <c r="A363" s="7">
        <v>2</v>
      </c>
      <c r="B363" s="5">
        <v>90862</v>
      </c>
      <c r="C363" s="5" t="s">
        <v>1508</v>
      </c>
      <c r="D363" s="5" t="s">
        <v>32</v>
      </c>
      <c r="E363" s="5">
        <v>21268</v>
      </c>
      <c r="F363" s="15">
        <v>42468</v>
      </c>
      <c r="G363" s="15">
        <v>34335</v>
      </c>
      <c r="H363" s="5">
        <v>31</v>
      </c>
      <c r="I363" s="4" t="str" cm="1">
        <f t="array" ref="I363">_xlfn.IFS(AND(H363&gt;=28,H363&lt;=37),"28-37", AND(H363&gt;=38,H363&lt;=47),"38-47", AND(H363&gt;=48,H363&lt;=57),"48-57", AND(H363&gt;=58,H363&lt;=67),"58-67")</f>
        <v>28-37</v>
      </c>
      <c r="J363" s="5" t="s">
        <v>27</v>
      </c>
      <c r="K363" s="5" t="s">
        <v>1351</v>
      </c>
      <c r="L363" s="5">
        <v>42</v>
      </c>
      <c r="M363" s="5" t="s">
        <v>59</v>
      </c>
      <c r="N363" s="5" t="s">
        <v>990</v>
      </c>
      <c r="O363" s="5">
        <v>1150</v>
      </c>
      <c r="P363" s="5">
        <v>950</v>
      </c>
      <c r="Q363" s="5">
        <v>200</v>
      </c>
      <c r="R363" s="5">
        <v>0</v>
      </c>
      <c r="S363" s="5">
        <v>0</v>
      </c>
      <c r="T363" s="5">
        <v>0</v>
      </c>
      <c r="U363" s="5">
        <v>0</v>
      </c>
      <c r="V363" s="5">
        <v>0</v>
      </c>
      <c r="W363" s="5">
        <v>0</v>
      </c>
      <c r="X363" s="5">
        <v>0</v>
      </c>
      <c r="Y363" s="5">
        <v>1300.6400000000001</v>
      </c>
      <c r="Z363" s="8">
        <v>2450.6400000000003</v>
      </c>
    </row>
    <row r="364" spans="1:26" x14ac:dyDescent="0.3">
      <c r="A364" s="6">
        <v>2</v>
      </c>
      <c r="B364" s="4">
        <v>90863</v>
      </c>
      <c r="C364" s="4" t="s">
        <v>747</v>
      </c>
      <c r="D364" s="4" t="s">
        <v>32</v>
      </c>
      <c r="E364" s="4">
        <v>21268</v>
      </c>
      <c r="F364" s="14">
        <v>42468</v>
      </c>
      <c r="G364" s="14">
        <v>32248</v>
      </c>
      <c r="H364" s="4">
        <v>37</v>
      </c>
      <c r="I364" s="4" t="str" cm="1">
        <f t="array" ref="I364">_xlfn.IFS(AND(H364&gt;=28,H364&lt;=37),"28-37", AND(H364&gt;=38,H364&lt;=47),"38-47", AND(H364&gt;=48,H364&lt;=57),"48-57", AND(H364&gt;=58,H364&lt;=67),"58-67")</f>
        <v>28-37</v>
      </c>
      <c r="J364" s="4" t="s">
        <v>27</v>
      </c>
      <c r="K364" s="4" t="s">
        <v>1351</v>
      </c>
      <c r="L364" s="4">
        <v>42</v>
      </c>
      <c r="M364" s="4" t="s">
        <v>59</v>
      </c>
      <c r="N364" s="4" t="s">
        <v>121</v>
      </c>
      <c r="O364" s="4">
        <v>1000</v>
      </c>
      <c r="P364" s="4">
        <v>800</v>
      </c>
      <c r="Q364" s="4">
        <v>200</v>
      </c>
      <c r="R364" s="4">
        <v>0</v>
      </c>
      <c r="S364" s="4">
        <v>0</v>
      </c>
      <c r="T364" s="4">
        <v>0</v>
      </c>
      <c r="U364" s="4">
        <v>0</v>
      </c>
      <c r="V364" s="4">
        <v>0</v>
      </c>
      <c r="W364" s="4">
        <v>0</v>
      </c>
      <c r="X364" s="4">
        <v>0</v>
      </c>
      <c r="Y364" s="4">
        <v>1267.3599999999999</v>
      </c>
      <c r="Z364" s="9">
        <v>2267.3599999999997</v>
      </c>
    </row>
    <row r="365" spans="1:26" x14ac:dyDescent="0.3">
      <c r="A365" s="7">
        <v>2</v>
      </c>
      <c r="B365" s="5">
        <v>90865</v>
      </c>
      <c r="C365" s="5" t="s">
        <v>1541</v>
      </c>
      <c r="D365" s="5" t="s">
        <v>32</v>
      </c>
      <c r="E365" s="5">
        <v>21276</v>
      </c>
      <c r="F365" s="15">
        <v>42468</v>
      </c>
      <c r="G365" s="15">
        <v>30838</v>
      </c>
      <c r="H365" s="5">
        <v>41</v>
      </c>
      <c r="I365" s="4" t="str" cm="1">
        <f t="array" ref="I365">_xlfn.IFS(AND(H365&gt;=28,H365&lt;=37),"28-37", AND(H365&gt;=38,H365&lt;=47),"38-47", AND(H365&gt;=48,H365&lt;=57),"48-57", AND(H365&gt;=58,H365&lt;=67),"58-67")</f>
        <v>38-47</v>
      </c>
      <c r="J365" s="5" t="s">
        <v>27</v>
      </c>
      <c r="K365" s="5" t="s">
        <v>1351</v>
      </c>
      <c r="L365" s="5">
        <v>42</v>
      </c>
      <c r="M365" s="5" t="s">
        <v>59</v>
      </c>
      <c r="N365" s="5" t="s">
        <v>49</v>
      </c>
      <c r="O365" s="5">
        <v>1200</v>
      </c>
      <c r="P365" s="5">
        <v>1000</v>
      </c>
      <c r="Q365" s="5">
        <v>200</v>
      </c>
      <c r="R365" s="5">
        <v>0</v>
      </c>
      <c r="S365" s="5">
        <v>0</v>
      </c>
      <c r="T365" s="5">
        <v>0</v>
      </c>
      <c r="U365" s="5">
        <v>0</v>
      </c>
      <c r="V365" s="5">
        <v>0</v>
      </c>
      <c r="W365" s="5">
        <v>0</v>
      </c>
      <c r="X365" s="5">
        <v>0</v>
      </c>
      <c r="Y365" s="5">
        <v>1311.74</v>
      </c>
      <c r="Z365" s="8">
        <v>2511.7399999999998</v>
      </c>
    </row>
    <row r="366" spans="1:26" x14ac:dyDescent="0.3">
      <c r="A366" s="6">
        <v>2</v>
      </c>
      <c r="B366" s="4">
        <v>90867</v>
      </c>
      <c r="C366" s="4" t="s">
        <v>63</v>
      </c>
      <c r="D366" s="4" t="s">
        <v>32</v>
      </c>
      <c r="E366" s="4">
        <v>21268</v>
      </c>
      <c r="F366" s="14">
        <v>42468</v>
      </c>
      <c r="G366" s="14">
        <v>30492</v>
      </c>
      <c r="H366" s="4">
        <v>42</v>
      </c>
      <c r="I366" s="4" t="str" cm="1">
        <f t="array" ref="I366">_xlfn.IFS(AND(H366&gt;=28,H366&lt;=37),"28-37", AND(H366&gt;=38,H366&lt;=47),"38-47", AND(H366&gt;=48,H366&lt;=57),"48-57", AND(H366&gt;=58,H366&lt;=67),"58-67")</f>
        <v>38-47</v>
      </c>
      <c r="J366" s="4" t="s">
        <v>27</v>
      </c>
      <c r="K366" s="4" t="s">
        <v>1351</v>
      </c>
      <c r="L366" s="4">
        <v>42</v>
      </c>
      <c r="M366" s="4" t="s">
        <v>59</v>
      </c>
      <c r="N366" s="4" t="s">
        <v>76</v>
      </c>
      <c r="O366" s="4">
        <v>1350</v>
      </c>
      <c r="P366" s="4">
        <v>1050</v>
      </c>
      <c r="Q366" s="4">
        <v>200</v>
      </c>
      <c r="R366" s="4">
        <v>0</v>
      </c>
      <c r="S366" s="4">
        <v>0</v>
      </c>
      <c r="T366" s="4">
        <v>0</v>
      </c>
      <c r="U366" s="4">
        <v>0</v>
      </c>
      <c r="V366" s="4">
        <v>100</v>
      </c>
      <c r="W366" s="4">
        <v>0</v>
      </c>
      <c r="X366" s="4">
        <v>100</v>
      </c>
      <c r="Y366" s="4">
        <v>1342.69</v>
      </c>
      <c r="Z366" s="9">
        <v>2692.69</v>
      </c>
    </row>
    <row r="367" spans="1:26" x14ac:dyDescent="0.3">
      <c r="A367" s="7">
        <v>2</v>
      </c>
      <c r="B367" s="5">
        <v>90929</v>
      </c>
      <c r="C367" s="5" t="s">
        <v>1542</v>
      </c>
      <c r="D367" s="5" t="s">
        <v>32</v>
      </c>
      <c r="E367" s="5">
        <v>21276</v>
      </c>
      <c r="F367" s="15">
        <v>42718</v>
      </c>
      <c r="G367" s="15">
        <v>27836</v>
      </c>
      <c r="H367" s="5">
        <v>49</v>
      </c>
      <c r="I367" s="4" t="str" cm="1">
        <f t="array" ref="I367">_xlfn.IFS(AND(H367&gt;=28,H367&lt;=37),"28-37", AND(H367&gt;=38,H367&lt;=47),"38-47", AND(H367&gt;=48,H367&lt;=57),"48-57", AND(H367&gt;=58,H367&lt;=67),"58-67")</f>
        <v>48-57</v>
      </c>
      <c r="J367" s="5" t="s">
        <v>27</v>
      </c>
      <c r="K367" s="5" t="s">
        <v>1351</v>
      </c>
      <c r="L367" s="5">
        <v>30</v>
      </c>
      <c r="M367" s="5" t="s">
        <v>59</v>
      </c>
      <c r="N367" s="5" t="s">
        <v>1543</v>
      </c>
      <c r="O367" s="5">
        <v>3000</v>
      </c>
      <c r="P367" s="5">
        <v>1800</v>
      </c>
      <c r="Q367" s="5">
        <v>500</v>
      </c>
      <c r="R367" s="5">
        <v>0</v>
      </c>
      <c r="S367" s="5">
        <v>0</v>
      </c>
      <c r="T367" s="5">
        <v>0</v>
      </c>
      <c r="U367" s="5">
        <v>0</v>
      </c>
      <c r="V367" s="5">
        <v>0</v>
      </c>
      <c r="W367" s="5">
        <v>0</v>
      </c>
      <c r="X367" s="5">
        <v>700</v>
      </c>
      <c r="Y367" s="5">
        <v>1775.44</v>
      </c>
      <c r="Z367" s="8">
        <v>4775.4400000000005</v>
      </c>
    </row>
    <row r="368" spans="1:26" x14ac:dyDescent="0.3">
      <c r="A368" s="6">
        <v>2</v>
      </c>
      <c r="B368" s="4">
        <v>90960</v>
      </c>
      <c r="C368" s="4" t="s">
        <v>715</v>
      </c>
      <c r="D368" s="4" t="s">
        <v>32</v>
      </c>
      <c r="E368" s="4">
        <v>21268</v>
      </c>
      <c r="F368" s="14">
        <v>42758</v>
      </c>
      <c r="G368" s="14">
        <v>28526</v>
      </c>
      <c r="H368" s="4">
        <v>47</v>
      </c>
      <c r="I368" s="4" t="str" cm="1">
        <f t="array" ref="I368">_xlfn.IFS(AND(H368&gt;=28,H368&lt;=37),"28-37", AND(H368&gt;=38,H368&lt;=47),"38-47", AND(H368&gt;=48,H368&lt;=57),"48-57", AND(H368&gt;=58,H368&lt;=67),"58-67")</f>
        <v>38-47</v>
      </c>
      <c r="J368" s="4" t="s">
        <v>27</v>
      </c>
      <c r="K368" s="4" t="s">
        <v>1351</v>
      </c>
      <c r="L368" s="4">
        <v>42</v>
      </c>
      <c r="M368" s="4" t="s">
        <v>59</v>
      </c>
      <c r="N368" s="4" t="s">
        <v>71</v>
      </c>
      <c r="O368" s="4">
        <v>1200</v>
      </c>
      <c r="P368" s="4">
        <v>1000</v>
      </c>
      <c r="Q368" s="4">
        <v>200</v>
      </c>
      <c r="R368" s="4">
        <v>0</v>
      </c>
      <c r="S368" s="4">
        <v>0</v>
      </c>
      <c r="T368" s="4">
        <v>0</v>
      </c>
      <c r="U368" s="4">
        <v>0</v>
      </c>
      <c r="V368" s="4">
        <v>0</v>
      </c>
      <c r="W368" s="4">
        <v>0</v>
      </c>
      <c r="X368" s="4">
        <v>0</v>
      </c>
      <c r="Y368" s="4">
        <v>1211.74</v>
      </c>
      <c r="Z368" s="9">
        <v>2411.7399999999998</v>
      </c>
    </row>
    <row r="369" spans="1:26" x14ac:dyDescent="0.3">
      <c r="A369" s="7">
        <v>2</v>
      </c>
      <c r="B369" s="5">
        <v>90973</v>
      </c>
      <c r="C369" s="5" t="s">
        <v>75</v>
      </c>
      <c r="D369" s="5" t="s">
        <v>32</v>
      </c>
      <c r="E369" s="5">
        <v>21276</v>
      </c>
      <c r="F369" s="15">
        <v>42741</v>
      </c>
      <c r="G369" s="15">
        <v>32600</v>
      </c>
      <c r="H369" s="5">
        <v>36</v>
      </c>
      <c r="I369" s="4" t="str" cm="1">
        <f t="array" ref="I369">_xlfn.IFS(AND(H369&gt;=28,H369&lt;=37),"28-37", AND(H369&gt;=38,H369&lt;=47),"38-47", AND(H369&gt;=48,H369&lt;=57),"48-57", AND(H369&gt;=58,H369&lt;=67),"58-67")</f>
        <v>28-37</v>
      </c>
      <c r="J369" s="5" t="s">
        <v>27</v>
      </c>
      <c r="K369" s="5" t="s">
        <v>1351</v>
      </c>
      <c r="L369" s="5">
        <v>42</v>
      </c>
      <c r="M369" s="5" t="s">
        <v>59</v>
      </c>
      <c r="N369" s="5" t="s">
        <v>51</v>
      </c>
      <c r="O369" s="5">
        <v>1150</v>
      </c>
      <c r="P369" s="5">
        <v>950</v>
      </c>
      <c r="Q369" s="5">
        <v>200</v>
      </c>
      <c r="R369" s="5">
        <v>0</v>
      </c>
      <c r="S369" s="5">
        <v>0</v>
      </c>
      <c r="T369" s="5">
        <v>0</v>
      </c>
      <c r="U369" s="5">
        <v>0</v>
      </c>
      <c r="V369" s="5">
        <v>0</v>
      </c>
      <c r="W369" s="5">
        <v>0</v>
      </c>
      <c r="X369" s="5">
        <v>0</v>
      </c>
      <c r="Y369" s="5">
        <v>1204.82</v>
      </c>
      <c r="Z369" s="8">
        <v>2354.8199999999997</v>
      </c>
    </row>
    <row r="370" spans="1:26" x14ac:dyDescent="0.3">
      <c r="A370" s="6">
        <v>2</v>
      </c>
      <c r="B370" s="4">
        <v>90975</v>
      </c>
      <c r="C370" s="4" t="s">
        <v>133</v>
      </c>
      <c r="D370" s="4" t="s">
        <v>32</v>
      </c>
      <c r="E370" s="4">
        <v>21280</v>
      </c>
      <c r="F370" s="14">
        <v>42820</v>
      </c>
      <c r="G370" s="14">
        <v>27065</v>
      </c>
      <c r="H370" s="4">
        <v>51</v>
      </c>
      <c r="I370" s="4" t="str" cm="1">
        <f t="array" ref="I370">_xlfn.IFS(AND(H370&gt;=28,H370&lt;=37),"28-37", AND(H370&gt;=38,H370&lt;=47),"38-47", AND(H370&gt;=48,H370&lt;=57),"48-57", AND(H370&gt;=58,H370&lt;=67),"58-67")</f>
        <v>48-57</v>
      </c>
      <c r="J370" s="4" t="s">
        <v>27</v>
      </c>
      <c r="K370" s="4" t="s">
        <v>1351</v>
      </c>
      <c r="L370" s="4">
        <v>42</v>
      </c>
      <c r="M370" s="4" t="s">
        <v>59</v>
      </c>
      <c r="N370" s="4" t="s">
        <v>332</v>
      </c>
      <c r="O370" s="4">
        <v>1800</v>
      </c>
      <c r="P370" s="4">
        <v>1600</v>
      </c>
      <c r="Q370" s="4">
        <v>200</v>
      </c>
      <c r="R370" s="4">
        <v>0</v>
      </c>
      <c r="S370" s="4">
        <v>0</v>
      </c>
      <c r="T370" s="4">
        <v>0</v>
      </c>
      <c r="U370" s="4">
        <v>0</v>
      </c>
      <c r="V370" s="4">
        <v>0</v>
      </c>
      <c r="W370" s="4">
        <v>0</v>
      </c>
      <c r="X370" s="4">
        <v>0</v>
      </c>
      <c r="Y370" s="4">
        <v>1294.8800000000001</v>
      </c>
      <c r="Z370" s="9">
        <v>3094.88</v>
      </c>
    </row>
    <row r="371" spans="1:26" x14ac:dyDescent="0.3">
      <c r="A371" s="7">
        <v>2</v>
      </c>
      <c r="B371" s="5">
        <v>91033</v>
      </c>
      <c r="C371" s="5" t="s">
        <v>1544</v>
      </c>
      <c r="D371" s="5" t="s">
        <v>32</v>
      </c>
      <c r="E371" s="5">
        <v>17011</v>
      </c>
      <c r="F371" s="15">
        <v>42891</v>
      </c>
      <c r="G371" s="15">
        <v>34987</v>
      </c>
      <c r="H371" s="5">
        <v>30</v>
      </c>
      <c r="I371" s="4" t="str" cm="1">
        <f t="array" ref="I371">_xlfn.IFS(AND(H371&gt;=28,H371&lt;=37),"28-37", AND(H371&gt;=38,H371&lt;=47),"38-47", AND(H371&gt;=48,H371&lt;=57),"48-57", AND(H371&gt;=58,H371&lt;=67),"58-67")</f>
        <v>28-37</v>
      </c>
      <c r="J371" s="5" t="s">
        <v>27</v>
      </c>
      <c r="K371" s="5" t="s">
        <v>1351</v>
      </c>
      <c r="L371" s="5">
        <v>42</v>
      </c>
      <c r="M371" s="5" t="s">
        <v>59</v>
      </c>
      <c r="N371" s="5" t="s">
        <v>912</v>
      </c>
      <c r="O371" s="5">
        <v>1600</v>
      </c>
      <c r="P371" s="5">
        <v>1300</v>
      </c>
      <c r="Q371" s="5">
        <v>300</v>
      </c>
      <c r="R371" s="5">
        <v>0</v>
      </c>
      <c r="S371" s="5">
        <v>0</v>
      </c>
      <c r="T371" s="5">
        <v>0</v>
      </c>
      <c r="U371" s="5">
        <v>0</v>
      </c>
      <c r="V371" s="5">
        <v>0</v>
      </c>
      <c r="W371" s="5">
        <v>0</v>
      </c>
      <c r="X371" s="5">
        <v>0</v>
      </c>
      <c r="Y371" s="5">
        <v>1264.8399999999999</v>
      </c>
      <c r="Z371" s="8">
        <v>2864.84</v>
      </c>
    </row>
    <row r="372" spans="1:26" x14ac:dyDescent="0.3">
      <c r="A372" s="6">
        <v>2</v>
      </c>
      <c r="B372" s="4">
        <v>91034</v>
      </c>
      <c r="C372" s="4" t="s">
        <v>1545</v>
      </c>
      <c r="D372" s="4" t="s">
        <v>32</v>
      </c>
      <c r="E372" s="4">
        <v>17011</v>
      </c>
      <c r="F372" s="14">
        <v>42887</v>
      </c>
      <c r="G372" s="14">
        <v>33383</v>
      </c>
      <c r="H372" s="4">
        <v>34</v>
      </c>
      <c r="I372" s="4" t="str" cm="1">
        <f t="array" ref="I372">_xlfn.IFS(AND(H372&gt;=28,H372&lt;=37),"28-37", AND(H372&gt;=38,H372&lt;=47),"38-47", AND(H372&gt;=48,H372&lt;=57),"48-57", AND(H372&gt;=58,H372&lt;=67),"58-67")</f>
        <v>28-37</v>
      </c>
      <c r="J372" s="4" t="s">
        <v>27</v>
      </c>
      <c r="K372" s="4" t="s">
        <v>1351</v>
      </c>
      <c r="L372" s="4">
        <v>42</v>
      </c>
      <c r="M372" s="4" t="s">
        <v>59</v>
      </c>
      <c r="N372" s="4" t="s">
        <v>912</v>
      </c>
      <c r="O372" s="4">
        <v>1600</v>
      </c>
      <c r="P372" s="4">
        <v>1300</v>
      </c>
      <c r="Q372" s="4">
        <v>300</v>
      </c>
      <c r="R372" s="4">
        <v>0</v>
      </c>
      <c r="S372" s="4">
        <v>0</v>
      </c>
      <c r="T372" s="4">
        <v>0</v>
      </c>
      <c r="U372" s="4">
        <v>0</v>
      </c>
      <c r="V372" s="4">
        <v>0</v>
      </c>
      <c r="W372" s="4">
        <v>0</v>
      </c>
      <c r="X372" s="4">
        <v>0</v>
      </c>
      <c r="Y372" s="4">
        <v>1264.8399999999999</v>
      </c>
      <c r="Z372" s="9">
        <v>2864.84</v>
      </c>
    </row>
    <row r="373" spans="1:26" x14ac:dyDescent="0.3">
      <c r="A373" s="7">
        <v>2</v>
      </c>
      <c r="B373" s="5">
        <v>91131</v>
      </c>
      <c r="C373" s="5" t="s">
        <v>1546</v>
      </c>
      <c r="D373" s="5" t="s">
        <v>35</v>
      </c>
      <c r="E373" s="5">
        <v>15701</v>
      </c>
      <c r="F373" s="15">
        <v>43435</v>
      </c>
      <c r="G373" s="15">
        <v>30997</v>
      </c>
      <c r="H373" s="5">
        <v>41</v>
      </c>
      <c r="I373" s="4" t="str" cm="1">
        <f t="array" ref="I373">_xlfn.IFS(AND(H373&gt;=28,H373&lt;=37),"28-37", AND(H373&gt;=38,H373&lt;=47),"38-47", AND(H373&gt;=48,H373&lt;=57),"48-57", AND(H373&gt;=58,H373&lt;=67),"58-67")</f>
        <v>38-47</v>
      </c>
      <c r="J373" s="5" t="s">
        <v>27</v>
      </c>
      <c r="K373" s="5" t="s">
        <v>1351</v>
      </c>
      <c r="L373" s="5">
        <v>42</v>
      </c>
      <c r="M373" s="5" t="s">
        <v>29</v>
      </c>
      <c r="N373" s="5" t="s">
        <v>1547</v>
      </c>
      <c r="O373" s="5">
        <v>2500</v>
      </c>
      <c r="P373" s="5">
        <v>1000</v>
      </c>
      <c r="Q373" s="5">
        <v>150</v>
      </c>
      <c r="R373" s="5">
        <v>0</v>
      </c>
      <c r="S373" s="5">
        <v>0</v>
      </c>
      <c r="T373" s="5">
        <v>0</v>
      </c>
      <c r="U373" s="5">
        <v>0</v>
      </c>
      <c r="V373" s="5">
        <v>500</v>
      </c>
      <c r="W373" s="5">
        <v>0</v>
      </c>
      <c r="X373" s="5">
        <v>1350</v>
      </c>
      <c r="Y373" s="5">
        <v>1273.95</v>
      </c>
      <c r="Z373" s="8">
        <v>3773.95</v>
      </c>
    </row>
    <row r="374" spans="1:26" x14ac:dyDescent="0.3">
      <c r="A374" s="6">
        <v>2</v>
      </c>
      <c r="B374" s="4">
        <v>91154</v>
      </c>
      <c r="C374" s="4" t="s">
        <v>63</v>
      </c>
      <c r="D374" s="4" t="s">
        <v>32</v>
      </c>
      <c r="E374" s="4">
        <v>21267</v>
      </c>
      <c r="F374" s="14">
        <v>43533</v>
      </c>
      <c r="G374" s="14">
        <v>29678</v>
      </c>
      <c r="H374" s="4">
        <v>44</v>
      </c>
      <c r="I374" s="4" t="str" cm="1">
        <f t="array" ref="I374">_xlfn.IFS(AND(H374&gt;=28,H374&lt;=37),"28-37", AND(H374&gt;=38,H374&lt;=47),"38-47", AND(H374&gt;=48,H374&lt;=57),"48-57", AND(H374&gt;=58,H374&lt;=67),"58-67")</f>
        <v>38-47</v>
      </c>
      <c r="J374" s="4" t="s">
        <v>27</v>
      </c>
      <c r="K374" s="4" t="s">
        <v>1351</v>
      </c>
      <c r="L374" s="4">
        <v>42</v>
      </c>
      <c r="M374" s="4" t="s">
        <v>157</v>
      </c>
      <c r="N374" s="4" t="s">
        <v>78</v>
      </c>
      <c r="O374" s="4">
        <v>2000</v>
      </c>
      <c r="P374" s="4">
        <v>1800</v>
      </c>
      <c r="Q374" s="4">
        <v>200</v>
      </c>
      <c r="R374" s="4">
        <v>0</v>
      </c>
      <c r="S374" s="4">
        <v>0</v>
      </c>
      <c r="T374" s="4">
        <v>0</v>
      </c>
      <c r="U374" s="4">
        <v>0</v>
      </c>
      <c r="V374" s="4">
        <v>500</v>
      </c>
      <c r="W374" s="4">
        <v>0</v>
      </c>
      <c r="X374" s="4">
        <v>0</v>
      </c>
      <c r="Y374" s="4">
        <v>1234.99</v>
      </c>
      <c r="Z374" s="9">
        <v>3234.99</v>
      </c>
    </row>
    <row r="375" spans="1:26" x14ac:dyDescent="0.3">
      <c r="A375" s="7">
        <v>2</v>
      </c>
      <c r="B375" s="5">
        <v>91162</v>
      </c>
      <c r="C375" s="5" t="s">
        <v>133</v>
      </c>
      <c r="D375" s="5" t="s">
        <v>82</v>
      </c>
      <c r="E375" s="5">
        <v>11075</v>
      </c>
      <c r="F375" s="15">
        <v>43307</v>
      </c>
      <c r="G375" s="15">
        <v>35574</v>
      </c>
      <c r="H375" s="5">
        <v>28</v>
      </c>
      <c r="I375" s="4" t="str" cm="1">
        <f t="array" ref="I375">_xlfn.IFS(AND(H375&gt;=28,H375&lt;=37),"28-37", AND(H375&gt;=38,H375&lt;=47),"38-47", AND(H375&gt;=48,H375&lt;=57),"48-57", AND(H375&gt;=58,H375&lt;=67),"58-67")</f>
        <v>28-37</v>
      </c>
      <c r="J375" s="5" t="s">
        <v>27</v>
      </c>
      <c r="K375" s="5" t="s">
        <v>1351</v>
      </c>
      <c r="L375" s="5">
        <v>30</v>
      </c>
      <c r="M375" s="5" t="s">
        <v>204</v>
      </c>
      <c r="N375" s="5" t="s">
        <v>121</v>
      </c>
      <c r="O375" s="5">
        <v>3650</v>
      </c>
      <c r="P375" s="5">
        <v>2575</v>
      </c>
      <c r="Q375" s="5">
        <v>500</v>
      </c>
      <c r="R375" s="5">
        <v>575</v>
      </c>
      <c r="S375" s="5">
        <v>0</v>
      </c>
      <c r="T375" s="5">
        <v>0</v>
      </c>
      <c r="U375" s="5">
        <v>0</v>
      </c>
      <c r="V375" s="5">
        <v>650</v>
      </c>
      <c r="W375" s="5">
        <v>0</v>
      </c>
      <c r="X375" s="5">
        <v>0</v>
      </c>
      <c r="Y375" s="5">
        <v>1585.25</v>
      </c>
      <c r="Z375" s="8">
        <v>5235.25</v>
      </c>
    </row>
    <row r="376" spans="1:26" x14ac:dyDescent="0.3">
      <c r="A376" s="6">
        <v>2</v>
      </c>
      <c r="B376" s="4">
        <v>91163</v>
      </c>
      <c r="C376" s="4" t="s">
        <v>1548</v>
      </c>
      <c r="D376" s="4" t="s">
        <v>82</v>
      </c>
      <c r="E376" s="4">
        <v>11075</v>
      </c>
      <c r="F376" s="14">
        <v>43307</v>
      </c>
      <c r="G376" s="14">
        <v>35065</v>
      </c>
      <c r="H376" s="4">
        <v>29</v>
      </c>
      <c r="I376" s="4" t="str" cm="1">
        <f t="array" ref="I376">_xlfn.IFS(AND(H376&gt;=28,H376&lt;=37),"28-37", AND(H376&gt;=38,H376&lt;=47),"38-47", AND(H376&gt;=48,H376&lt;=57),"48-57", AND(H376&gt;=58,H376&lt;=67),"58-67")</f>
        <v>28-37</v>
      </c>
      <c r="J376" s="4" t="s">
        <v>27</v>
      </c>
      <c r="K376" s="4" t="s">
        <v>1351</v>
      </c>
      <c r="L376" s="4">
        <v>30</v>
      </c>
      <c r="M376" s="4" t="s">
        <v>204</v>
      </c>
      <c r="N376" s="4" t="s">
        <v>121</v>
      </c>
      <c r="O376" s="4">
        <v>3650</v>
      </c>
      <c r="P376" s="4">
        <v>2575</v>
      </c>
      <c r="Q376" s="4">
        <v>400</v>
      </c>
      <c r="R376" s="4">
        <v>675</v>
      </c>
      <c r="S376" s="4">
        <v>0</v>
      </c>
      <c r="T376" s="4">
        <v>0</v>
      </c>
      <c r="U376" s="4">
        <v>0</v>
      </c>
      <c r="V376" s="4">
        <v>150</v>
      </c>
      <c r="W376" s="4">
        <v>0</v>
      </c>
      <c r="X376" s="4">
        <v>0</v>
      </c>
      <c r="Y376" s="4">
        <v>1597.75</v>
      </c>
      <c r="Z376" s="9">
        <v>5247.75</v>
      </c>
    </row>
    <row r="377" spans="1:26" x14ac:dyDescent="0.3">
      <c r="A377" s="7">
        <v>2</v>
      </c>
      <c r="B377" s="5">
        <v>91165</v>
      </c>
      <c r="C377" s="5" t="s">
        <v>1549</v>
      </c>
      <c r="D377" s="5" t="s">
        <v>32</v>
      </c>
      <c r="E377" s="5">
        <v>21268</v>
      </c>
      <c r="F377" s="15">
        <v>43554</v>
      </c>
      <c r="G377" s="15">
        <v>32783</v>
      </c>
      <c r="H377" s="5">
        <v>36</v>
      </c>
      <c r="I377" s="4" t="str" cm="1">
        <f t="array" ref="I377">_xlfn.IFS(AND(H377&gt;=28,H377&lt;=37),"28-37", AND(H377&gt;=38,H377&lt;=47),"38-47", AND(H377&gt;=48,H377&lt;=57),"48-57", AND(H377&gt;=58,H377&lt;=67),"58-67")</f>
        <v>28-37</v>
      </c>
      <c r="J377" s="5" t="s">
        <v>27</v>
      </c>
      <c r="K377" s="5" t="s">
        <v>1351</v>
      </c>
      <c r="L377" s="5">
        <v>42</v>
      </c>
      <c r="M377" s="5" t="s">
        <v>204</v>
      </c>
      <c r="N377" s="5" t="s">
        <v>67</v>
      </c>
      <c r="O377" s="5">
        <v>4000</v>
      </c>
      <c r="P377" s="5">
        <v>2200</v>
      </c>
      <c r="Q377" s="5">
        <v>300</v>
      </c>
      <c r="R377" s="5">
        <v>0</v>
      </c>
      <c r="S377" s="5">
        <v>0</v>
      </c>
      <c r="T377" s="5">
        <v>0</v>
      </c>
      <c r="U377" s="5">
        <v>0</v>
      </c>
      <c r="V377" s="5">
        <v>0</v>
      </c>
      <c r="W377" s="5">
        <v>0</v>
      </c>
      <c r="X377" s="5">
        <v>1500</v>
      </c>
      <c r="Y377" s="5">
        <v>1474.8</v>
      </c>
      <c r="Z377" s="8">
        <v>5474.8</v>
      </c>
    </row>
    <row r="378" spans="1:26" x14ac:dyDescent="0.3">
      <c r="A378" s="6">
        <v>2</v>
      </c>
      <c r="B378" s="4">
        <v>91201</v>
      </c>
      <c r="C378" s="4" t="s">
        <v>324</v>
      </c>
      <c r="D378" s="4" t="s">
        <v>44</v>
      </c>
      <c r="E378" s="4">
        <v>11081</v>
      </c>
      <c r="F378" s="14">
        <v>44192</v>
      </c>
      <c r="G378" s="14">
        <v>35060</v>
      </c>
      <c r="H378" s="4">
        <v>30</v>
      </c>
      <c r="I378" s="4" t="str" cm="1">
        <f t="array" ref="I378">_xlfn.IFS(AND(H378&gt;=28,H378&lt;=37),"28-37", AND(H378&gt;=38,H378&lt;=47),"38-47", AND(H378&gt;=48,H378&lt;=57),"48-57", AND(H378&gt;=58,H378&lt;=67),"58-67")</f>
        <v>28-37</v>
      </c>
      <c r="J378" s="4" t="s">
        <v>27</v>
      </c>
      <c r="K378" s="4" t="s">
        <v>1351</v>
      </c>
      <c r="L378" s="4">
        <v>21</v>
      </c>
      <c r="M378" s="4" t="s">
        <v>204</v>
      </c>
      <c r="N378" s="4" t="s">
        <v>126</v>
      </c>
      <c r="O378" s="4">
        <v>7000</v>
      </c>
      <c r="P378" s="4">
        <v>4200</v>
      </c>
      <c r="Q378" s="4">
        <v>0</v>
      </c>
      <c r="R378" s="4">
        <v>2800</v>
      </c>
      <c r="S378" s="4">
        <v>0</v>
      </c>
      <c r="T378" s="4">
        <v>0</v>
      </c>
      <c r="U378" s="4">
        <v>0</v>
      </c>
      <c r="V378" s="4">
        <v>0</v>
      </c>
      <c r="W378" s="4">
        <v>0</v>
      </c>
      <c r="X378" s="4">
        <v>0</v>
      </c>
      <c r="Y378" s="4">
        <v>2200.7800000000002</v>
      </c>
      <c r="Z378" s="9">
        <v>9200.7800000000007</v>
      </c>
    </row>
    <row r="379" spans="1:26" x14ac:dyDescent="0.3">
      <c r="A379" s="7">
        <v>2</v>
      </c>
      <c r="B379" s="5">
        <v>91230</v>
      </c>
      <c r="C379" s="5" t="s">
        <v>374</v>
      </c>
      <c r="D379" s="5" t="s">
        <v>117</v>
      </c>
      <c r="E379" s="5">
        <v>10052</v>
      </c>
      <c r="F379" s="15">
        <v>44286</v>
      </c>
      <c r="G379" s="15">
        <v>31921</v>
      </c>
      <c r="H379" s="5">
        <v>38</v>
      </c>
      <c r="I379" s="4" t="str" cm="1">
        <f t="array" ref="I379">_xlfn.IFS(AND(H379&gt;=28,H379&lt;=37),"28-37", AND(H379&gt;=38,H379&lt;=47),"38-47", AND(H379&gt;=48,H379&lt;=57),"48-57", AND(H379&gt;=58,H379&lt;=67),"58-67")</f>
        <v>38-47</v>
      </c>
      <c r="J379" s="5" t="s">
        <v>132</v>
      </c>
      <c r="K379" s="5" t="s">
        <v>1351</v>
      </c>
      <c r="L379" s="5">
        <v>21</v>
      </c>
      <c r="M379" s="5" t="s">
        <v>118</v>
      </c>
      <c r="N379" s="5" t="s">
        <v>113</v>
      </c>
      <c r="O379" s="5">
        <v>4000</v>
      </c>
      <c r="P379" s="5">
        <v>2600</v>
      </c>
      <c r="Q379" s="5">
        <v>0</v>
      </c>
      <c r="R379" s="5">
        <v>1400</v>
      </c>
      <c r="S379" s="5">
        <v>0</v>
      </c>
      <c r="T379" s="5">
        <v>0</v>
      </c>
      <c r="U379" s="5">
        <v>0</v>
      </c>
      <c r="V379" s="5">
        <v>0</v>
      </c>
      <c r="W379" s="5">
        <v>0</v>
      </c>
      <c r="X379" s="5">
        <v>0</v>
      </c>
      <c r="Y379" s="5">
        <v>996.92</v>
      </c>
      <c r="Z379" s="8">
        <v>4996.92</v>
      </c>
    </row>
    <row r="380" spans="1:26" x14ac:dyDescent="0.3">
      <c r="A380" s="6">
        <v>2</v>
      </c>
      <c r="B380" s="4">
        <v>91232</v>
      </c>
      <c r="C380" s="4" t="s">
        <v>1550</v>
      </c>
      <c r="D380" s="4" t="s">
        <v>26</v>
      </c>
      <c r="E380" s="4">
        <v>23092</v>
      </c>
      <c r="F380" s="14">
        <v>44055</v>
      </c>
      <c r="G380" s="14">
        <v>29693</v>
      </c>
      <c r="H380" s="4">
        <v>44</v>
      </c>
      <c r="I380" s="4" t="str" cm="1">
        <f t="array" ref="I380">_xlfn.IFS(AND(H380&gt;=28,H380&lt;=37),"28-37", AND(H380&gt;=38,H380&lt;=47),"38-47", AND(H380&gt;=48,H380&lt;=57),"48-57", AND(H380&gt;=58,H380&lt;=67),"58-67")</f>
        <v>38-47</v>
      </c>
      <c r="J380" s="4" t="s">
        <v>27</v>
      </c>
      <c r="K380" s="4" t="s">
        <v>1351</v>
      </c>
      <c r="L380" s="4">
        <v>42</v>
      </c>
      <c r="M380" s="4" t="s">
        <v>29</v>
      </c>
      <c r="N380" s="4" t="s">
        <v>78</v>
      </c>
      <c r="O380" s="4">
        <v>1200</v>
      </c>
      <c r="P380" s="4">
        <v>1000</v>
      </c>
      <c r="Q380" s="4">
        <v>200</v>
      </c>
      <c r="R380" s="4">
        <v>0</v>
      </c>
      <c r="S380" s="4">
        <v>0</v>
      </c>
      <c r="T380" s="4">
        <v>0</v>
      </c>
      <c r="U380" s="4">
        <v>0</v>
      </c>
      <c r="V380" s="4">
        <v>0</v>
      </c>
      <c r="W380" s="4">
        <v>0</v>
      </c>
      <c r="X380" s="4">
        <v>0</v>
      </c>
      <c r="Y380" s="4">
        <v>1432.03</v>
      </c>
      <c r="Z380" s="9">
        <v>2632.0299999999997</v>
      </c>
    </row>
    <row r="381" spans="1:26" x14ac:dyDescent="0.3">
      <c r="A381" s="7">
        <v>2</v>
      </c>
      <c r="B381" s="5">
        <v>91233</v>
      </c>
      <c r="C381" s="5" t="s">
        <v>25</v>
      </c>
      <c r="D381" s="5" t="s">
        <v>32</v>
      </c>
      <c r="E381" s="5">
        <v>21275</v>
      </c>
      <c r="F381" s="15">
        <v>44287</v>
      </c>
      <c r="G381" s="15">
        <v>25204</v>
      </c>
      <c r="H381" s="5">
        <v>56</v>
      </c>
      <c r="I381" s="4" t="str" cm="1">
        <f t="array" ref="I381">_xlfn.IFS(AND(H381&gt;=28,H381&lt;=37),"28-37", AND(H381&gt;=38,H381&lt;=47),"38-47", AND(H381&gt;=48,H381&lt;=57),"48-57", AND(H381&gt;=58,H381&lt;=67),"58-67")</f>
        <v>48-57</v>
      </c>
      <c r="J381" s="5" t="s">
        <v>27</v>
      </c>
      <c r="K381" s="5" t="s">
        <v>1351</v>
      </c>
      <c r="L381" s="5">
        <v>42</v>
      </c>
      <c r="M381" s="5" t="s">
        <v>59</v>
      </c>
      <c r="N381" s="5" t="s">
        <v>115</v>
      </c>
      <c r="O381" s="5">
        <v>1900</v>
      </c>
      <c r="P381" s="5">
        <v>1225</v>
      </c>
      <c r="Q381" s="5">
        <v>425</v>
      </c>
      <c r="R381" s="5">
        <v>0</v>
      </c>
      <c r="S381" s="5">
        <v>0</v>
      </c>
      <c r="T381" s="5">
        <v>0</v>
      </c>
      <c r="U381" s="5">
        <v>0</v>
      </c>
      <c r="V381" s="5">
        <v>0</v>
      </c>
      <c r="W381" s="5">
        <v>0</v>
      </c>
      <c r="X381" s="5">
        <v>250</v>
      </c>
      <c r="Y381" s="5">
        <v>1349.6</v>
      </c>
      <c r="Z381" s="8">
        <v>3249.6</v>
      </c>
    </row>
    <row r="382" spans="1:26" x14ac:dyDescent="0.3">
      <c r="A382" s="6">
        <v>2</v>
      </c>
      <c r="B382" s="4">
        <v>91234</v>
      </c>
      <c r="C382" s="4" t="s">
        <v>1551</v>
      </c>
      <c r="D382" s="4" t="s">
        <v>44</v>
      </c>
      <c r="E382" s="4">
        <v>10043</v>
      </c>
      <c r="F382" s="14">
        <v>44293</v>
      </c>
      <c r="G382" s="14">
        <v>35027</v>
      </c>
      <c r="H382" s="4">
        <v>30</v>
      </c>
      <c r="I382" s="4" t="str" cm="1">
        <f t="array" ref="I382">_xlfn.IFS(AND(H382&gt;=28,H382&lt;=37),"28-37", AND(H382&gt;=38,H382&lt;=47),"38-47", AND(H382&gt;=48,H382&lt;=57),"48-57", AND(H382&gt;=58,H382&lt;=67),"58-67")</f>
        <v>28-37</v>
      </c>
      <c r="J382" s="4" t="s">
        <v>132</v>
      </c>
      <c r="K382" s="4" t="s">
        <v>1351</v>
      </c>
      <c r="L382" s="4">
        <v>21</v>
      </c>
      <c r="M382" s="4" t="s">
        <v>118</v>
      </c>
      <c r="N382" s="4" t="s">
        <v>306</v>
      </c>
      <c r="O382" s="4">
        <v>6000</v>
      </c>
      <c r="P382" s="4">
        <v>3600</v>
      </c>
      <c r="Q382" s="4">
        <v>0</v>
      </c>
      <c r="R382" s="4">
        <v>2400</v>
      </c>
      <c r="S382" s="4">
        <v>0</v>
      </c>
      <c r="T382" s="4">
        <v>0</v>
      </c>
      <c r="U382" s="4">
        <v>0</v>
      </c>
      <c r="V382" s="4">
        <v>0</v>
      </c>
      <c r="W382" s="4">
        <v>0</v>
      </c>
      <c r="X382" s="4">
        <v>0</v>
      </c>
      <c r="Y382" s="4">
        <v>1420.71</v>
      </c>
      <c r="Z382" s="9">
        <v>7420.71</v>
      </c>
    </row>
    <row r="383" spans="1:26" x14ac:dyDescent="0.3">
      <c r="A383" s="7">
        <v>2</v>
      </c>
      <c r="B383" s="5">
        <v>91285</v>
      </c>
      <c r="C383" s="5" t="s">
        <v>133</v>
      </c>
      <c r="D383" s="5" t="s">
        <v>32</v>
      </c>
      <c r="E383" s="5">
        <v>21281</v>
      </c>
      <c r="F383" s="15">
        <v>44366</v>
      </c>
      <c r="G383" s="15">
        <v>31573</v>
      </c>
      <c r="H383" s="5">
        <v>39</v>
      </c>
      <c r="I383" s="4" t="str" cm="1">
        <f t="array" ref="I383">_xlfn.IFS(AND(H383&gt;=28,H383&lt;=37),"28-37", AND(H383&gt;=38,H383&lt;=47),"38-47", AND(H383&gt;=48,H383&lt;=57),"48-57", AND(H383&gt;=58,H383&lt;=67),"58-67")</f>
        <v>38-47</v>
      </c>
      <c r="J383" s="5" t="s">
        <v>27</v>
      </c>
      <c r="K383" s="5" t="s">
        <v>1351</v>
      </c>
      <c r="L383" s="5">
        <v>30</v>
      </c>
      <c r="M383" s="5" t="s">
        <v>59</v>
      </c>
      <c r="N383" s="5" t="s">
        <v>158</v>
      </c>
      <c r="O383" s="5">
        <v>7500</v>
      </c>
      <c r="P383" s="5">
        <v>4500</v>
      </c>
      <c r="Q383" s="5">
        <v>750</v>
      </c>
      <c r="R383" s="5">
        <v>0</v>
      </c>
      <c r="S383" s="5">
        <v>0</v>
      </c>
      <c r="T383" s="5">
        <v>0</v>
      </c>
      <c r="U383" s="5">
        <v>0</v>
      </c>
      <c r="V383" s="5">
        <v>0</v>
      </c>
      <c r="W383" s="5">
        <v>0</v>
      </c>
      <c r="X383" s="5">
        <v>2250</v>
      </c>
      <c r="Y383" s="5">
        <v>2419.48</v>
      </c>
      <c r="Z383" s="8">
        <v>9919.48</v>
      </c>
    </row>
    <row r="384" spans="1:26" x14ac:dyDescent="0.3">
      <c r="A384" s="6">
        <v>2</v>
      </c>
      <c r="B384" s="4">
        <v>91287</v>
      </c>
      <c r="C384" s="4" t="s">
        <v>1552</v>
      </c>
      <c r="D384" s="4" t="s">
        <v>32</v>
      </c>
      <c r="E384" s="4">
        <v>21281</v>
      </c>
      <c r="F384" s="14">
        <v>44371</v>
      </c>
      <c r="G384" s="14">
        <v>29377</v>
      </c>
      <c r="H384" s="4">
        <v>45</v>
      </c>
      <c r="I384" s="4" t="str" cm="1">
        <f t="array" ref="I384">_xlfn.IFS(AND(H384&gt;=28,H384&lt;=37),"28-37", AND(H384&gt;=38,H384&lt;=47),"38-47", AND(H384&gt;=48,H384&lt;=57),"48-57", AND(H384&gt;=58,H384&lt;=67),"58-67")</f>
        <v>38-47</v>
      </c>
      <c r="J384" s="4" t="s">
        <v>27</v>
      </c>
      <c r="K384" s="4" t="s">
        <v>1351</v>
      </c>
      <c r="L384" s="4">
        <v>42</v>
      </c>
      <c r="M384" s="4" t="s">
        <v>29</v>
      </c>
      <c r="N384" s="4" t="s">
        <v>36</v>
      </c>
      <c r="O384" s="4">
        <v>3600</v>
      </c>
      <c r="P384" s="4">
        <v>2150</v>
      </c>
      <c r="Q384" s="4">
        <v>450</v>
      </c>
      <c r="R384" s="4">
        <v>0</v>
      </c>
      <c r="S384" s="4">
        <v>0</v>
      </c>
      <c r="T384" s="4">
        <v>0</v>
      </c>
      <c r="U384" s="4">
        <v>0</v>
      </c>
      <c r="V384" s="4">
        <v>0</v>
      </c>
      <c r="W384" s="4">
        <v>0</v>
      </c>
      <c r="X384" s="4">
        <v>1000</v>
      </c>
      <c r="Y384" s="4">
        <v>1515.13</v>
      </c>
      <c r="Z384" s="9">
        <v>5115.13</v>
      </c>
    </row>
    <row r="385" spans="1:26" x14ac:dyDescent="0.3">
      <c r="A385" s="7">
        <v>2</v>
      </c>
      <c r="B385" s="5">
        <v>91308</v>
      </c>
      <c r="C385" s="5" t="s">
        <v>235</v>
      </c>
      <c r="D385" s="5" t="s">
        <v>39</v>
      </c>
      <c r="E385" s="5">
        <v>29388</v>
      </c>
      <c r="F385" s="15">
        <v>44380</v>
      </c>
      <c r="G385" s="15">
        <v>32188</v>
      </c>
      <c r="H385" s="5">
        <v>37</v>
      </c>
      <c r="I385" s="4" t="str" cm="1">
        <f t="array" ref="I385">_xlfn.IFS(AND(H385&gt;=28,H385&lt;=37),"28-37", AND(H385&gt;=38,H385&lt;=47),"38-47", AND(H385&gt;=48,H385&lt;=57),"48-57", AND(H385&gt;=58,H385&lt;=67),"58-67")</f>
        <v>28-37</v>
      </c>
      <c r="J385" s="5" t="s">
        <v>27</v>
      </c>
      <c r="K385" s="5" t="s">
        <v>1351</v>
      </c>
      <c r="L385" s="5">
        <v>30</v>
      </c>
      <c r="M385" s="5" t="s">
        <v>59</v>
      </c>
      <c r="N385" s="5" t="s">
        <v>158</v>
      </c>
      <c r="O385" s="5">
        <v>8000</v>
      </c>
      <c r="P385" s="5">
        <v>4800</v>
      </c>
      <c r="Q385" s="5">
        <v>750</v>
      </c>
      <c r="R385" s="5">
        <v>0</v>
      </c>
      <c r="S385" s="5">
        <v>0</v>
      </c>
      <c r="T385" s="5">
        <v>0</v>
      </c>
      <c r="U385" s="5">
        <v>0</v>
      </c>
      <c r="V385" s="5">
        <v>0</v>
      </c>
      <c r="W385" s="5">
        <v>0</v>
      </c>
      <c r="X385" s="5">
        <v>2450</v>
      </c>
      <c r="Y385" s="5">
        <v>2504.9299999999998</v>
      </c>
      <c r="Z385" s="8">
        <v>10504.93</v>
      </c>
    </row>
    <row r="386" spans="1:26" x14ac:dyDescent="0.3">
      <c r="A386" s="6">
        <v>2</v>
      </c>
      <c r="B386" s="4">
        <v>91345</v>
      </c>
      <c r="C386" s="4" t="s">
        <v>1553</v>
      </c>
      <c r="D386" s="4" t="s">
        <v>39</v>
      </c>
      <c r="E386" s="4">
        <v>29390</v>
      </c>
      <c r="F386" s="14">
        <v>44359</v>
      </c>
      <c r="G386" s="14">
        <v>25477</v>
      </c>
      <c r="H386" s="4">
        <v>56</v>
      </c>
      <c r="I386" s="4" t="str" cm="1">
        <f t="array" ref="I386">_xlfn.IFS(AND(H386&gt;=28,H386&lt;=37),"28-37", AND(H386&gt;=38,H386&lt;=47),"38-47", AND(H386&gt;=48,H386&lt;=57),"48-57", AND(H386&gt;=58,H386&lt;=67),"58-67")</f>
        <v>48-57</v>
      </c>
      <c r="J386" s="4" t="s">
        <v>27</v>
      </c>
      <c r="K386" s="4" t="s">
        <v>1351</v>
      </c>
      <c r="L386" s="4">
        <v>42</v>
      </c>
      <c r="M386" s="4" t="s">
        <v>29</v>
      </c>
      <c r="N386" s="4" t="s">
        <v>623</v>
      </c>
      <c r="O386" s="4">
        <v>2500</v>
      </c>
      <c r="P386" s="4">
        <v>1600</v>
      </c>
      <c r="Q386" s="4">
        <v>500</v>
      </c>
      <c r="R386" s="4">
        <v>0</v>
      </c>
      <c r="S386" s="4">
        <v>0</v>
      </c>
      <c r="T386" s="4">
        <v>0</v>
      </c>
      <c r="U386" s="4">
        <v>0</v>
      </c>
      <c r="V386" s="4">
        <v>0</v>
      </c>
      <c r="W386" s="4">
        <v>0</v>
      </c>
      <c r="X386" s="4">
        <v>400</v>
      </c>
      <c r="Y386" s="4">
        <v>1400.29</v>
      </c>
      <c r="Z386" s="9">
        <v>3900.29</v>
      </c>
    </row>
    <row r="387" spans="1:26" x14ac:dyDescent="0.3">
      <c r="A387" s="7">
        <v>2</v>
      </c>
      <c r="B387" s="5">
        <v>91346</v>
      </c>
      <c r="C387" s="5" t="s">
        <v>1554</v>
      </c>
      <c r="D387" s="5" t="s">
        <v>39</v>
      </c>
      <c r="E387" s="5">
        <v>29399</v>
      </c>
      <c r="F387" s="15">
        <v>44428</v>
      </c>
      <c r="G387" s="15">
        <v>32561</v>
      </c>
      <c r="H387" s="5">
        <v>36</v>
      </c>
      <c r="I387" s="4" t="str" cm="1">
        <f t="array" ref="I387">_xlfn.IFS(AND(H387&gt;=28,H387&lt;=37),"28-37", AND(H387&gt;=38,H387&lt;=47),"38-47", AND(H387&gt;=48,H387&lt;=57),"48-57", AND(H387&gt;=58,H387&lt;=67),"58-67")</f>
        <v>28-37</v>
      </c>
      <c r="J387" s="5" t="s">
        <v>27</v>
      </c>
      <c r="K387" s="5" t="s">
        <v>1351</v>
      </c>
      <c r="L387" s="5">
        <v>42</v>
      </c>
      <c r="M387" s="5" t="s">
        <v>29</v>
      </c>
      <c r="N387" s="5" t="s">
        <v>214</v>
      </c>
      <c r="O387" s="5">
        <v>1450</v>
      </c>
      <c r="P387" s="5">
        <v>1100</v>
      </c>
      <c r="Q387" s="5">
        <v>350</v>
      </c>
      <c r="R387" s="5">
        <v>0</v>
      </c>
      <c r="S387" s="5">
        <v>0</v>
      </c>
      <c r="T387" s="5">
        <v>0</v>
      </c>
      <c r="U387" s="5">
        <v>0</v>
      </c>
      <c r="V387" s="5">
        <v>0</v>
      </c>
      <c r="W387" s="5">
        <v>0</v>
      </c>
      <c r="X387" s="5">
        <v>0</v>
      </c>
      <c r="Y387" s="5">
        <v>1267.6400000000001</v>
      </c>
      <c r="Z387" s="8">
        <v>2717.6400000000003</v>
      </c>
    </row>
    <row r="388" spans="1:26" x14ac:dyDescent="0.3">
      <c r="A388" s="6">
        <v>2</v>
      </c>
      <c r="B388" s="4">
        <v>91407</v>
      </c>
      <c r="C388" s="4" t="s">
        <v>1555</v>
      </c>
      <c r="D388" s="4" t="s">
        <v>39</v>
      </c>
      <c r="E388" s="4">
        <v>29390</v>
      </c>
      <c r="F388" s="14">
        <v>44349</v>
      </c>
      <c r="G388" s="14">
        <v>26723</v>
      </c>
      <c r="H388" s="4">
        <v>52</v>
      </c>
      <c r="I388" s="4" t="str" cm="1">
        <f t="array" ref="I388">_xlfn.IFS(AND(H388&gt;=28,H388&lt;=37),"28-37", AND(H388&gt;=38,H388&lt;=47),"38-47", AND(H388&gt;=48,H388&lt;=57),"48-57", AND(H388&gt;=58,H388&lt;=67),"58-67")</f>
        <v>48-57</v>
      </c>
      <c r="J388" s="4" t="s">
        <v>27</v>
      </c>
      <c r="K388" s="4" t="s">
        <v>1351</v>
      </c>
      <c r="L388" s="4">
        <v>30</v>
      </c>
      <c r="M388" s="4" t="s">
        <v>204</v>
      </c>
      <c r="N388" s="4" t="s">
        <v>1556</v>
      </c>
      <c r="O388" s="4">
        <v>4400</v>
      </c>
      <c r="P388" s="4">
        <v>4000</v>
      </c>
      <c r="Q388" s="4">
        <v>150</v>
      </c>
      <c r="R388" s="4">
        <v>0</v>
      </c>
      <c r="S388" s="4">
        <v>0</v>
      </c>
      <c r="T388" s="4">
        <v>0</v>
      </c>
      <c r="U388" s="4">
        <v>0</v>
      </c>
      <c r="V388" s="4">
        <v>0</v>
      </c>
      <c r="W388" s="4">
        <v>0</v>
      </c>
      <c r="X388" s="4">
        <v>250</v>
      </c>
      <c r="Y388" s="4">
        <v>1887.85</v>
      </c>
      <c r="Z388" s="9">
        <v>6287.85</v>
      </c>
    </row>
  </sheetData>
  <autoFilter ref="A1:Z388" xr:uid="{D1D0B8BD-F615-456E-A943-2896A2DE6CD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F125-A42E-4426-955C-ACADAF674A37}">
  <dimension ref="A2:H72"/>
  <sheetViews>
    <sheetView topLeftCell="A34" workbookViewId="0">
      <selection activeCell="K1" sqref="K1:K1048576"/>
    </sheetView>
  </sheetViews>
  <sheetFormatPr defaultRowHeight="14.4" x14ac:dyDescent="0.3"/>
  <cols>
    <col min="1" max="1" width="14.6640625" bestFit="1" customWidth="1"/>
    <col min="2" max="2" width="22" bestFit="1" customWidth="1"/>
    <col min="6" max="6" width="10.44140625" bestFit="1" customWidth="1"/>
    <col min="7" max="7" width="22" bestFit="1" customWidth="1"/>
    <col min="8" max="8" width="10.5546875" bestFit="1" customWidth="1"/>
    <col min="9" max="9" width="4.109375" bestFit="1" customWidth="1"/>
    <col min="10" max="10" width="3.88671875" bestFit="1" customWidth="1"/>
    <col min="11" max="11" width="4.33203125" bestFit="1" customWidth="1"/>
    <col min="12" max="12" width="3.6640625" bestFit="1" customWidth="1"/>
    <col min="13" max="13" width="3.21875" bestFit="1" customWidth="1"/>
    <col min="14" max="14" width="4" bestFit="1" customWidth="1"/>
    <col min="15" max="15" width="4.21875" bestFit="1" customWidth="1"/>
    <col min="16" max="16" width="4" bestFit="1" customWidth="1"/>
    <col min="17" max="18" width="4.21875" bestFit="1" customWidth="1"/>
    <col min="19" max="19" width="10.5546875" bestFit="1" customWidth="1"/>
    <col min="20" max="20" width="12.44140625" bestFit="1" customWidth="1"/>
    <col min="21" max="21" width="23.77734375" bestFit="1" customWidth="1"/>
    <col min="22" max="27" width="6.6640625" bestFit="1" customWidth="1"/>
    <col min="28" max="28" width="10.5546875" bestFit="1" customWidth="1"/>
    <col min="29" max="29" width="6.6640625" bestFit="1" customWidth="1"/>
    <col min="30" max="30" width="6.33203125" bestFit="1" customWidth="1"/>
    <col min="31" max="31" width="5.6640625" bestFit="1" customWidth="1"/>
    <col min="32" max="32" width="6.33203125" bestFit="1" customWidth="1"/>
    <col min="33" max="33" width="6.6640625" bestFit="1" customWidth="1"/>
    <col min="34" max="34" width="5.33203125" bestFit="1" customWidth="1"/>
    <col min="35" max="35" width="6.33203125" bestFit="1" customWidth="1"/>
    <col min="36" max="36" width="5.6640625" bestFit="1" customWidth="1"/>
    <col min="37" max="37" width="5.88671875" bestFit="1" customWidth="1"/>
    <col min="38" max="38" width="6.33203125" bestFit="1" customWidth="1"/>
    <col min="39" max="40" width="5.88671875" bestFit="1" customWidth="1"/>
    <col min="41" max="41" width="6.6640625" bestFit="1" customWidth="1"/>
    <col min="42" max="43" width="5.77734375" bestFit="1" customWidth="1"/>
    <col min="44" max="44" width="6.33203125" bestFit="1" customWidth="1"/>
    <col min="45" max="45" width="6" bestFit="1" customWidth="1"/>
    <col min="46" max="46" width="6.6640625" bestFit="1" customWidth="1"/>
    <col min="47" max="47" width="6.33203125" bestFit="1" customWidth="1"/>
    <col min="48" max="48" width="6.6640625" bestFit="1" customWidth="1"/>
    <col min="49" max="51" width="6.33203125" bestFit="1" customWidth="1"/>
    <col min="52" max="52" width="6.6640625" bestFit="1" customWidth="1"/>
    <col min="53" max="53" width="6.33203125" bestFit="1" customWidth="1"/>
    <col min="54" max="54" width="5.88671875" bestFit="1" customWidth="1"/>
    <col min="55" max="55" width="6.33203125" bestFit="1" customWidth="1"/>
    <col min="56" max="56" width="5.88671875" bestFit="1" customWidth="1"/>
    <col min="57" max="58" width="6.6640625" bestFit="1" customWidth="1"/>
    <col min="59" max="59" width="5.88671875" bestFit="1" customWidth="1"/>
    <col min="60" max="60" width="6.6640625" bestFit="1" customWidth="1"/>
    <col min="61" max="61" width="6.33203125" bestFit="1" customWidth="1"/>
    <col min="62" max="62" width="5.33203125" bestFit="1" customWidth="1"/>
    <col min="63" max="63" width="6.33203125" bestFit="1" customWidth="1"/>
    <col min="64" max="64" width="6.6640625" bestFit="1" customWidth="1"/>
    <col min="65" max="66" width="6.33203125" bestFit="1" customWidth="1"/>
    <col min="67" max="67" width="6.6640625" bestFit="1" customWidth="1"/>
    <col min="68" max="68" width="6.33203125" bestFit="1" customWidth="1"/>
    <col min="69" max="69" width="5.33203125" bestFit="1" customWidth="1"/>
    <col min="70" max="70" width="6.33203125" bestFit="1" customWidth="1"/>
    <col min="71" max="71" width="5.6640625" bestFit="1" customWidth="1"/>
    <col min="72" max="72" width="6.6640625" bestFit="1" customWidth="1"/>
    <col min="73" max="73" width="5.88671875" bestFit="1" customWidth="1"/>
    <col min="74" max="74" width="10.5546875" bestFit="1" customWidth="1"/>
    <col min="75" max="76" width="9.33203125" bestFit="1" customWidth="1"/>
    <col min="77" max="78" width="8.33203125" bestFit="1" customWidth="1"/>
    <col min="79" max="79" width="9.33203125" bestFit="1" customWidth="1"/>
    <col min="80" max="80" width="8.33203125" bestFit="1" customWidth="1"/>
    <col min="81" max="82" width="9.33203125" bestFit="1" customWidth="1"/>
    <col min="83" max="83" width="10.33203125" bestFit="1" customWidth="1"/>
    <col min="84" max="84" width="8.33203125" bestFit="1" customWidth="1"/>
    <col min="85" max="85" width="9.33203125" bestFit="1" customWidth="1"/>
    <col min="86" max="88" width="8.33203125" bestFit="1" customWidth="1"/>
    <col min="89" max="94" width="9.33203125" bestFit="1" customWidth="1"/>
    <col min="95" max="96" width="10.33203125" bestFit="1" customWidth="1"/>
    <col min="97" max="98" width="9.33203125" bestFit="1" customWidth="1"/>
    <col min="99" max="106" width="10.33203125" bestFit="1" customWidth="1"/>
    <col min="107" max="108" width="9.33203125" bestFit="1" customWidth="1"/>
    <col min="109" max="109" width="10.33203125" bestFit="1" customWidth="1"/>
    <col min="110" max="110" width="8.33203125" bestFit="1" customWidth="1"/>
    <col min="111" max="111" width="9.33203125" bestFit="1" customWidth="1"/>
    <col min="112" max="112" width="8.33203125" bestFit="1" customWidth="1"/>
    <col min="113" max="115" width="9.33203125" bestFit="1" customWidth="1"/>
    <col min="116" max="118" width="8.33203125" bestFit="1" customWidth="1"/>
    <col min="119" max="119" width="9.33203125" bestFit="1" customWidth="1"/>
    <col min="120" max="120" width="8.33203125" bestFit="1" customWidth="1"/>
    <col min="121" max="121" width="9.33203125" bestFit="1" customWidth="1"/>
    <col min="122" max="124" width="8.33203125" bestFit="1" customWidth="1"/>
    <col min="125" max="125" width="9.33203125" bestFit="1" customWidth="1"/>
    <col min="126" max="126" width="8.33203125" bestFit="1" customWidth="1"/>
    <col min="127" max="128" width="9.33203125" bestFit="1" customWidth="1"/>
    <col min="129" max="130" width="10.33203125" bestFit="1" customWidth="1"/>
    <col min="131" max="131" width="10.5546875" bestFit="1" customWidth="1"/>
  </cols>
  <sheetData>
    <row r="2" spans="1:8" x14ac:dyDescent="0.3">
      <c r="A2" t="s">
        <v>1562</v>
      </c>
    </row>
    <row r="3" spans="1:8" x14ac:dyDescent="0.3">
      <c r="A3">
        <v>178</v>
      </c>
      <c r="F3" s="16" t="s">
        <v>1562</v>
      </c>
      <c r="G3" s="16" t="s">
        <v>1570</v>
      </c>
    </row>
    <row r="4" spans="1:8" x14ac:dyDescent="0.3">
      <c r="F4" s="16" t="s">
        <v>1557</v>
      </c>
      <c r="G4" t="s">
        <v>27</v>
      </c>
      <c r="H4" t="s">
        <v>1558</v>
      </c>
    </row>
    <row r="5" spans="1:8" x14ac:dyDescent="0.3">
      <c r="F5" s="17" t="s">
        <v>157</v>
      </c>
      <c r="G5">
        <v>6</v>
      </c>
      <c r="H5">
        <v>6</v>
      </c>
    </row>
    <row r="6" spans="1:8" x14ac:dyDescent="0.3">
      <c r="A6" s="16" t="s">
        <v>1557</v>
      </c>
      <c r="B6" t="s">
        <v>1562</v>
      </c>
      <c r="F6" s="17" t="s">
        <v>204</v>
      </c>
      <c r="G6">
        <v>1</v>
      </c>
      <c r="H6">
        <v>1</v>
      </c>
    </row>
    <row r="7" spans="1:8" x14ac:dyDescent="0.3">
      <c r="A7" s="17" t="s">
        <v>32</v>
      </c>
      <c r="B7">
        <v>120</v>
      </c>
      <c r="F7" s="17" t="s">
        <v>59</v>
      </c>
      <c r="G7">
        <v>67</v>
      </c>
      <c r="H7">
        <v>67</v>
      </c>
    </row>
    <row r="8" spans="1:8" x14ac:dyDescent="0.3">
      <c r="A8" s="17" t="s">
        <v>26</v>
      </c>
      <c r="B8">
        <v>1</v>
      </c>
      <c r="F8" s="17" t="s">
        <v>320</v>
      </c>
      <c r="G8">
        <v>1</v>
      </c>
      <c r="H8">
        <v>1</v>
      </c>
    </row>
    <row r="9" spans="1:8" x14ac:dyDescent="0.3">
      <c r="A9" s="17" t="s">
        <v>35</v>
      </c>
      <c r="B9">
        <v>8</v>
      </c>
      <c r="F9" s="17" t="s">
        <v>112</v>
      </c>
      <c r="G9">
        <v>1</v>
      </c>
      <c r="H9">
        <v>1</v>
      </c>
    </row>
    <row r="10" spans="1:8" x14ac:dyDescent="0.3">
      <c r="A10" s="17" t="s">
        <v>39</v>
      </c>
      <c r="B10">
        <v>31</v>
      </c>
      <c r="F10" s="17" t="s">
        <v>680</v>
      </c>
      <c r="G10">
        <v>3</v>
      </c>
      <c r="H10">
        <v>3</v>
      </c>
    </row>
    <row r="11" spans="1:8" x14ac:dyDescent="0.3">
      <c r="A11" s="17" t="s">
        <v>117</v>
      </c>
      <c r="B11">
        <v>2</v>
      </c>
      <c r="F11" s="17" t="s">
        <v>29</v>
      </c>
      <c r="G11">
        <v>77</v>
      </c>
      <c r="H11">
        <v>77</v>
      </c>
    </row>
    <row r="12" spans="1:8" x14ac:dyDescent="0.3">
      <c r="A12" s="17" t="s">
        <v>44</v>
      </c>
      <c r="B12">
        <v>15</v>
      </c>
      <c r="F12" s="17" t="s">
        <v>70</v>
      </c>
      <c r="G12">
        <v>6</v>
      </c>
      <c r="H12">
        <v>6</v>
      </c>
    </row>
    <row r="13" spans="1:8" x14ac:dyDescent="0.3">
      <c r="A13" s="17" t="s">
        <v>82</v>
      </c>
      <c r="B13">
        <v>1</v>
      </c>
      <c r="F13" s="17" t="s">
        <v>118</v>
      </c>
      <c r="G13">
        <v>2</v>
      </c>
      <c r="H13">
        <v>2</v>
      </c>
    </row>
    <row r="14" spans="1:8" x14ac:dyDescent="0.3">
      <c r="F14" s="17" t="s">
        <v>282</v>
      </c>
      <c r="G14">
        <v>1</v>
      </c>
      <c r="H14">
        <v>1</v>
      </c>
    </row>
    <row r="15" spans="1:8" x14ac:dyDescent="0.3">
      <c r="F15" s="17" t="s">
        <v>93</v>
      </c>
      <c r="G15">
        <v>9</v>
      </c>
      <c r="H15">
        <v>9</v>
      </c>
    </row>
    <row r="16" spans="1:8" x14ac:dyDescent="0.3">
      <c r="F16" s="17" t="s">
        <v>1281</v>
      </c>
      <c r="G16">
        <v>1</v>
      </c>
      <c r="H16">
        <v>1</v>
      </c>
    </row>
    <row r="17" spans="1:8" x14ac:dyDescent="0.3">
      <c r="F17" s="17" t="s">
        <v>223</v>
      </c>
      <c r="G17">
        <v>3</v>
      </c>
      <c r="H17">
        <v>3</v>
      </c>
    </row>
    <row r="18" spans="1:8" x14ac:dyDescent="0.3">
      <c r="A18" s="16" t="s">
        <v>1557</v>
      </c>
      <c r="B18" t="s">
        <v>1562</v>
      </c>
      <c r="F18" s="17" t="s">
        <v>1558</v>
      </c>
      <c r="G18">
        <v>178</v>
      </c>
      <c r="H18">
        <v>178</v>
      </c>
    </row>
    <row r="19" spans="1:8" x14ac:dyDescent="0.3">
      <c r="A19" s="17" t="s">
        <v>27</v>
      </c>
    </row>
    <row r="20" spans="1:8" x14ac:dyDescent="0.3">
      <c r="A20" s="29" t="s">
        <v>26</v>
      </c>
      <c r="B20">
        <v>1</v>
      </c>
    </row>
    <row r="21" spans="1:8" x14ac:dyDescent="0.3">
      <c r="A21" s="29" t="s">
        <v>32</v>
      </c>
      <c r="B21">
        <v>120</v>
      </c>
      <c r="F21" s="16" t="s">
        <v>1557</v>
      </c>
      <c r="G21" t="s">
        <v>1562</v>
      </c>
    </row>
    <row r="22" spans="1:8" x14ac:dyDescent="0.3">
      <c r="A22" s="29" t="s">
        <v>35</v>
      </c>
      <c r="B22">
        <v>8</v>
      </c>
      <c r="F22" s="17">
        <v>1</v>
      </c>
      <c r="G22">
        <v>178</v>
      </c>
    </row>
    <row r="23" spans="1:8" x14ac:dyDescent="0.3">
      <c r="A23" s="29" t="s">
        <v>39</v>
      </c>
      <c r="B23">
        <v>31</v>
      </c>
      <c r="F23" s="17" t="s">
        <v>1558</v>
      </c>
      <c r="G23">
        <v>178</v>
      </c>
    </row>
    <row r="24" spans="1:8" x14ac:dyDescent="0.3">
      <c r="A24" s="29" t="s">
        <v>117</v>
      </c>
      <c r="B24">
        <v>2</v>
      </c>
    </row>
    <row r="25" spans="1:8" x14ac:dyDescent="0.3">
      <c r="A25" s="29" t="s">
        <v>44</v>
      </c>
      <c r="B25">
        <v>15</v>
      </c>
    </row>
    <row r="26" spans="1:8" x14ac:dyDescent="0.3">
      <c r="A26" s="29" t="s">
        <v>82</v>
      </c>
      <c r="B26">
        <v>1</v>
      </c>
      <c r="F26" t="s">
        <v>1578</v>
      </c>
    </row>
    <row r="27" spans="1:8" x14ac:dyDescent="0.3">
      <c r="A27" s="17" t="s">
        <v>1558</v>
      </c>
      <c r="B27">
        <v>178</v>
      </c>
      <c r="F27">
        <v>13</v>
      </c>
    </row>
    <row r="29" spans="1:8" x14ac:dyDescent="0.3">
      <c r="A29" s="16" t="s">
        <v>1557</v>
      </c>
      <c r="B29" t="s">
        <v>1562</v>
      </c>
    </row>
    <row r="30" spans="1:8" x14ac:dyDescent="0.3">
      <c r="A30" s="17" t="s">
        <v>1613</v>
      </c>
      <c r="B30">
        <v>14</v>
      </c>
    </row>
    <row r="31" spans="1:8" x14ac:dyDescent="0.3">
      <c r="A31" s="17" t="s">
        <v>1614</v>
      </c>
      <c r="B31">
        <v>81</v>
      </c>
    </row>
    <row r="32" spans="1:8" x14ac:dyDescent="0.3">
      <c r="A32" s="17" t="s">
        <v>1615</v>
      </c>
      <c r="B32">
        <v>53</v>
      </c>
      <c r="F32" s="16" t="s">
        <v>1557</v>
      </c>
      <c r="G32" t="s">
        <v>1562</v>
      </c>
    </row>
    <row r="33" spans="1:7" x14ac:dyDescent="0.3">
      <c r="A33" s="17" t="s">
        <v>1571</v>
      </c>
      <c r="B33">
        <v>26</v>
      </c>
      <c r="F33" s="17" t="s">
        <v>1580</v>
      </c>
      <c r="G33">
        <v>1</v>
      </c>
    </row>
    <row r="34" spans="1:7" x14ac:dyDescent="0.3">
      <c r="A34" s="17" t="s">
        <v>1572</v>
      </c>
      <c r="B34">
        <v>4</v>
      </c>
      <c r="F34" s="17" t="s">
        <v>1581</v>
      </c>
      <c r="G34">
        <v>1</v>
      </c>
    </row>
    <row r="35" spans="1:7" x14ac:dyDescent="0.3">
      <c r="F35" s="17" t="s">
        <v>1583</v>
      </c>
      <c r="G35">
        <v>1</v>
      </c>
    </row>
    <row r="36" spans="1:7" x14ac:dyDescent="0.3">
      <c r="F36" s="17" t="s">
        <v>1585</v>
      </c>
      <c r="G36">
        <v>2</v>
      </c>
    </row>
    <row r="37" spans="1:7" x14ac:dyDescent="0.3">
      <c r="F37" s="17" t="s">
        <v>1586</v>
      </c>
      <c r="G37">
        <v>3</v>
      </c>
    </row>
    <row r="38" spans="1:7" x14ac:dyDescent="0.3">
      <c r="F38" s="17" t="s">
        <v>1590</v>
      </c>
      <c r="G38">
        <v>2</v>
      </c>
    </row>
    <row r="39" spans="1:7" x14ac:dyDescent="0.3">
      <c r="F39" s="17" t="s">
        <v>1591</v>
      </c>
      <c r="G39">
        <v>2</v>
      </c>
    </row>
    <row r="40" spans="1:7" x14ac:dyDescent="0.3">
      <c r="A40" s="16" t="s">
        <v>1557</v>
      </c>
      <c r="B40" t="s">
        <v>1562</v>
      </c>
      <c r="F40" s="17" t="s">
        <v>1592</v>
      </c>
      <c r="G40">
        <v>2</v>
      </c>
    </row>
    <row r="41" spans="1:7" x14ac:dyDescent="0.3">
      <c r="A41" s="17" t="s">
        <v>157</v>
      </c>
      <c r="B41">
        <v>6</v>
      </c>
      <c r="F41" s="17" t="s">
        <v>1593</v>
      </c>
      <c r="G41">
        <v>17</v>
      </c>
    </row>
    <row r="42" spans="1:7" x14ac:dyDescent="0.3">
      <c r="A42" s="17" t="s">
        <v>204</v>
      </c>
      <c r="B42">
        <v>1</v>
      </c>
      <c r="F42" s="17" t="s">
        <v>1594</v>
      </c>
      <c r="G42">
        <v>6</v>
      </c>
    </row>
    <row r="43" spans="1:7" x14ac:dyDescent="0.3">
      <c r="A43" s="17" t="s">
        <v>59</v>
      </c>
      <c r="B43">
        <v>67</v>
      </c>
      <c r="F43" s="17" t="s">
        <v>1595</v>
      </c>
      <c r="G43">
        <v>37</v>
      </c>
    </row>
    <row r="44" spans="1:7" x14ac:dyDescent="0.3">
      <c r="A44" s="17" t="s">
        <v>320</v>
      </c>
      <c r="B44">
        <v>1</v>
      </c>
      <c r="F44" s="17" t="s">
        <v>1596</v>
      </c>
      <c r="G44">
        <v>9</v>
      </c>
    </row>
    <row r="45" spans="1:7" x14ac:dyDescent="0.3">
      <c r="A45" s="17" t="s">
        <v>112</v>
      </c>
      <c r="B45">
        <v>1</v>
      </c>
      <c r="F45" s="17" t="s">
        <v>1597</v>
      </c>
      <c r="G45">
        <v>2</v>
      </c>
    </row>
    <row r="46" spans="1:7" x14ac:dyDescent="0.3">
      <c r="A46" s="17" t="s">
        <v>680</v>
      </c>
      <c r="B46">
        <v>3</v>
      </c>
      <c r="F46" s="17" t="s">
        <v>1600</v>
      </c>
      <c r="G46">
        <v>8</v>
      </c>
    </row>
    <row r="47" spans="1:7" x14ac:dyDescent="0.3">
      <c r="A47" s="17" t="s">
        <v>29</v>
      </c>
      <c r="B47">
        <v>77</v>
      </c>
      <c r="F47" s="17" t="s">
        <v>1601</v>
      </c>
      <c r="G47">
        <v>40</v>
      </c>
    </row>
    <row r="48" spans="1:7" x14ac:dyDescent="0.3">
      <c r="A48" s="17" t="s">
        <v>70</v>
      </c>
      <c r="B48">
        <v>6</v>
      </c>
      <c r="F48" s="17" t="s">
        <v>1602</v>
      </c>
      <c r="G48">
        <v>1</v>
      </c>
    </row>
    <row r="49" spans="1:7" x14ac:dyDescent="0.3">
      <c r="A49" s="17" t="s">
        <v>118</v>
      </c>
      <c r="B49">
        <v>2</v>
      </c>
      <c r="F49" s="17" t="s">
        <v>1603</v>
      </c>
      <c r="G49">
        <v>2</v>
      </c>
    </row>
    <row r="50" spans="1:7" x14ac:dyDescent="0.3">
      <c r="A50" s="17" t="s">
        <v>282</v>
      </c>
      <c r="B50">
        <v>1</v>
      </c>
      <c r="F50" s="17" t="s">
        <v>1604</v>
      </c>
      <c r="G50">
        <v>22</v>
      </c>
    </row>
    <row r="51" spans="1:7" x14ac:dyDescent="0.3">
      <c r="A51" s="17" t="s">
        <v>93</v>
      </c>
      <c r="B51">
        <v>9</v>
      </c>
      <c r="F51" s="17" t="s">
        <v>1605</v>
      </c>
      <c r="G51">
        <v>4</v>
      </c>
    </row>
    <row r="52" spans="1:7" x14ac:dyDescent="0.3">
      <c r="A52" s="17" t="s">
        <v>1281</v>
      </c>
      <c r="B52">
        <v>1</v>
      </c>
      <c r="F52" s="17" t="s">
        <v>1606</v>
      </c>
      <c r="G52">
        <v>13</v>
      </c>
    </row>
    <row r="53" spans="1:7" x14ac:dyDescent="0.3">
      <c r="A53" s="17" t="s">
        <v>223</v>
      </c>
      <c r="B53">
        <v>3</v>
      </c>
      <c r="F53" s="17" t="s">
        <v>1608</v>
      </c>
      <c r="G53">
        <v>3</v>
      </c>
    </row>
    <row r="58" spans="1:7" x14ac:dyDescent="0.3">
      <c r="A58" s="16" t="s">
        <v>1557</v>
      </c>
      <c r="B58" t="s">
        <v>1579</v>
      </c>
      <c r="F58" t="s">
        <v>1610</v>
      </c>
    </row>
    <row r="59" spans="1:7" x14ac:dyDescent="0.3">
      <c r="A59" s="17" t="s">
        <v>32</v>
      </c>
      <c r="B59">
        <v>271033</v>
      </c>
      <c r="F59">
        <v>1600</v>
      </c>
    </row>
    <row r="60" spans="1:7" x14ac:dyDescent="0.3">
      <c r="A60" s="17" t="s">
        <v>44</v>
      </c>
      <c r="B60">
        <v>78300</v>
      </c>
    </row>
    <row r="61" spans="1:7" x14ac:dyDescent="0.3">
      <c r="A61" s="17" t="s">
        <v>39</v>
      </c>
      <c r="B61">
        <v>68650</v>
      </c>
    </row>
    <row r="62" spans="1:7" x14ac:dyDescent="0.3">
      <c r="A62" s="17" t="s">
        <v>26</v>
      </c>
      <c r="B62">
        <v>18000</v>
      </c>
    </row>
    <row r="63" spans="1:7" x14ac:dyDescent="0.3">
      <c r="A63" s="17" t="s">
        <v>35</v>
      </c>
      <c r="B63">
        <v>15875</v>
      </c>
    </row>
    <row r="64" spans="1:7" x14ac:dyDescent="0.3">
      <c r="A64" s="17" t="s">
        <v>117</v>
      </c>
      <c r="B64">
        <v>6000</v>
      </c>
      <c r="F64" s="16" t="s">
        <v>1557</v>
      </c>
      <c r="G64" t="s">
        <v>1617</v>
      </c>
    </row>
    <row r="65" spans="1:7" x14ac:dyDescent="0.3">
      <c r="A65" s="17" t="s">
        <v>82</v>
      </c>
      <c r="B65">
        <v>1400</v>
      </c>
      <c r="F65" s="17" t="s">
        <v>117</v>
      </c>
      <c r="G65" s="32">
        <v>3</v>
      </c>
    </row>
    <row r="66" spans="1:7" x14ac:dyDescent="0.3">
      <c r="F66" s="17" t="s">
        <v>26</v>
      </c>
      <c r="G66" s="32">
        <v>3</v>
      </c>
    </row>
    <row r="67" spans="1:7" x14ac:dyDescent="0.3">
      <c r="F67" s="17" t="s">
        <v>35</v>
      </c>
      <c r="G67" s="32">
        <v>4.5</v>
      </c>
    </row>
    <row r="68" spans="1:7" x14ac:dyDescent="0.3">
      <c r="F68" s="17" t="s">
        <v>32</v>
      </c>
      <c r="G68" s="32">
        <v>4.5333333333333332</v>
      </c>
    </row>
    <row r="69" spans="1:7" x14ac:dyDescent="0.3">
      <c r="F69" s="17" t="s">
        <v>39</v>
      </c>
      <c r="G69" s="32">
        <v>4.741935483870968</v>
      </c>
    </row>
    <row r="70" spans="1:7" x14ac:dyDescent="0.3">
      <c r="F70" s="17" t="s">
        <v>44</v>
      </c>
      <c r="G70" s="32">
        <v>5.8666666666666663</v>
      </c>
    </row>
    <row r="71" spans="1:7" x14ac:dyDescent="0.3">
      <c r="F71" s="17" t="s">
        <v>82</v>
      </c>
      <c r="G71" s="32">
        <v>8</v>
      </c>
    </row>
    <row r="72" spans="1:7" x14ac:dyDescent="0.3">
      <c r="F72" s="17" t="s">
        <v>1558</v>
      </c>
      <c r="G72" s="32">
        <v>4.6741573033707864</v>
      </c>
    </row>
  </sheetData>
  <pageMargins left="0.7" right="0.7" top="0.75" bottom="0.75" header="0.3" footer="0.3"/>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EF1-8D70-4A19-B1A4-6D5EFCE53981}">
  <dimension ref="A1:AB182"/>
  <sheetViews>
    <sheetView workbookViewId="0">
      <selection activeCell="K1" sqref="K1:K1048576"/>
    </sheetView>
  </sheetViews>
  <sheetFormatPr defaultRowHeight="14.4" x14ac:dyDescent="0.3"/>
  <cols>
    <col min="1" max="1" width="13.33203125" bestFit="1" customWidth="1"/>
    <col min="2" max="2" width="20.88671875" bestFit="1" customWidth="1"/>
    <col min="3" max="3" width="19.109375" bestFit="1" customWidth="1"/>
    <col min="4" max="4" width="14.6640625" bestFit="1" customWidth="1"/>
    <col min="5" max="5" width="15.109375" bestFit="1" customWidth="1"/>
    <col min="6" max="6" width="13.21875" style="2" bestFit="1" customWidth="1"/>
    <col min="7" max="7" width="13.6640625" bestFit="1" customWidth="1"/>
    <col min="8" max="8" width="8.44140625" bestFit="1" customWidth="1"/>
    <col min="9" max="9" width="25.6640625" customWidth="1"/>
    <col min="10" max="10" width="11.5546875" bestFit="1" customWidth="1"/>
    <col min="11" max="11" width="14.6640625" bestFit="1" customWidth="1"/>
    <col min="12" max="12" width="14.6640625" style="2" bestFit="1" customWidth="1"/>
    <col min="13" max="13" width="21.88671875" bestFit="1" customWidth="1"/>
    <col min="14" max="14" width="17.88671875" bestFit="1" customWidth="1"/>
    <col min="15" max="15" width="14.6640625" bestFit="1" customWidth="1"/>
    <col min="16" max="16" width="27.77734375" bestFit="1" customWidth="1"/>
    <col min="17" max="17" width="22.6640625" bestFit="1" customWidth="1"/>
    <col min="18" max="18" width="15.5546875" bestFit="1" customWidth="1"/>
    <col min="19" max="19" width="18.5546875" bestFit="1" customWidth="1"/>
    <col min="20" max="20" width="21.109375" bestFit="1" customWidth="1"/>
    <col min="21" max="21" width="22.33203125" bestFit="1" customWidth="1"/>
    <col min="22" max="22" width="15" bestFit="1" customWidth="1"/>
    <col min="23" max="23" width="16.6640625" bestFit="1" customWidth="1"/>
    <col min="24" max="24" width="13.44140625" bestFit="1" customWidth="1"/>
    <col min="25" max="25" width="17.44140625" bestFit="1" customWidth="1"/>
    <col min="26" max="26" width="13.109375" bestFit="1" customWidth="1"/>
    <col min="27" max="27" width="14.77734375" bestFit="1" customWidth="1"/>
    <col min="28" max="28" width="9.21875" bestFit="1" customWidth="1"/>
  </cols>
  <sheetData>
    <row r="1" spans="1:28" x14ac:dyDescent="0.3">
      <c r="A1" s="10" t="s">
        <v>0</v>
      </c>
      <c r="B1" s="11" t="s">
        <v>1</v>
      </c>
      <c r="C1" s="11" t="s">
        <v>2</v>
      </c>
      <c r="D1" s="11" t="s">
        <v>3</v>
      </c>
      <c r="E1" s="11" t="s">
        <v>4</v>
      </c>
      <c r="F1" s="12" t="s">
        <v>5</v>
      </c>
      <c r="G1" s="11" t="s">
        <v>6</v>
      </c>
      <c r="H1" s="11" t="s">
        <v>1561</v>
      </c>
      <c r="I1" s="11" t="s">
        <v>1612</v>
      </c>
      <c r="J1" s="11" t="s">
        <v>7</v>
      </c>
      <c r="K1" s="11" t="s">
        <v>1616</v>
      </c>
      <c r="L1" s="12" t="s">
        <v>8</v>
      </c>
      <c r="M1" s="11" t="s">
        <v>9</v>
      </c>
      <c r="N1" s="11" t="s">
        <v>10</v>
      </c>
      <c r="O1" s="11" t="s">
        <v>11</v>
      </c>
      <c r="P1" s="11" t="s">
        <v>12</v>
      </c>
      <c r="Q1" s="11" t="s">
        <v>13</v>
      </c>
      <c r="R1" s="11" t="s">
        <v>14</v>
      </c>
      <c r="S1" s="11" t="s">
        <v>15</v>
      </c>
      <c r="T1" s="11" t="s">
        <v>16</v>
      </c>
      <c r="U1" s="11" t="s">
        <v>17</v>
      </c>
      <c r="V1" s="11" t="s">
        <v>18</v>
      </c>
      <c r="W1" s="11" t="s">
        <v>19</v>
      </c>
      <c r="X1" s="11" t="s">
        <v>20</v>
      </c>
      <c r="Y1" s="11" t="s">
        <v>21</v>
      </c>
      <c r="Z1" s="11" t="s">
        <v>22</v>
      </c>
      <c r="AA1" s="11" t="s">
        <v>23</v>
      </c>
      <c r="AB1" s="13" t="s">
        <v>24</v>
      </c>
    </row>
    <row r="2" spans="1:28" x14ac:dyDescent="0.3">
      <c r="A2" s="6">
        <v>1</v>
      </c>
      <c r="B2" s="4">
        <v>41249</v>
      </c>
      <c r="C2" s="4" t="s">
        <v>1289</v>
      </c>
      <c r="D2" s="4" t="s">
        <v>26</v>
      </c>
      <c r="E2" s="4">
        <v>23093</v>
      </c>
      <c r="F2" s="14">
        <v>43627</v>
      </c>
      <c r="G2" s="14">
        <v>23610</v>
      </c>
      <c r="H2" s="4">
        <v>61</v>
      </c>
      <c r="I2" s="4" t="str" cm="1">
        <f t="array" ref="I2">_xlfn.IFS(AND(H2&gt;=25,H2&lt;=34),"25-34",AND(H2&gt;=35,H2&lt;=44),"35-44",AND(H2&gt;=45,H2&lt;=54),"45-54",AND(H2&gt;=55,H2&lt;=64),"55-64",AND(H2&gt;=65,H2&lt;=74),"65-74",AND(H2&gt;=75,H2&lt;=84),"75-84")</f>
        <v>55-64</v>
      </c>
      <c r="J2" s="4" t="s">
        <v>27</v>
      </c>
      <c r="K2" s="4">
        <f>DATEDIF(F2, L2, "M")</f>
        <v>3</v>
      </c>
      <c r="L2" s="14">
        <v>43738</v>
      </c>
      <c r="M2" s="4" t="s">
        <v>1250</v>
      </c>
      <c r="N2" s="4">
        <v>30</v>
      </c>
      <c r="O2" s="4" t="s">
        <v>112</v>
      </c>
      <c r="P2" s="4" t="s">
        <v>109</v>
      </c>
      <c r="Q2" s="4">
        <v>18000</v>
      </c>
      <c r="R2" s="4">
        <v>12000</v>
      </c>
      <c r="S2" s="4">
        <v>0</v>
      </c>
      <c r="T2" s="4">
        <v>4000</v>
      </c>
      <c r="U2" s="4">
        <v>1500</v>
      </c>
      <c r="V2" s="4">
        <v>0</v>
      </c>
      <c r="W2" s="4">
        <v>0</v>
      </c>
      <c r="X2" s="4">
        <v>0</v>
      </c>
      <c r="Y2" s="4">
        <v>0</v>
      </c>
      <c r="Z2" s="4">
        <v>500</v>
      </c>
      <c r="AA2" s="4">
        <v>4106.7299999999996</v>
      </c>
      <c r="AB2" s="9">
        <v>22106.73</v>
      </c>
    </row>
    <row r="3" spans="1:28" x14ac:dyDescent="0.3">
      <c r="A3" s="7">
        <v>1</v>
      </c>
      <c r="B3" s="5">
        <v>40049</v>
      </c>
      <c r="C3" s="5" t="s">
        <v>1249</v>
      </c>
      <c r="D3" s="5" t="s">
        <v>39</v>
      </c>
      <c r="E3" s="5">
        <v>29391</v>
      </c>
      <c r="F3" s="15">
        <v>38837</v>
      </c>
      <c r="G3" s="15">
        <v>27395</v>
      </c>
      <c r="H3" s="5">
        <v>50</v>
      </c>
      <c r="I3" s="4" t="str" cm="1">
        <f t="array" ref="I3">_xlfn.IFS(AND(H3&gt;=25,H3&lt;=34),"25-34",AND(H3&gt;=35,H3&lt;=44),"35-44",AND(H3&gt;=45,H3&lt;=54),"45-54",AND(H3&gt;=55,H3&lt;=64),"55-64",AND(H3&gt;=65,H3&lt;=74),"65-74",AND(H3&gt;=75,H3&lt;=84),"75-84")</f>
        <v>45-54</v>
      </c>
      <c r="J3" s="5" t="s">
        <v>27</v>
      </c>
      <c r="K3" s="4">
        <f t="shared" ref="K3:K66" si="0">DATEDIF(F3, L3, "M")</f>
        <v>3</v>
      </c>
      <c r="L3" s="15">
        <v>38936</v>
      </c>
      <c r="M3" s="5" t="s">
        <v>1250</v>
      </c>
      <c r="N3" s="5">
        <v>42</v>
      </c>
      <c r="O3" s="5" t="s">
        <v>29</v>
      </c>
      <c r="P3" s="5" t="s">
        <v>33</v>
      </c>
      <c r="Q3" s="5">
        <v>1200</v>
      </c>
      <c r="R3" s="5">
        <v>895</v>
      </c>
      <c r="S3" s="5">
        <v>305</v>
      </c>
      <c r="T3" s="5">
        <v>0</v>
      </c>
      <c r="U3" s="5">
        <v>0</v>
      </c>
      <c r="V3" s="5">
        <v>0</v>
      </c>
      <c r="W3" s="5">
        <v>0</v>
      </c>
      <c r="X3" s="5">
        <v>0</v>
      </c>
      <c r="Y3" s="5">
        <v>0</v>
      </c>
      <c r="Z3" s="5">
        <v>0</v>
      </c>
      <c r="AA3" s="5">
        <v>1361.24</v>
      </c>
      <c r="AB3" s="8">
        <v>2561.2399999999998</v>
      </c>
    </row>
    <row r="4" spans="1:28" x14ac:dyDescent="0.3">
      <c r="A4" s="6">
        <v>1</v>
      </c>
      <c r="B4" s="4">
        <v>40093</v>
      </c>
      <c r="C4" s="4" t="s">
        <v>191</v>
      </c>
      <c r="D4" s="4" t="s">
        <v>32</v>
      </c>
      <c r="E4" s="4">
        <v>21275</v>
      </c>
      <c r="F4" s="14">
        <v>38840</v>
      </c>
      <c r="G4" s="14">
        <v>26767</v>
      </c>
      <c r="H4" s="4">
        <v>52</v>
      </c>
      <c r="I4" s="4" t="str" cm="1">
        <f t="array" ref="I4">_xlfn.IFS(AND(H4&gt;=25,H4&lt;=34),"25-34",AND(H4&gt;=35,H4&lt;=44),"35-44",AND(H4&gt;=45,H4&lt;=54),"45-54",AND(H4&gt;=55,H4&lt;=64),"55-64",AND(H4&gt;=65,H4&lt;=74),"65-74",AND(H4&gt;=75,H4&lt;=84),"75-84")</f>
        <v>45-54</v>
      </c>
      <c r="J4" s="4" t="s">
        <v>27</v>
      </c>
      <c r="K4" s="4">
        <f t="shared" si="0"/>
        <v>3</v>
      </c>
      <c r="L4" s="14">
        <v>38960</v>
      </c>
      <c r="M4" s="4" t="s">
        <v>1250</v>
      </c>
      <c r="N4" s="4">
        <v>42</v>
      </c>
      <c r="O4" s="4" t="s">
        <v>29</v>
      </c>
      <c r="P4" s="4" t="s">
        <v>33</v>
      </c>
      <c r="Q4" s="4">
        <v>950</v>
      </c>
      <c r="R4" s="4">
        <v>700</v>
      </c>
      <c r="S4" s="4">
        <v>150</v>
      </c>
      <c r="T4" s="4">
        <v>0</v>
      </c>
      <c r="U4" s="4">
        <v>0</v>
      </c>
      <c r="V4" s="4">
        <v>0</v>
      </c>
      <c r="W4" s="4">
        <v>0</v>
      </c>
      <c r="X4" s="4">
        <v>0</v>
      </c>
      <c r="Y4" s="4">
        <v>0</v>
      </c>
      <c r="Z4" s="4">
        <v>100</v>
      </c>
      <c r="AA4" s="4">
        <v>1307.06</v>
      </c>
      <c r="AB4" s="9">
        <v>2257.06</v>
      </c>
    </row>
    <row r="5" spans="1:28" x14ac:dyDescent="0.3">
      <c r="A5" s="7">
        <v>1</v>
      </c>
      <c r="B5" s="5">
        <v>40095</v>
      </c>
      <c r="C5" s="5" t="s">
        <v>1251</v>
      </c>
      <c r="D5" s="5" t="s">
        <v>44</v>
      </c>
      <c r="E5" s="5">
        <v>10029</v>
      </c>
      <c r="F5" s="15">
        <v>38840</v>
      </c>
      <c r="G5" s="15">
        <v>29321</v>
      </c>
      <c r="H5" s="5">
        <v>45</v>
      </c>
      <c r="I5" s="4" t="str" cm="1">
        <f t="array" ref="I5">_xlfn.IFS(AND(H5&gt;=25,H5&lt;=34),"25-34",AND(H5&gt;=35,H5&lt;=44),"35-44",AND(H5&gt;=45,H5&lt;=54),"45-54",AND(H5&gt;=55,H5&lt;=64),"55-64",AND(H5&gt;=65,H5&lt;=74),"65-74",AND(H5&gt;=75,H5&lt;=84),"75-84")</f>
        <v>45-54</v>
      </c>
      <c r="J5" s="5" t="s">
        <v>27</v>
      </c>
      <c r="K5" s="4">
        <f t="shared" si="0"/>
        <v>5</v>
      </c>
      <c r="L5" s="15">
        <v>39016</v>
      </c>
      <c r="M5" s="5" t="s">
        <v>1250</v>
      </c>
      <c r="N5" s="5">
        <v>42</v>
      </c>
      <c r="O5" s="5" t="s">
        <v>29</v>
      </c>
      <c r="P5" s="5" t="s">
        <v>33</v>
      </c>
      <c r="Q5" s="5">
        <v>1200</v>
      </c>
      <c r="R5" s="5">
        <v>900</v>
      </c>
      <c r="S5" s="5">
        <v>200</v>
      </c>
      <c r="T5" s="5">
        <v>0</v>
      </c>
      <c r="U5" s="5">
        <v>0</v>
      </c>
      <c r="V5" s="5">
        <v>0</v>
      </c>
      <c r="W5" s="5">
        <v>0</v>
      </c>
      <c r="X5" s="5">
        <v>0</v>
      </c>
      <c r="Y5" s="5">
        <v>0</v>
      </c>
      <c r="Z5" s="5">
        <v>100</v>
      </c>
      <c r="AA5" s="5">
        <v>1361.36</v>
      </c>
      <c r="AB5" s="8">
        <v>2561.3599999999997</v>
      </c>
    </row>
    <row r="6" spans="1:28" x14ac:dyDescent="0.3">
      <c r="A6" s="6">
        <v>1</v>
      </c>
      <c r="B6" s="4">
        <v>40104</v>
      </c>
      <c r="C6" s="4" t="s">
        <v>1252</v>
      </c>
      <c r="D6" s="4" t="s">
        <v>39</v>
      </c>
      <c r="E6" s="4">
        <v>29391</v>
      </c>
      <c r="F6" s="14">
        <v>38837</v>
      </c>
      <c r="G6" s="14">
        <v>30477</v>
      </c>
      <c r="H6" s="4">
        <v>42</v>
      </c>
      <c r="I6" s="4" t="str" cm="1">
        <f t="array" ref="I6">_xlfn.IFS(AND(H6&gt;=25,H6&lt;=34),"25-34",AND(H6&gt;=35,H6&lt;=44),"35-44",AND(H6&gt;=45,H6&lt;=54),"45-54",AND(H6&gt;=55,H6&lt;=64),"55-64",AND(H6&gt;=65,H6&lt;=74),"65-74",AND(H6&gt;=75,H6&lt;=84),"75-84")</f>
        <v>35-44</v>
      </c>
      <c r="J6" s="4" t="s">
        <v>27</v>
      </c>
      <c r="K6" s="4">
        <f t="shared" si="0"/>
        <v>3</v>
      </c>
      <c r="L6" s="14">
        <v>38948</v>
      </c>
      <c r="M6" s="4" t="s">
        <v>1250</v>
      </c>
      <c r="N6" s="4">
        <v>42</v>
      </c>
      <c r="O6" s="4" t="s">
        <v>29</v>
      </c>
      <c r="P6" s="4" t="s">
        <v>517</v>
      </c>
      <c r="Q6" s="4">
        <v>1300</v>
      </c>
      <c r="R6" s="4">
        <v>950</v>
      </c>
      <c r="S6" s="4">
        <v>200</v>
      </c>
      <c r="T6" s="4">
        <v>0</v>
      </c>
      <c r="U6" s="4">
        <v>0</v>
      </c>
      <c r="V6" s="4">
        <v>0</v>
      </c>
      <c r="W6" s="4">
        <v>0</v>
      </c>
      <c r="X6" s="4">
        <v>0</v>
      </c>
      <c r="Y6" s="4">
        <v>0</v>
      </c>
      <c r="Z6" s="4">
        <v>150</v>
      </c>
      <c r="AA6" s="4">
        <v>1340.72</v>
      </c>
      <c r="AB6" s="9">
        <v>2640.7200000000003</v>
      </c>
    </row>
    <row r="7" spans="1:28" x14ac:dyDescent="0.3">
      <c r="A7" s="7">
        <v>1</v>
      </c>
      <c r="B7" s="5">
        <v>40124</v>
      </c>
      <c r="C7" s="5" t="s">
        <v>1253</v>
      </c>
      <c r="D7" s="5" t="s">
        <v>35</v>
      </c>
      <c r="E7" s="5">
        <v>15700</v>
      </c>
      <c r="F7" s="15">
        <v>38833</v>
      </c>
      <c r="G7" s="15">
        <v>29326</v>
      </c>
      <c r="H7" s="5">
        <v>45</v>
      </c>
      <c r="I7" s="4" t="str" cm="1">
        <f t="array" ref="I7">_xlfn.IFS(AND(H7&gt;=25,H7&lt;=34),"25-34",AND(H7&gt;=35,H7&lt;=44),"35-44",AND(H7&gt;=45,H7&lt;=54),"45-54",AND(H7&gt;=55,H7&lt;=64),"55-64",AND(H7&gt;=65,H7&lt;=74),"65-74",AND(H7&gt;=75,H7&lt;=84),"75-84")</f>
        <v>45-54</v>
      </c>
      <c r="J7" s="5" t="s">
        <v>27</v>
      </c>
      <c r="K7" s="4">
        <f t="shared" si="0"/>
        <v>6</v>
      </c>
      <c r="L7" s="15">
        <v>39033</v>
      </c>
      <c r="M7" s="5" t="s">
        <v>1250</v>
      </c>
      <c r="N7" s="5">
        <v>42</v>
      </c>
      <c r="O7" s="5" t="s">
        <v>29</v>
      </c>
      <c r="P7" s="5" t="s">
        <v>652</v>
      </c>
      <c r="Q7" s="5">
        <v>1650</v>
      </c>
      <c r="R7" s="5">
        <v>1050</v>
      </c>
      <c r="S7" s="5">
        <v>250</v>
      </c>
      <c r="T7" s="5">
        <v>0</v>
      </c>
      <c r="U7" s="5">
        <v>0</v>
      </c>
      <c r="V7" s="5">
        <v>0</v>
      </c>
      <c r="W7" s="5">
        <v>0</v>
      </c>
      <c r="X7" s="5">
        <v>200</v>
      </c>
      <c r="Y7" s="5">
        <v>0</v>
      </c>
      <c r="Z7" s="5">
        <v>350</v>
      </c>
      <c r="AA7" s="5">
        <v>1454.21</v>
      </c>
      <c r="AB7" s="8">
        <v>3104.21</v>
      </c>
    </row>
    <row r="8" spans="1:28" x14ac:dyDescent="0.3">
      <c r="A8" s="6">
        <v>1</v>
      </c>
      <c r="B8" s="4">
        <v>40169</v>
      </c>
      <c r="C8" s="4" t="s">
        <v>1254</v>
      </c>
      <c r="D8" s="4" t="s">
        <v>39</v>
      </c>
      <c r="E8" s="4">
        <v>29391</v>
      </c>
      <c r="F8" s="14">
        <v>38847</v>
      </c>
      <c r="G8" s="14">
        <v>28126</v>
      </c>
      <c r="H8" s="4">
        <v>48</v>
      </c>
      <c r="I8" s="4" t="str" cm="1">
        <f t="array" ref="I8">_xlfn.IFS(AND(H8&gt;=25,H8&lt;=34),"25-34",AND(H8&gt;=35,H8&lt;=44),"35-44",AND(H8&gt;=45,H8&lt;=54),"45-54",AND(H8&gt;=55,H8&lt;=64),"55-64",AND(H8&gt;=65,H8&lt;=74),"65-74",AND(H8&gt;=75,H8&lt;=84),"75-84")</f>
        <v>45-54</v>
      </c>
      <c r="J8" s="4" t="s">
        <v>27</v>
      </c>
      <c r="K8" s="4">
        <f t="shared" si="0"/>
        <v>8</v>
      </c>
      <c r="L8" s="14">
        <v>39097</v>
      </c>
      <c r="M8" s="4" t="s">
        <v>1250</v>
      </c>
      <c r="N8" s="4">
        <v>42</v>
      </c>
      <c r="O8" s="4" t="s">
        <v>29</v>
      </c>
      <c r="P8" s="4" t="s">
        <v>53</v>
      </c>
      <c r="Q8" s="4">
        <v>1800</v>
      </c>
      <c r="R8" s="4">
        <v>1200</v>
      </c>
      <c r="S8" s="4">
        <v>350</v>
      </c>
      <c r="T8" s="4">
        <v>0</v>
      </c>
      <c r="U8" s="4">
        <v>0</v>
      </c>
      <c r="V8" s="4">
        <v>0</v>
      </c>
      <c r="W8" s="4">
        <v>0</v>
      </c>
      <c r="X8" s="4">
        <v>300</v>
      </c>
      <c r="Y8" s="4">
        <v>0</v>
      </c>
      <c r="Z8" s="4">
        <v>250</v>
      </c>
      <c r="AA8" s="4">
        <v>1487.5</v>
      </c>
      <c r="AB8" s="9">
        <v>3287.5</v>
      </c>
    </row>
    <row r="9" spans="1:28" x14ac:dyDescent="0.3">
      <c r="A9" s="7">
        <v>1</v>
      </c>
      <c r="B9" s="5">
        <v>40355</v>
      </c>
      <c r="C9" s="5" t="s">
        <v>25</v>
      </c>
      <c r="D9" s="5" t="s">
        <v>32</v>
      </c>
      <c r="E9" s="5">
        <v>21276</v>
      </c>
      <c r="F9" s="15">
        <v>38893</v>
      </c>
      <c r="G9" s="15">
        <v>31107</v>
      </c>
      <c r="H9" s="5">
        <v>40</v>
      </c>
      <c r="I9" s="4" t="str" cm="1">
        <f t="array" ref="I9">_xlfn.IFS(AND(H9&gt;=25,H9&lt;=34),"25-34",AND(H9&gt;=35,H9&lt;=44),"35-44",AND(H9&gt;=45,H9&lt;=54),"45-54",AND(H9&gt;=55,H9&lt;=64),"55-64",AND(H9&gt;=65,H9&lt;=74),"65-74",AND(H9&gt;=75,H9&lt;=84),"75-84")</f>
        <v>35-44</v>
      </c>
      <c r="J9" s="5" t="s">
        <v>27</v>
      </c>
      <c r="K9" s="4">
        <f t="shared" si="0"/>
        <v>3</v>
      </c>
      <c r="L9" s="15">
        <v>38992</v>
      </c>
      <c r="M9" s="5" t="s">
        <v>1250</v>
      </c>
      <c r="N9" s="5">
        <v>42</v>
      </c>
      <c r="O9" s="5" t="s">
        <v>29</v>
      </c>
      <c r="P9" s="5" t="s">
        <v>200</v>
      </c>
      <c r="Q9" s="5">
        <v>1050</v>
      </c>
      <c r="R9" s="5">
        <v>815</v>
      </c>
      <c r="S9" s="5">
        <v>235</v>
      </c>
      <c r="T9" s="5">
        <v>0</v>
      </c>
      <c r="U9" s="5">
        <v>0</v>
      </c>
      <c r="V9" s="5">
        <v>0</v>
      </c>
      <c r="W9" s="5">
        <v>0</v>
      </c>
      <c r="X9" s="5">
        <v>0</v>
      </c>
      <c r="Y9" s="5">
        <v>0</v>
      </c>
      <c r="Z9" s="5">
        <v>0</v>
      </c>
      <c r="AA9" s="5">
        <v>1329.59</v>
      </c>
      <c r="AB9" s="8">
        <v>2379.59</v>
      </c>
    </row>
    <row r="10" spans="1:28" x14ac:dyDescent="0.3">
      <c r="A10" s="6">
        <v>1</v>
      </c>
      <c r="B10" s="4">
        <v>40398</v>
      </c>
      <c r="C10" s="4" t="s">
        <v>656</v>
      </c>
      <c r="D10" s="4" t="s">
        <v>32</v>
      </c>
      <c r="E10" s="4">
        <v>21275</v>
      </c>
      <c r="F10" s="14">
        <v>38902</v>
      </c>
      <c r="G10" s="14">
        <v>30376</v>
      </c>
      <c r="H10" s="4">
        <v>42</v>
      </c>
      <c r="I10" s="4" t="str" cm="1">
        <f t="array" ref="I10">_xlfn.IFS(AND(H10&gt;=25,H10&lt;=34),"25-34",AND(H10&gt;=35,H10&lt;=44),"35-44",AND(H10&gt;=45,H10&lt;=54),"45-54",AND(H10&gt;=55,H10&lt;=64),"55-64",AND(H10&gt;=65,H10&lt;=74),"65-74",AND(H10&gt;=75,H10&lt;=84),"75-84")</f>
        <v>35-44</v>
      </c>
      <c r="J10" s="4" t="s">
        <v>27</v>
      </c>
      <c r="K10" s="4">
        <f t="shared" si="0"/>
        <v>3</v>
      </c>
      <c r="L10" s="14">
        <v>39022</v>
      </c>
      <c r="M10" s="4" t="s">
        <v>1250</v>
      </c>
      <c r="N10" s="4">
        <v>42</v>
      </c>
      <c r="O10" s="4" t="s">
        <v>29</v>
      </c>
      <c r="P10" s="4" t="s">
        <v>49</v>
      </c>
      <c r="Q10" s="4">
        <v>1250</v>
      </c>
      <c r="R10" s="4">
        <v>900</v>
      </c>
      <c r="S10" s="4">
        <v>200</v>
      </c>
      <c r="T10" s="4">
        <v>0</v>
      </c>
      <c r="U10" s="4">
        <v>0</v>
      </c>
      <c r="V10" s="4">
        <v>0</v>
      </c>
      <c r="W10" s="4">
        <v>0</v>
      </c>
      <c r="X10" s="4">
        <v>0</v>
      </c>
      <c r="Y10" s="4">
        <v>0</v>
      </c>
      <c r="Z10" s="4">
        <v>150</v>
      </c>
      <c r="AA10" s="4">
        <v>1371.29</v>
      </c>
      <c r="AB10" s="9">
        <v>2621.29</v>
      </c>
    </row>
    <row r="11" spans="1:28" x14ac:dyDescent="0.3">
      <c r="A11" s="7">
        <v>1</v>
      </c>
      <c r="B11" s="5">
        <v>40428</v>
      </c>
      <c r="C11" s="5" t="s">
        <v>25</v>
      </c>
      <c r="D11" s="5" t="s">
        <v>32</v>
      </c>
      <c r="E11" s="5">
        <v>21268</v>
      </c>
      <c r="F11" s="15">
        <v>38908</v>
      </c>
      <c r="G11" s="15">
        <v>27760</v>
      </c>
      <c r="H11" s="5">
        <v>49</v>
      </c>
      <c r="I11" s="4" t="str" cm="1">
        <f t="array" ref="I11">_xlfn.IFS(AND(H11&gt;=25,H11&lt;=34),"25-34",AND(H11&gt;=35,H11&lt;=44),"35-44",AND(H11&gt;=45,H11&lt;=54),"45-54",AND(H11&gt;=55,H11&lt;=64),"55-64",AND(H11&gt;=65,H11&lt;=74),"65-74",AND(H11&gt;=75,H11&lt;=84),"75-84")</f>
        <v>45-54</v>
      </c>
      <c r="J11" s="5" t="s">
        <v>27</v>
      </c>
      <c r="K11" s="4">
        <f t="shared" si="0"/>
        <v>5</v>
      </c>
      <c r="L11" s="15">
        <v>39084</v>
      </c>
      <c r="M11" s="5" t="s">
        <v>1250</v>
      </c>
      <c r="N11" s="5">
        <v>21</v>
      </c>
      <c r="O11" s="5" t="s">
        <v>29</v>
      </c>
      <c r="P11" s="5" t="s">
        <v>33</v>
      </c>
      <c r="Q11" s="5">
        <v>1250</v>
      </c>
      <c r="R11" s="5">
        <v>900</v>
      </c>
      <c r="S11" s="5">
        <v>250</v>
      </c>
      <c r="T11" s="5">
        <v>0</v>
      </c>
      <c r="U11" s="5">
        <v>0</v>
      </c>
      <c r="V11" s="5">
        <v>0</v>
      </c>
      <c r="W11" s="5">
        <v>0</v>
      </c>
      <c r="X11" s="5">
        <v>0</v>
      </c>
      <c r="Y11" s="5">
        <v>0</v>
      </c>
      <c r="Z11" s="5">
        <v>100</v>
      </c>
      <c r="AA11" s="5">
        <v>1371.29</v>
      </c>
      <c r="AB11" s="8">
        <v>2621.29</v>
      </c>
    </row>
    <row r="12" spans="1:28" x14ac:dyDescent="0.3">
      <c r="A12" s="6">
        <v>1</v>
      </c>
      <c r="B12" s="4">
        <v>40459</v>
      </c>
      <c r="C12" s="4" t="s">
        <v>1255</v>
      </c>
      <c r="D12" s="4" t="s">
        <v>32</v>
      </c>
      <c r="E12" s="4">
        <v>21268</v>
      </c>
      <c r="F12" s="14">
        <v>38922</v>
      </c>
      <c r="G12" s="14">
        <v>26458</v>
      </c>
      <c r="H12" s="4">
        <v>53</v>
      </c>
      <c r="I12" s="4" t="str" cm="1">
        <f t="array" ref="I12">_xlfn.IFS(AND(H12&gt;=25,H12&lt;=34),"25-34",AND(H12&gt;=35,H12&lt;=44),"35-44",AND(H12&gt;=45,H12&lt;=54),"45-54",AND(H12&gt;=55,H12&lt;=64),"55-64",AND(H12&gt;=65,H12&lt;=74),"65-74",AND(H12&gt;=75,H12&lt;=84),"75-84")</f>
        <v>45-54</v>
      </c>
      <c r="J12" s="4" t="s">
        <v>27</v>
      </c>
      <c r="K12" s="4">
        <f t="shared" si="0"/>
        <v>3</v>
      </c>
      <c r="L12" s="14">
        <v>39033</v>
      </c>
      <c r="M12" s="4" t="s">
        <v>1250</v>
      </c>
      <c r="N12" s="4">
        <v>42</v>
      </c>
      <c r="O12" s="4" t="s">
        <v>29</v>
      </c>
      <c r="P12" s="4" t="s">
        <v>67</v>
      </c>
      <c r="Q12" s="4">
        <v>3600</v>
      </c>
      <c r="R12" s="4">
        <v>1950</v>
      </c>
      <c r="S12" s="4">
        <v>500</v>
      </c>
      <c r="T12" s="4">
        <v>0</v>
      </c>
      <c r="U12" s="4">
        <v>0</v>
      </c>
      <c r="V12" s="4">
        <v>0</v>
      </c>
      <c r="W12" s="4">
        <v>0</v>
      </c>
      <c r="X12" s="4">
        <v>750</v>
      </c>
      <c r="Y12" s="4">
        <v>0</v>
      </c>
      <c r="Z12" s="4">
        <v>1150</v>
      </c>
      <c r="AA12" s="4">
        <v>1722.87</v>
      </c>
      <c r="AB12" s="9">
        <v>5322.87</v>
      </c>
    </row>
    <row r="13" spans="1:28" x14ac:dyDescent="0.3">
      <c r="A13" s="7">
        <v>1</v>
      </c>
      <c r="B13" s="5">
        <v>40546</v>
      </c>
      <c r="C13" s="5" t="s">
        <v>88</v>
      </c>
      <c r="D13" s="5" t="s">
        <v>44</v>
      </c>
      <c r="E13" s="5">
        <v>19100</v>
      </c>
      <c r="F13" s="15">
        <v>39026</v>
      </c>
      <c r="G13" s="15">
        <v>26946</v>
      </c>
      <c r="H13" s="5">
        <v>52</v>
      </c>
      <c r="I13" s="4" t="str" cm="1">
        <f t="array" ref="I13">_xlfn.IFS(AND(H13&gt;=25,H13&lt;=34),"25-34",AND(H13&gt;=35,H13&lt;=44),"35-44",AND(H13&gt;=45,H13&lt;=54),"45-54",AND(H13&gt;=55,H13&lt;=64),"55-64",AND(H13&gt;=65,H13&lt;=74),"65-74",AND(H13&gt;=75,H13&lt;=84),"75-84")</f>
        <v>45-54</v>
      </c>
      <c r="J13" s="5" t="s">
        <v>27</v>
      </c>
      <c r="K13" s="4">
        <f t="shared" si="0"/>
        <v>6</v>
      </c>
      <c r="L13" s="15">
        <v>39226</v>
      </c>
      <c r="M13" s="5" t="s">
        <v>1250</v>
      </c>
      <c r="N13" s="5">
        <v>42</v>
      </c>
      <c r="O13" s="5" t="s">
        <v>70</v>
      </c>
      <c r="P13" s="5" t="s">
        <v>304</v>
      </c>
      <c r="Q13" s="5">
        <v>4000</v>
      </c>
      <c r="R13" s="5">
        <v>3750</v>
      </c>
      <c r="S13" s="5">
        <v>250</v>
      </c>
      <c r="T13" s="5">
        <v>0</v>
      </c>
      <c r="U13" s="5">
        <v>0</v>
      </c>
      <c r="V13" s="5">
        <v>0</v>
      </c>
      <c r="W13" s="5">
        <v>0</v>
      </c>
      <c r="X13" s="5">
        <v>0</v>
      </c>
      <c r="Y13" s="5">
        <v>0</v>
      </c>
      <c r="Z13" s="5">
        <v>0</v>
      </c>
      <c r="AA13" s="5">
        <v>1956.63</v>
      </c>
      <c r="AB13" s="8">
        <v>5956.63</v>
      </c>
    </row>
    <row r="14" spans="1:28" x14ac:dyDescent="0.3">
      <c r="A14" s="6">
        <v>1</v>
      </c>
      <c r="B14" s="4">
        <v>40572</v>
      </c>
      <c r="C14" s="4" t="s">
        <v>1256</v>
      </c>
      <c r="D14" s="4" t="s">
        <v>39</v>
      </c>
      <c r="E14" s="4">
        <v>29000</v>
      </c>
      <c r="F14" s="14">
        <v>39063</v>
      </c>
      <c r="G14" s="14">
        <v>26449</v>
      </c>
      <c r="H14" s="4">
        <v>53</v>
      </c>
      <c r="I14" s="4" t="str" cm="1">
        <f t="array" ref="I14">_xlfn.IFS(AND(H14&gt;=25,H14&lt;=34),"25-34",AND(H14&gt;=35,H14&lt;=44),"35-44",AND(H14&gt;=45,H14&lt;=54),"45-54",AND(H14&gt;=55,H14&lt;=64),"55-64",AND(H14&gt;=65,H14&lt;=74),"65-74",AND(H14&gt;=75,H14&lt;=84),"75-84")</f>
        <v>45-54</v>
      </c>
      <c r="J14" s="4" t="s">
        <v>27</v>
      </c>
      <c r="K14" s="4">
        <f t="shared" si="0"/>
        <v>8</v>
      </c>
      <c r="L14" s="14">
        <v>39313</v>
      </c>
      <c r="M14" s="4" t="s">
        <v>1250</v>
      </c>
      <c r="N14" s="4">
        <v>21</v>
      </c>
      <c r="O14" s="4" t="s">
        <v>59</v>
      </c>
      <c r="P14" s="4" t="s">
        <v>1257</v>
      </c>
      <c r="Q14" s="4">
        <v>2000</v>
      </c>
      <c r="R14" s="4">
        <v>1600</v>
      </c>
      <c r="S14" s="4">
        <v>250</v>
      </c>
      <c r="T14" s="4">
        <v>0</v>
      </c>
      <c r="U14" s="4">
        <v>0</v>
      </c>
      <c r="V14" s="4">
        <v>0</v>
      </c>
      <c r="W14" s="4">
        <v>0</v>
      </c>
      <c r="X14" s="4">
        <v>0</v>
      </c>
      <c r="Y14" s="4">
        <v>0</v>
      </c>
      <c r="Z14" s="4">
        <v>150</v>
      </c>
      <c r="AA14" s="4">
        <v>1484.59</v>
      </c>
      <c r="AB14" s="9">
        <v>3484.59</v>
      </c>
    </row>
    <row r="15" spans="1:28" x14ac:dyDescent="0.3">
      <c r="A15" s="7">
        <v>1</v>
      </c>
      <c r="B15" s="5">
        <v>40610</v>
      </c>
      <c r="C15" s="5" t="s">
        <v>1258</v>
      </c>
      <c r="D15" s="5" t="s">
        <v>32</v>
      </c>
      <c r="E15" s="5">
        <v>21277</v>
      </c>
      <c r="F15" s="15">
        <v>39092</v>
      </c>
      <c r="G15" s="15">
        <v>29906</v>
      </c>
      <c r="H15" s="5">
        <v>44</v>
      </c>
      <c r="I15" s="4" t="str" cm="1">
        <f t="array" ref="I15">_xlfn.IFS(AND(H15&gt;=25,H15&lt;=34),"25-34",AND(H15&gt;=35,H15&lt;=44),"35-44",AND(H15&gt;=45,H15&lt;=54),"45-54",AND(H15&gt;=55,H15&lt;=64),"55-64",AND(H15&gt;=65,H15&lt;=74),"65-74",AND(H15&gt;=75,H15&lt;=84),"75-84")</f>
        <v>35-44</v>
      </c>
      <c r="J15" s="5" t="s">
        <v>27</v>
      </c>
      <c r="K15" s="4">
        <f t="shared" si="0"/>
        <v>3</v>
      </c>
      <c r="L15" s="15">
        <v>39191</v>
      </c>
      <c r="M15" s="5" t="s">
        <v>1250</v>
      </c>
      <c r="N15" s="5">
        <v>42</v>
      </c>
      <c r="O15" s="5" t="s">
        <v>93</v>
      </c>
      <c r="P15" s="5" t="s">
        <v>103</v>
      </c>
      <c r="Q15" s="5">
        <v>3250</v>
      </c>
      <c r="R15" s="5">
        <v>1900</v>
      </c>
      <c r="S15" s="5">
        <v>300</v>
      </c>
      <c r="T15" s="5">
        <v>0</v>
      </c>
      <c r="U15" s="5">
        <v>0</v>
      </c>
      <c r="V15" s="5">
        <v>0</v>
      </c>
      <c r="W15" s="5">
        <v>0</v>
      </c>
      <c r="X15" s="5">
        <v>0</v>
      </c>
      <c r="Y15" s="5">
        <v>0</v>
      </c>
      <c r="Z15" s="5">
        <v>1050</v>
      </c>
      <c r="AA15" s="5">
        <v>1652.19</v>
      </c>
      <c r="AB15" s="8">
        <v>4902.1900000000005</v>
      </c>
    </row>
    <row r="16" spans="1:28" x14ac:dyDescent="0.3">
      <c r="A16" s="6">
        <v>1</v>
      </c>
      <c r="B16" s="4">
        <v>40615</v>
      </c>
      <c r="C16" s="4" t="s">
        <v>1259</v>
      </c>
      <c r="D16" s="4" t="s">
        <v>32</v>
      </c>
      <c r="E16" s="4">
        <v>21277</v>
      </c>
      <c r="F16" s="14">
        <v>39092</v>
      </c>
      <c r="G16" s="14">
        <v>31048</v>
      </c>
      <c r="H16" s="4">
        <v>40</v>
      </c>
      <c r="I16" s="4" t="str" cm="1">
        <f t="array" ref="I16">_xlfn.IFS(AND(H16&gt;=25,H16&lt;=34),"25-34",AND(H16&gt;=35,H16&lt;=44),"35-44",AND(H16&gt;=45,H16&lt;=54),"45-54",AND(H16&gt;=55,H16&lt;=64),"55-64",AND(H16&gt;=65,H16&lt;=74),"65-74",AND(H16&gt;=75,H16&lt;=84),"75-84")</f>
        <v>35-44</v>
      </c>
      <c r="J16" s="4" t="s">
        <v>27</v>
      </c>
      <c r="K16" s="4">
        <f t="shared" si="0"/>
        <v>4</v>
      </c>
      <c r="L16" s="14">
        <v>39212</v>
      </c>
      <c r="M16" s="4" t="s">
        <v>1250</v>
      </c>
      <c r="N16" s="4">
        <v>30</v>
      </c>
      <c r="O16" s="4" t="s">
        <v>93</v>
      </c>
      <c r="P16" s="4" t="s">
        <v>229</v>
      </c>
      <c r="Q16" s="4">
        <v>4000</v>
      </c>
      <c r="R16" s="4">
        <v>2150</v>
      </c>
      <c r="S16" s="4">
        <v>300</v>
      </c>
      <c r="T16" s="4">
        <v>0</v>
      </c>
      <c r="U16" s="4">
        <v>0</v>
      </c>
      <c r="V16" s="4">
        <v>0</v>
      </c>
      <c r="W16" s="4">
        <v>0</v>
      </c>
      <c r="X16" s="4">
        <v>0</v>
      </c>
      <c r="Y16" s="4">
        <v>0</v>
      </c>
      <c r="Z16" s="4">
        <v>1550</v>
      </c>
      <c r="AA16" s="4">
        <v>1807</v>
      </c>
      <c r="AB16" s="9">
        <v>5807</v>
      </c>
    </row>
    <row r="17" spans="1:28" x14ac:dyDescent="0.3">
      <c r="A17" s="7">
        <v>1</v>
      </c>
      <c r="B17" s="5">
        <v>40883</v>
      </c>
      <c r="C17" s="5" t="s">
        <v>25</v>
      </c>
      <c r="D17" s="5" t="s">
        <v>32</v>
      </c>
      <c r="E17" s="5">
        <v>21276</v>
      </c>
      <c r="F17" s="15">
        <v>41275</v>
      </c>
      <c r="G17" s="15">
        <v>30317</v>
      </c>
      <c r="H17" s="5">
        <v>42</v>
      </c>
      <c r="I17" s="4" t="str" cm="1">
        <f t="array" ref="I17">_xlfn.IFS(AND(H17&gt;=25,H17&lt;=34),"25-34",AND(H17&gt;=35,H17&lt;=44),"35-44",AND(H17&gt;=45,H17&lt;=54),"45-54",AND(H17&gt;=55,H17&lt;=64),"55-64",AND(H17&gt;=65,H17&lt;=74),"65-74",AND(H17&gt;=75,H17&lt;=84),"75-84")</f>
        <v>35-44</v>
      </c>
      <c r="J17" s="5" t="s">
        <v>27</v>
      </c>
      <c r="K17" s="4">
        <f t="shared" si="0"/>
        <v>5</v>
      </c>
      <c r="L17" s="15">
        <v>41451</v>
      </c>
      <c r="M17" s="5" t="s">
        <v>1250</v>
      </c>
      <c r="N17" s="5">
        <v>1</v>
      </c>
      <c r="O17" s="5" t="s">
        <v>29</v>
      </c>
      <c r="P17" s="5" t="s">
        <v>121</v>
      </c>
      <c r="Q17" s="5">
        <v>2400</v>
      </c>
      <c r="R17" s="5">
        <v>2400</v>
      </c>
      <c r="S17" s="5">
        <v>0</v>
      </c>
      <c r="T17" s="5">
        <v>0</v>
      </c>
      <c r="U17" s="5">
        <v>0</v>
      </c>
      <c r="V17" s="5">
        <v>0</v>
      </c>
      <c r="W17" s="5">
        <v>0</v>
      </c>
      <c r="X17" s="5">
        <v>0</v>
      </c>
      <c r="Y17" s="5">
        <v>0</v>
      </c>
      <c r="Z17" s="5">
        <v>0</v>
      </c>
      <c r="AA17" s="5">
        <v>1495.05</v>
      </c>
      <c r="AB17" s="8">
        <v>3895.05</v>
      </c>
    </row>
    <row r="18" spans="1:28" x14ac:dyDescent="0.3">
      <c r="A18" s="6">
        <v>1</v>
      </c>
      <c r="B18" s="4">
        <v>40890</v>
      </c>
      <c r="C18" s="4" t="s">
        <v>408</v>
      </c>
      <c r="D18" s="4" t="s">
        <v>32</v>
      </c>
      <c r="E18" s="4">
        <v>17011</v>
      </c>
      <c r="F18" s="14">
        <v>41671</v>
      </c>
      <c r="G18" s="14">
        <v>33413</v>
      </c>
      <c r="H18" s="4">
        <v>34</v>
      </c>
      <c r="I18" s="4" t="str" cm="1">
        <f t="array" ref="I18">_xlfn.IFS(AND(H18&gt;=25,H18&lt;=34),"25-34",AND(H18&gt;=35,H18&lt;=44),"35-44",AND(H18&gt;=45,H18&lt;=54),"45-54",AND(H18&gt;=55,H18&lt;=64),"55-64",AND(H18&gt;=65,H18&lt;=74),"65-74",AND(H18&gt;=75,H18&lt;=84),"75-84")</f>
        <v>25-34</v>
      </c>
      <c r="J18" s="4" t="s">
        <v>27</v>
      </c>
      <c r="K18" s="4">
        <f t="shared" si="0"/>
        <v>3</v>
      </c>
      <c r="L18" s="14">
        <v>41782</v>
      </c>
      <c r="M18" s="4" t="s">
        <v>1250</v>
      </c>
      <c r="N18" s="4">
        <v>42</v>
      </c>
      <c r="O18" s="4" t="s">
        <v>93</v>
      </c>
      <c r="P18" s="4" t="s">
        <v>51</v>
      </c>
      <c r="Q18" s="4">
        <v>2500</v>
      </c>
      <c r="R18" s="4">
        <v>2000</v>
      </c>
      <c r="S18" s="4">
        <v>200</v>
      </c>
      <c r="T18" s="4">
        <v>0</v>
      </c>
      <c r="U18" s="4">
        <v>0</v>
      </c>
      <c r="V18" s="4">
        <v>0</v>
      </c>
      <c r="W18" s="4">
        <v>0</v>
      </c>
      <c r="X18" s="4">
        <v>0</v>
      </c>
      <c r="Y18" s="4">
        <v>0</v>
      </c>
      <c r="Z18" s="4">
        <v>300</v>
      </c>
      <c r="AA18" s="4">
        <v>1584.4</v>
      </c>
      <c r="AB18" s="9">
        <v>4084.4</v>
      </c>
    </row>
    <row r="19" spans="1:28" x14ac:dyDescent="0.3">
      <c r="A19" s="7">
        <v>1</v>
      </c>
      <c r="B19" s="5">
        <v>40899</v>
      </c>
      <c r="C19" s="5" t="s">
        <v>63</v>
      </c>
      <c r="D19" s="5" t="s">
        <v>44</v>
      </c>
      <c r="E19" s="5">
        <v>11079</v>
      </c>
      <c r="F19" s="15">
        <v>42119</v>
      </c>
      <c r="G19" s="15">
        <v>31048</v>
      </c>
      <c r="H19" s="5">
        <v>40</v>
      </c>
      <c r="I19" s="4" t="str" cm="1">
        <f t="array" ref="I19">_xlfn.IFS(AND(H19&gt;=25,H19&lt;=34),"25-34",AND(H19&gt;=35,H19&lt;=44),"35-44",AND(H19&gt;=45,H19&lt;=54),"45-54",AND(H19&gt;=55,H19&lt;=64),"55-64",AND(H19&gt;=65,H19&lt;=74),"65-74",AND(H19&gt;=75,H19&lt;=84),"75-84")</f>
        <v>35-44</v>
      </c>
      <c r="J19" s="5" t="s">
        <v>27</v>
      </c>
      <c r="K19" s="4">
        <f t="shared" si="0"/>
        <v>6</v>
      </c>
      <c r="L19" s="15">
        <v>42319</v>
      </c>
      <c r="M19" s="5" t="s">
        <v>1250</v>
      </c>
      <c r="N19" s="5">
        <v>21</v>
      </c>
      <c r="O19" s="5" t="s">
        <v>29</v>
      </c>
      <c r="P19" s="5" t="s">
        <v>224</v>
      </c>
      <c r="Q19" s="5">
        <v>2800</v>
      </c>
      <c r="R19" s="5">
        <v>2000</v>
      </c>
      <c r="S19" s="5">
        <v>300</v>
      </c>
      <c r="T19" s="5">
        <v>0</v>
      </c>
      <c r="U19" s="5">
        <v>0</v>
      </c>
      <c r="V19" s="5">
        <v>0</v>
      </c>
      <c r="W19" s="5">
        <v>0</v>
      </c>
      <c r="X19" s="5">
        <v>500</v>
      </c>
      <c r="Y19" s="5">
        <v>0</v>
      </c>
      <c r="Z19" s="5">
        <v>500</v>
      </c>
      <c r="AA19" s="5">
        <v>1656.39</v>
      </c>
      <c r="AB19" s="8">
        <v>4456.3900000000003</v>
      </c>
    </row>
    <row r="20" spans="1:28" x14ac:dyDescent="0.3">
      <c r="A20" s="6">
        <v>1</v>
      </c>
      <c r="B20" s="4">
        <v>40923</v>
      </c>
      <c r="C20" s="4" t="s">
        <v>324</v>
      </c>
      <c r="D20" s="4" t="s">
        <v>39</v>
      </c>
      <c r="E20" s="4">
        <v>29393</v>
      </c>
      <c r="F20" s="14">
        <v>42646</v>
      </c>
      <c r="G20" s="14">
        <v>28681</v>
      </c>
      <c r="H20" s="4">
        <v>47</v>
      </c>
      <c r="I20" s="4" t="str" cm="1">
        <f t="array" ref="I20">_xlfn.IFS(AND(H20&gt;=25,H20&lt;=34),"25-34",AND(H20&gt;=35,H20&lt;=44),"35-44",AND(H20&gt;=45,H20&lt;=54),"45-54",AND(H20&gt;=55,H20&lt;=64),"55-64",AND(H20&gt;=65,H20&lt;=74),"65-74",AND(H20&gt;=75,H20&lt;=84),"75-84")</f>
        <v>45-54</v>
      </c>
      <c r="J20" s="4" t="s">
        <v>27</v>
      </c>
      <c r="K20" s="4">
        <f t="shared" si="0"/>
        <v>8</v>
      </c>
      <c r="L20" s="14">
        <v>42896</v>
      </c>
      <c r="M20" s="4" t="s">
        <v>1250</v>
      </c>
      <c r="N20" s="4">
        <v>42</v>
      </c>
      <c r="O20" s="4" t="s">
        <v>93</v>
      </c>
      <c r="P20" s="4" t="s">
        <v>67</v>
      </c>
      <c r="Q20" s="4">
        <v>4200</v>
      </c>
      <c r="R20" s="4">
        <v>2400</v>
      </c>
      <c r="S20" s="4">
        <v>250</v>
      </c>
      <c r="T20" s="4">
        <v>0</v>
      </c>
      <c r="U20" s="4">
        <v>0</v>
      </c>
      <c r="V20" s="4">
        <v>0</v>
      </c>
      <c r="W20" s="4">
        <v>0</v>
      </c>
      <c r="X20" s="4">
        <v>0</v>
      </c>
      <c r="Y20" s="4">
        <v>0</v>
      </c>
      <c r="Z20" s="4">
        <v>1550</v>
      </c>
      <c r="AA20" s="4">
        <v>1877.47</v>
      </c>
      <c r="AB20" s="9">
        <v>6077.47</v>
      </c>
    </row>
    <row r="21" spans="1:28" x14ac:dyDescent="0.3">
      <c r="A21" s="7">
        <v>1</v>
      </c>
      <c r="B21" s="5">
        <v>40936</v>
      </c>
      <c r="C21" s="5" t="s">
        <v>25</v>
      </c>
      <c r="D21" s="5" t="s">
        <v>44</v>
      </c>
      <c r="E21" s="5">
        <v>10029</v>
      </c>
      <c r="F21" s="15">
        <v>42693</v>
      </c>
      <c r="G21" s="15">
        <v>25296</v>
      </c>
      <c r="H21" s="5">
        <v>56</v>
      </c>
      <c r="I21" s="4" t="str" cm="1">
        <f t="array" ref="I21">_xlfn.IFS(AND(H21&gt;=25,H21&lt;=34),"25-34",AND(H21&gt;=35,H21&lt;=44),"35-44",AND(H21&gt;=45,H21&lt;=54),"45-54",AND(H21&gt;=55,H21&lt;=64),"55-64",AND(H21&gt;=65,H21&lt;=74),"65-74",AND(H21&gt;=75,H21&lt;=84),"75-84")</f>
        <v>55-64</v>
      </c>
      <c r="J21" s="5" t="s">
        <v>27</v>
      </c>
      <c r="K21" s="4">
        <f t="shared" si="0"/>
        <v>3</v>
      </c>
      <c r="L21" s="15">
        <v>42792</v>
      </c>
      <c r="M21" s="5" t="s">
        <v>1250</v>
      </c>
      <c r="N21" s="5">
        <v>42</v>
      </c>
      <c r="O21" s="5" t="s">
        <v>29</v>
      </c>
      <c r="P21" s="5" t="s">
        <v>147</v>
      </c>
      <c r="Q21" s="5">
        <v>3800</v>
      </c>
      <c r="R21" s="5">
        <v>2300</v>
      </c>
      <c r="S21" s="5">
        <v>300</v>
      </c>
      <c r="T21" s="5">
        <v>0</v>
      </c>
      <c r="U21" s="5">
        <v>0</v>
      </c>
      <c r="V21" s="5">
        <v>0</v>
      </c>
      <c r="W21" s="5">
        <v>0</v>
      </c>
      <c r="X21" s="5">
        <v>0</v>
      </c>
      <c r="Y21" s="5">
        <v>0</v>
      </c>
      <c r="Z21" s="5">
        <v>1200</v>
      </c>
      <c r="AA21" s="5">
        <v>1770.76</v>
      </c>
      <c r="AB21" s="8">
        <v>5570.76</v>
      </c>
    </row>
    <row r="22" spans="1:28" x14ac:dyDescent="0.3">
      <c r="A22" s="6">
        <v>1</v>
      </c>
      <c r="B22" s="4">
        <v>40966</v>
      </c>
      <c r="C22" s="4" t="s">
        <v>1260</v>
      </c>
      <c r="D22" s="4" t="s">
        <v>117</v>
      </c>
      <c r="E22" s="4">
        <v>10052</v>
      </c>
      <c r="F22" s="14">
        <v>42795</v>
      </c>
      <c r="G22" s="14">
        <v>36293</v>
      </c>
      <c r="H22" s="4">
        <v>26</v>
      </c>
      <c r="I22" s="4" t="str" cm="1">
        <f t="array" ref="I22">_xlfn.IFS(AND(H22&gt;=25,H22&lt;=34),"25-34",AND(H22&gt;=35,H22&lt;=44),"35-44",AND(H22&gt;=45,H22&lt;=54),"45-54",AND(H22&gt;=55,H22&lt;=64),"55-64",AND(H22&gt;=65,H22&lt;=74),"65-74",AND(H22&gt;=75,H22&lt;=84),"75-84")</f>
        <v>25-34</v>
      </c>
      <c r="J22" s="4" t="s">
        <v>27</v>
      </c>
      <c r="K22" s="4">
        <f t="shared" si="0"/>
        <v>3</v>
      </c>
      <c r="L22" s="14">
        <v>42915</v>
      </c>
      <c r="M22" s="4" t="s">
        <v>1250</v>
      </c>
      <c r="N22" s="4">
        <v>21</v>
      </c>
      <c r="O22" s="4" t="s">
        <v>118</v>
      </c>
      <c r="P22" s="4" t="s">
        <v>113</v>
      </c>
      <c r="Q22" s="4">
        <v>3000</v>
      </c>
      <c r="R22" s="4">
        <v>2400</v>
      </c>
      <c r="S22" s="4">
        <v>0</v>
      </c>
      <c r="T22" s="4">
        <v>600</v>
      </c>
      <c r="U22" s="4">
        <v>0</v>
      </c>
      <c r="V22" s="4">
        <v>0</v>
      </c>
      <c r="W22" s="4">
        <v>0</v>
      </c>
      <c r="X22" s="4">
        <v>0</v>
      </c>
      <c r="Y22" s="4">
        <v>0</v>
      </c>
      <c r="Z22" s="4">
        <v>0</v>
      </c>
      <c r="AA22" s="4">
        <v>884.1</v>
      </c>
      <c r="AB22" s="9">
        <v>3884.1</v>
      </c>
    </row>
    <row r="23" spans="1:28" x14ac:dyDescent="0.3">
      <c r="A23" s="7">
        <v>1</v>
      </c>
      <c r="B23" s="5">
        <v>40982</v>
      </c>
      <c r="C23" s="5" t="s">
        <v>58</v>
      </c>
      <c r="D23" s="5" t="s">
        <v>32</v>
      </c>
      <c r="E23" s="5">
        <v>21279</v>
      </c>
      <c r="F23" s="15">
        <v>39746</v>
      </c>
      <c r="G23" s="15">
        <v>25569</v>
      </c>
      <c r="H23" s="5">
        <v>55</v>
      </c>
      <c r="I23" s="4" t="str" cm="1">
        <f t="array" ref="I23">_xlfn.IFS(AND(H23&gt;=25,H23&lt;=34),"25-34",AND(H23&gt;=35,H23&lt;=44),"35-44",AND(H23&gt;=45,H23&lt;=54),"45-54",AND(H23&gt;=55,H23&lt;=64),"55-64",AND(H23&gt;=65,H23&lt;=74),"65-74",AND(H23&gt;=75,H23&lt;=84),"75-84")</f>
        <v>55-64</v>
      </c>
      <c r="J23" s="5" t="s">
        <v>27</v>
      </c>
      <c r="K23" s="4">
        <f t="shared" si="0"/>
        <v>5</v>
      </c>
      <c r="L23" s="15">
        <v>39922</v>
      </c>
      <c r="M23" s="5" t="s">
        <v>1250</v>
      </c>
      <c r="N23" s="5">
        <v>42</v>
      </c>
      <c r="O23" s="5" t="s">
        <v>29</v>
      </c>
      <c r="P23" s="5" t="s">
        <v>33</v>
      </c>
      <c r="Q23" s="5">
        <v>2000</v>
      </c>
      <c r="R23" s="5">
        <v>1300</v>
      </c>
      <c r="S23" s="5">
        <v>700</v>
      </c>
      <c r="T23" s="5">
        <v>0</v>
      </c>
      <c r="U23" s="5">
        <v>0</v>
      </c>
      <c r="V23" s="5">
        <v>0</v>
      </c>
      <c r="W23" s="5">
        <v>0</v>
      </c>
      <c r="X23" s="5">
        <v>0</v>
      </c>
      <c r="Y23" s="5">
        <v>0</v>
      </c>
      <c r="Z23" s="5">
        <v>0</v>
      </c>
      <c r="AA23" s="5">
        <v>1487.88</v>
      </c>
      <c r="AB23" s="8">
        <v>3487.88</v>
      </c>
    </row>
    <row r="24" spans="1:28" x14ac:dyDescent="0.3">
      <c r="A24" s="6">
        <v>1</v>
      </c>
      <c r="B24" s="4">
        <v>40985</v>
      </c>
      <c r="C24" s="4" t="s">
        <v>945</v>
      </c>
      <c r="D24" s="4" t="s">
        <v>32</v>
      </c>
      <c r="E24" s="4">
        <v>21277</v>
      </c>
      <c r="F24" s="14">
        <v>41435</v>
      </c>
      <c r="G24" s="14">
        <v>24108</v>
      </c>
      <c r="H24" s="4">
        <v>59</v>
      </c>
      <c r="I24" s="4" t="str" cm="1">
        <f t="array" ref="I24">_xlfn.IFS(AND(H24&gt;=25,H24&lt;=34),"25-34",AND(H24&gt;=35,H24&lt;=44),"35-44",AND(H24&gt;=45,H24&lt;=54),"45-54",AND(H24&gt;=55,H24&lt;=64),"55-64",AND(H24&gt;=65,H24&lt;=74),"65-74",AND(H24&gt;=75,H24&lt;=84),"75-84")</f>
        <v>55-64</v>
      </c>
      <c r="J24" s="4" t="s">
        <v>27</v>
      </c>
      <c r="K24" s="4">
        <f t="shared" si="0"/>
        <v>3</v>
      </c>
      <c r="L24" s="14">
        <v>41546</v>
      </c>
      <c r="M24" s="4" t="s">
        <v>1250</v>
      </c>
      <c r="N24" s="4">
        <v>42</v>
      </c>
      <c r="O24" s="4" t="s">
        <v>157</v>
      </c>
      <c r="P24" s="4" t="s">
        <v>51</v>
      </c>
      <c r="Q24" s="4">
        <v>2500</v>
      </c>
      <c r="R24" s="4">
        <v>1250</v>
      </c>
      <c r="S24" s="4">
        <v>200</v>
      </c>
      <c r="T24" s="4">
        <v>625</v>
      </c>
      <c r="U24" s="4">
        <v>200</v>
      </c>
      <c r="V24" s="4">
        <v>0</v>
      </c>
      <c r="W24" s="4">
        <v>0</v>
      </c>
      <c r="X24" s="4">
        <v>0</v>
      </c>
      <c r="Y24" s="4">
        <v>0</v>
      </c>
      <c r="Z24" s="4">
        <v>225</v>
      </c>
      <c r="AA24" s="4">
        <v>1594.73</v>
      </c>
      <c r="AB24" s="9">
        <v>4094.73</v>
      </c>
    </row>
    <row r="25" spans="1:28" x14ac:dyDescent="0.3">
      <c r="A25" s="7">
        <v>1</v>
      </c>
      <c r="B25" s="5">
        <v>40986</v>
      </c>
      <c r="C25" s="5" t="s">
        <v>25</v>
      </c>
      <c r="D25" s="5" t="s">
        <v>32</v>
      </c>
      <c r="E25" s="5">
        <v>21275</v>
      </c>
      <c r="F25" s="15">
        <v>41426</v>
      </c>
      <c r="G25" s="15">
        <v>29281</v>
      </c>
      <c r="H25" s="5">
        <v>45</v>
      </c>
      <c r="I25" s="4" t="str" cm="1">
        <f t="array" ref="I25">_xlfn.IFS(AND(H25&gt;=25,H25&lt;=34),"25-34",AND(H25&gt;=35,H25&lt;=44),"35-44",AND(H25&gt;=45,H25&lt;=54),"45-54",AND(H25&gt;=55,H25&lt;=64),"55-64",AND(H25&gt;=65,H25&lt;=74),"65-74",AND(H25&gt;=75,H25&lt;=84),"75-84")</f>
        <v>45-54</v>
      </c>
      <c r="J25" s="5" t="s">
        <v>27</v>
      </c>
      <c r="K25" s="4">
        <f t="shared" si="0"/>
        <v>6</v>
      </c>
      <c r="L25" s="15">
        <v>41626</v>
      </c>
      <c r="M25" s="5" t="s">
        <v>1250</v>
      </c>
      <c r="N25" s="5">
        <v>42</v>
      </c>
      <c r="O25" s="5" t="s">
        <v>29</v>
      </c>
      <c r="P25" s="5" t="s">
        <v>51</v>
      </c>
      <c r="Q25" s="5">
        <v>2500</v>
      </c>
      <c r="R25" s="5">
        <v>1250</v>
      </c>
      <c r="S25" s="5">
        <v>350</v>
      </c>
      <c r="T25" s="5">
        <v>625</v>
      </c>
      <c r="U25" s="5">
        <v>200</v>
      </c>
      <c r="V25" s="5">
        <v>0</v>
      </c>
      <c r="W25" s="5">
        <v>75</v>
      </c>
      <c r="X25" s="5">
        <v>0</v>
      </c>
      <c r="Y25" s="5">
        <v>0</v>
      </c>
      <c r="Z25" s="5">
        <v>0</v>
      </c>
      <c r="AA25" s="5">
        <v>1594.32</v>
      </c>
      <c r="AB25" s="8">
        <v>4094.3199999999997</v>
      </c>
    </row>
    <row r="26" spans="1:28" x14ac:dyDescent="0.3">
      <c r="A26" s="6">
        <v>1</v>
      </c>
      <c r="B26" s="4">
        <v>40987</v>
      </c>
      <c r="C26" s="4" t="s">
        <v>1261</v>
      </c>
      <c r="D26" s="4" t="s">
        <v>44</v>
      </c>
      <c r="E26" s="4">
        <v>10029</v>
      </c>
      <c r="F26" s="14">
        <v>39264</v>
      </c>
      <c r="G26" s="14">
        <v>30102</v>
      </c>
      <c r="H26" s="4">
        <v>43</v>
      </c>
      <c r="I26" s="4" t="str" cm="1">
        <f t="array" ref="I26">_xlfn.IFS(AND(H26&gt;=25,H26&lt;=34),"25-34",AND(H26&gt;=35,H26&lt;=44),"35-44",AND(H26&gt;=45,H26&lt;=54),"45-54",AND(H26&gt;=55,H26&lt;=64),"55-64",AND(H26&gt;=65,H26&lt;=74),"65-74",AND(H26&gt;=75,H26&lt;=84),"75-84")</f>
        <v>35-44</v>
      </c>
      <c r="J26" s="4" t="s">
        <v>27</v>
      </c>
      <c r="K26" s="4">
        <f t="shared" si="0"/>
        <v>8</v>
      </c>
      <c r="L26" s="14">
        <v>39514</v>
      </c>
      <c r="M26" s="4" t="s">
        <v>1250</v>
      </c>
      <c r="N26" s="4">
        <v>42</v>
      </c>
      <c r="O26" s="4" t="s">
        <v>59</v>
      </c>
      <c r="P26" s="4" t="s">
        <v>76</v>
      </c>
      <c r="Q26" s="4">
        <v>2200</v>
      </c>
      <c r="R26" s="4">
        <v>1600</v>
      </c>
      <c r="S26" s="4">
        <v>550</v>
      </c>
      <c r="T26" s="4">
        <v>0</v>
      </c>
      <c r="U26" s="4">
        <v>0</v>
      </c>
      <c r="V26" s="4">
        <v>0</v>
      </c>
      <c r="W26" s="4">
        <v>50</v>
      </c>
      <c r="X26" s="4">
        <v>0</v>
      </c>
      <c r="Y26" s="4">
        <v>0</v>
      </c>
      <c r="Z26" s="4">
        <v>0</v>
      </c>
      <c r="AA26" s="4">
        <v>1524.29</v>
      </c>
      <c r="AB26" s="9">
        <v>3724.29</v>
      </c>
    </row>
    <row r="27" spans="1:28" x14ac:dyDescent="0.3">
      <c r="A27" s="7">
        <v>1</v>
      </c>
      <c r="B27" s="5">
        <v>41003</v>
      </c>
      <c r="C27" s="5" t="s">
        <v>737</v>
      </c>
      <c r="D27" s="5" t="s">
        <v>32</v>
      </c>
      <c r="E27" s="5">
        <v>21268</v>
      </c>
      <c r="F27" s="15">
        <v>38626</v>
      </c>
      <c r="G27" s="15">
        <v>27030</v>
      </c>
      <c r="H27" s="5">
        <v>51</v>
      </c>
      <c r="I27" s="4" t="str" cm="1">
        <f t="array" ref="I27">_xlfn.IFS(AND(H27&gt;=25,H27&lt;=34),"25-34",AND(H27&gt;=35,H27&lt;=44),"35-44",AND(H27&gt;=45,H27&lt;=54),"45-54",AND(H27&gt;=55,H27&lt;=64),"55-64",AND(H27&gt;=65,H27&lt;=74),"65-74",AND(H27&gt;=75,H27&lt;=84),"75-84")</f>
        <v>45-54</v>
      </c>
      <c r="J27" s="5" t="s">
        <v>27</v>
      </c>
      <c r="K27" s="4">
        <f t="shared" si="0"/>
        <v>3</v>
      </c>
      <c r="L27" s="15">
        <v>38725</v>
      </c>
      <c r="M27" s="5" t="s">
        <v>1250</v>
      </c>
      <c r="N27" s="5">
        <v>42</v>
      </c>
      <c r="O27" s="5" t="s">
        <v>157</v>
      </c>
      <c r="P27" s="5" t="s">
        <v>214</v>
      </c>
      <c r="Q27" s="5">
        <v>1900</v>
      </c>
      <c r="R27" s="5">
        <v>1440</v>
      </c>
      <c r="S27" s="5">
        <v>220</v>
      </c>
      <c r="T27" s="5">
        <v>0</v>
      </c>
      <c r="U27" s="5">
        <v>0</v>
      </c>
      <c r="V27" s="5">
        <v>0</v>
      </c>
      <c r="W27" s="5">
        <v>70</v>
      </c>
      <c r="X27" s="5">
        <v>0</v>
      </c>
      <c r="Y27" s="5">
        <v>70</v>
      </c>
      <c r="Z27" s="5">
        <v>100</v>
      </c>
      <c r="AA27" s="5">
        <v>1471.69</v>
      </c>
      <c r="AB27" s="8">
        <v>3371.69</v>
      </c>
    </row>
    <row r="28" spans="1:28" x14ac:dyDescent="0.3">
      <c r="A28" s="6">
        <v>1</v>
      </c>
      <c r="B28" s="4">
        <v>41004</v>
      </c>
      <c r="C28" s="4" t="s">
        <v>476</v>
      </c>
      <c r="D28" s="4" t="s">
        <v>32</v>
      </c>
      <c r="E28" s="4">
        <v>21268</v>
      </c>
      <c r="F28" s="14">
        <v>40452</v>
      </c>
      <c r="G28" s="14">
        <v>29221</v>
      </c>
      <c r="H28" s="4">
        <v>45</v>
      </c>
      <c r="I28" s="4" t="str" cm="1">
        <f t="array" ref="I28">_xlfn.IFS(AND(H28&gt;=25,H28&lt;=34),"25-34",AND(H28&gt;=35,H28&lt;=44),"35-44",AND(H28&gt;=45,H28&lt;=54),"45-54",AND(H28&gt;=55,H28&lt;=64),"55-64",AND(H28&gt;=65,H28&lt;=74),"65-74",AND(H28&gt;=75,H28&lt;=84),"75-84")</f>
        <v>45-54</v>
      </c>
      <c r="J28" s="4" t="s">
        <v>27</v>
      </c>
      <c r="K28" s="4">
        <f t="shared" si="0"/>
        <v>3</v>
      </c>
      <c r="L28" s="14">
        <v>40572</v>
      </c>
      <c r="M28" s="4" t="s">
        <v>1250</v>
      </c>
      <c r="N28" s="4">
        <v>42</v>
      </c>
      <c r="O28" s="4" t="s">
        <v>29</v>
      </c>
      <c r="P28" s="4" t="s">
        <v>51</v>
      </c>
      <c r="Q28" s="4">
        <v>2500</v>
      </c>
      <c r="R28" s="4">
        <v>2100</v>
      </c>
      <c r="S28" s="4">
        <v>350</v>
      </c>
      <c r="T28" s="4">
        <v>0</v>
      </c>
      <c r="U28" s="4">
        <v>0</v>
      </c>
      <c r="V28" s="4">
        <v>0</v>
      </c>
      <c r="W28" s="4">
        <v>50</v>
      </c>
      <c r="X28" s="4">
        <v>0</v>
      </c>
      <c r="Y28" s="4">
        <v>0</v>
      </c>
      <c r="Z28" s="4">
        <v>0</v>
      </c>
      <c r="AA28" s="4">
        <v>1605.82</v>
      </c>
      <c r="AB28" s="9">
        <v>4105.82</v>
      </c>
    </row>
    <row r="29" spans="1:28" x14ac:dyDescent="0.3">
      <c r="A29" s="7">
        <v>1</v>
      </c>
      <c r="B29" s="5">
        <v>41006</v>
      </c>
      <c r="C29" s="5" t="s">
        <v>877</v>
      </c>
      <c r="D29" s="5" t="s">
        <v>32</v>
      </c>
      <c r="E29" s="5">
        <v>17011</v>
      </c>
      <c r="F29" s="15">
        <v>39616</v>
      </c>
      <c r="G29" s="15">
        <v>29952</v>
      </c>
      <c r="H29" s="5">
        <v>43</v>
      </c>
      <c r="I29" s="4" t="str" cm="1">
        <f t="array" ref="I29">_xlfn.IFS(AND(H29&gt;=25,H29&lt;=34),"25-34",AND(H29&gt;=35,H29&lt;=44),"35-44",AND(H29&gt;=45,H29&lt;=54),"45-54",AND(H29&gt;=55,H29&lt;=64),"55-64",AND(H29&gt;=65,H29&lt;=74),"65-74",AND(H29&gt;=75,H29&lt;=84),"75-84")</f>
        <v>35-44</v>
      </c>
      <c r="J29" s="5" t="s">
        <v>27</v>
      </c>
      <c r="K29" s="4">
        <f t="shared" si="0"/>
        <v>5</v>
      </c>
      <c r="L29" s="15">
        <v>39792</v>
      </c>
      <c r="M29" s="5" t="s">
        <v>1250</v>
      </c>
      <c r="N29" s="5">
        <v>42</v>
      </c>
      <c r="O29" s="5" t="s">
        <v>29</v>
      </c>
      <c r="P29" s="5" t="s">
        <v>168</v>
      </c>
      <c r="Q29" s="5">
        <v>1800</v>
      </c>
      <c r="R29" s="5">
        <v>1350</v>
      </c>
      <c r="S29" s="5">
        <v>450</v>
      </c>
      <c r="T29" s="5">
        <v>0</v>
      </c>
      <c r="U29" s="5">
        <v>0</v>
      </c>
      <c r="V29" s="5">
        <v>0</v>
      </c>
      <c r="W29" s="5">
        <v>0</v>
      </c>
      <c r="X29" s="5">
        <v>0</v>
      </c>
      <c r="Y29" s="5">
        <v>0</v>
      </c>
      <c r="Z29" s="5">
        <v>0</v>
      </c>
      <c r="AA29" s="5">
        <v>1449.34</v>
      </c>
      <c r="AB29" s="8">
        <v>3249.34</v>
      </c>
    </row>
    <row r="30" spans="1:28" x14ac:dyDescent="0.3">
      <c r="A30" s="6">
        <v>1</v>
      </c>
      <c r="B30" s="4">
        <v>41012</v>
      </c>
      <c r="C30" s="4" t="s">
        <v>943</v>
      </c>
      <c r="D30" s="4" t="s">
        <v>32</v>
      </c>
      <c r="E30" s="4">
        <v>21275</v>
      </c>
      <c r="F30" s="14">
        <v>39957</v>
      </c>
      <c r="G30" s="14">
        <v>31489</v>
      </c>
      <c r="H30" s="4">
        <v>39</v>
      </c>
      <c r="I30" s="4" t="str" cm="1">
        <f t="array" ref="I30">_xlfn.IFS(AND(H30&gt;=25,H30&lt;=34),"25-34",AND(H30&gt;=35,H30&lt;=44),"35-44",AND(H30&gt;=45,H30&lt;=54),"45-54",AND(H30&gt;=55,H30&lt;=64),"55-64",AND(H30&gt;=65,H30&lt;=74),"65-74",AND(H30&gt;=75,H30&lt;=84),"75-84")</f>
        <v>35-44</v>
      </c>
      <c r="J30" s="4" t="s">
        <v>27</v>
      </c>
      <c r="K30" s="4">
        <f t="shared" si="0"/>
        <v>3</v>
      </c>
      <c r="L30" s="14">
        <v>40068</v>
      </c>
      <c r="M30" s="4" t="s">
        <v>1250</v>
      </c>
      <c r="N30" s="4">
        <v>42</v>
      </c>
      <c r="O30" s="4" t="s">
        <v>29</v>
      </c>
      <c r="P30" s="4" t="s">
        <v>168</v>
      </c>
      <c r="Q30" s="4">
        <v>1700</v>
      </c>
      <c r="R30" s="4">
        <v>1000</v>
      </c>
      <c r="S30" s="4">
        <v>700</v>
      </c>
      <c r="T30" s="4">
        <v>0</v>
      </c>
      <c r="U30" s="4">
        <v>0</v>
      </c>
      <c r="V30" s="4">
        <v>0</v>
      </c>
      <c r="W30" s="4">
        <v>0</v>
      </c>
      <c r="X30" s="4">
        <v>0</v>
      </c>
      <c r="Y30" s="4">
        <v>0</v>
      </c>
      <c r="Z30" s="4">
        <v>0</v>
      </c>
      <c r="AA30" s="4">
        <v>1421.32</v>
      </c>
      <c r="AB30" s="9">
        <v>3121.3199999999997</v>
      </c>
    </row>
    <row r="31" spans="1:28" x14ac:dyDescent="0.3">
      <c r="A31" s="7">
        <v>1</v>
      </c>
      <c r="B31" s="5">
        <v>41015</v>
      </c>
      <c r="C31" s="5" t="s">
        <v>63</v>
      </c>
      <c r="D31" s="5" t="s">
        <v>32</v>
      </c>
      <c r="E31" s="5">
        <v>21279</v>
      </c>
      <c r="F31" s="15">
        <v>41487</v>
      </c>
      <c r="G31" s="15">
        <v>23377</v>
      </c>
      <c r="H31" s="5">
        <v>61</v>
      </c>
      <c r="I31" s="4" t="str" cm="1">
        <f t="array" ref="I31">_xlfn.IFS(AND(H31&gt;=25,H31&lt;=34),"25-34",AND(H31&gt;=35,H31&lt;=44),"35-44",AND(H31&gt;=45,H31&lt;=54),"45-54",AND(H31&gt;=55,H31&lt;=64),"55-64",AND(H31&gt;=65,H31&lt;=74),"65-74",AND(H31&gt;=75,H31&lt;=84),"75-84")</f>
        <v>55-64</v>
      </c>
      <c r="J31" s="5" t="s">
        <v>27</v>
      </c>
      <c r="K31" s="4">
        <f t="shared" si="0"/>
        <v>6</v>
      </c>
      <c r="L31" s="15">
        <v>41687</v>
      </c>
      <c r="M31" s="5" t="s">
        <v>1250</v>
      </c>
      <c r="N31" s="5">
        <v>42</v>
      </c>
      <c r="O31" s="5" t="s">
        <v>157</v>
      </c>
      <c r="P31" s="5" t="s">
        <v>200</v>
      </c>
      <c r="Q31" s="5">
        <v>2500</v>
      </c>
      <c r="R31" s="5">
        <v>1250</v>
      </c>
      <c r="S31" s="5">
        <v>250</v>
      </c>
      <c r="T31" s="5">
        <v>625</v>
      </c>
      <c r="U31" s="5">
        <v>155</v>
      </c>
      <c r="V31" s="5">
        <v>0</v>
      </c>
      <c r="W31" s="5">
        <v>75</v>
      </c>
      <c r="X31" s="5">
        <v>0</v>
      </c>
      <c r="Y31" s="5">
        <v>145</v>
      </c>
      <c r="Z31" s="5">
        <v>0</v>
      </c>
      <c r="AA31" s="5">
        <v>1594.73</v>
      </c>
      <c r="AB31" s="8">
        <v>4094.73</v>
      </c>
    </row>
    <row r="32" spans="1:28" x14ac:dyDescent="0.3">
      <c r="A32" s="6">
        <v>1</v>
      </c>
      <c r="B32" s="4">
        <v>41016</v>
      </c>
      <c r="C32" s="4" t="s">
        <v>25</v>
      </c>
      <c r="D32" s="4" t="s">
        <v>32</v>
      </c>
      <c r="E32" s="4">
        <v>21275</v>
      </c>
      <c r="F32" s="14">
        <v>42824</v>
      </c>
      <c r="G32" s="14">
        <v>33318</v>
      </c>
      <c r="H32" s="4">
        <v>34</v>
      </c>
      <c r="I32" s="4" t="str" cm="1">
        <f t="array" ref="I32">_xlfn.IFS(AND(H32&gt;=25,H32&lt;=34),"25-34",AND(H32&gt;=35,H32&lt;=44),"35-44",AND(H32&gt;=45,H32&lt;=54),"45-54",AND(H32&gt;=55,H32&lt;=64),"55-64",AND(H32&gt;=65,H32&lt;=74),"65-74",AND(H32&gt;=75,H32&lt;=84),"75-84")</f>
        <v>25-34</v>
      </c>
      <c r="J32" s="4" t="s">
        <v>27</v>
      </c>
      <c r="K32" s="4">
        <f t="shared" si="0"/>
        <v>8</v>
      </c>
      <c r="L32" s="14">
        <v>43074</v>
      </c>
      <c r="M32" s="4" t="s">
        <v>1250</v>
      </c>
      <c r="N32" s="4">
        <v>30</v>
      </c>
      <c r="O32" s="4" t="s">
        <v>29</v>
      </c>
      <c r="P32" s="4" t="s">
        <v>134</v>
      </c>
      <c r="Q32" s="4">
        <v>6000</v>
      </c>
      <c r="R32" s="4">
        <v>3300</v>
      </c>
      <c r="S32" s="4">
        <v>450</v>
      </c>
      <c r="T32" s="4">
        <v>825</v>
      </c>
      <c r="U32" s="4">
        <v>396</v>
      </c>
      <c r="V32" s="4">
        <v>0</v>
      </c>
      <c r="W32" s="4">
        <v>0</v>
      </c>
      <c r="X32" s="4">
        <v>0</v>
      </c>
      <c r="Y32" s="4">
        <v>0</v>
      </c>
      <c r="Z32" s="4">
        <v>1029</v>
      </c>
      <c r="AA32" s="4">
        <v>2182.21</v>
      </c>
      <c r="AB32" s="9">
        <v>8182.21</v>
      </c>
    </row>
    <row r="33" spans="1:28" x14ac:dyDescent="0.3">
      <c r="A33" s="7">
        <v>1</v>
      </c>
      <c r="B33" s="5">
        <v>41019</v>
      </c>
      <c r="C33" s="5" t="s">
        <v>1262</v>
      </c>
      <c r="D33" s="5" t="s">
        <v>32</v>
      </c>
      <c r="E33" s="5">
        <v>21268</v>
      </c>
      <c r="F33" s="15">
        <v>42856</v>
      </c>
      <c r="G33" s="15">
        <v>32653</v>
      </c>
      <c r="H33" s="5">
        <v>36</v>
      </c>
      <c r="I33" s="4" t="str" cm="1">
        <f t="array" ref="I33">_xlfn.IFS(AND(H33&gt;=25,H33&lt;=34),"25-34",AND(H33&gt;=35,H33&lt;=44),"35-44",AND(H33&gt;=45,H33&lt;=54),"45-54",AND(H33&gt;=55,H33&lt;=64),"55-64",AND(H33&gt;=65,H33&lt;=74),"65-74",AND(H33&gt;=75,H33&lt;=84),"75-84")</f>
        <v>35-44</v>
      </c>
      <c r="J33" s="5" t="s">
        <v>27</v>
      </c>
      <c r="K33" s="4">
        <f t="shared" si="0"/>
        <v>3</v>
      </c>
      <c r="L33" s="15">
        <v>42955</v>
      </c>
      <c r="M33" s="5" t="s">
        <v>1250</v>
      </c>
      <c r="N33" s="5">
        <v>30</v>
      </c>
      <c r="O33" s="5" t="s">
        <v>59</v>
      </c>
      <c r="P33" s="5" t="s">
        <v>158</v>
      </c>
      <c r="Q33" s="5">
        <v>5500</v>
      </c>
      <c r="R33" s="5">
        <v>3300</v>
      </c>
      <c r="S33" s="5">
        <v>300</v>
      </c>
      <c r="T33" s="5">
        <v>825</v>
      </c>
      <c r="U33" s="5">
        <v>396</v>
      </c>
      <c r="V33" s="5">
        <v>0</v>
      </c>
      <c r="W33" s="5">
        <v>0</v>
      </c>
      <c r="X33" s="5">
        <v>0</v>
      </c>
      <c r="Y33" s="5">
        <v>0</v>
      </c>
      <c r="Z33" s="5">
        <v>679</v>
      </c>
      <c r="AA33" s="5">
        <v>2083.1799999999998</v>
      </c>
      <c r="AB33" s="8">
        <v>7583.18</v>
      </c>
    </row>
    <row r="34" spans="1:28" x14ac:dyDescent="0.3">
      <c r="A34" s="6">
        <v>1</v>
      </c>
      <c r="B34" s="4">
        <v>41024</v>
      </c>
      <c r="C34" s="4" t="s">
        <v>1263</v>
      </c>
      <c r="D34" s="4" t="s">
        <v>32</v>
      </c>
      <c r="E34" s="4">
        <v>21268</v>
      </c>
      <c r="F34" s="14">
        <v>42856</v>
      </c>
      <c r="G34" s="14">
        <v>33796</v>
      </c>
      <c r="H34" s="4">
        <v>33</v>
      </c>
      <c r="I34" s="4" t="str" cm="1">
        <f t="array" ref="I34">_xlfn.IFS(AND(H34&gt;=25,H34&lt;=34),"25-34",AND(H34&gt;=35,H34&lt;=44),"35-44",AND(H34&gt;=45,H34&lt;=54),"45-54",AND(H34&gt;=55,H34&lt;=64),"55-64",AND(H34&gt;=65,H34&lt;=74),"65-74",AND(H34&gt;=75,H34&lt;=84),"75-84")</f>
        <v>25-34</v>
      </c>
      <c r="J34" s="4" t="s">
        <v>27</v>
      </c>
      <c r="K34" s="4">
        <f t="shared" si="0"/>
        <v>3</v>
      </c>
      <c r="L34" s="14">
        <v>42976</v>
      </c>
      <c r="M34" s="4" t="s">
        <v>1250</v>
      </c>
      <c r="N34" s="4">
        <v>42</v>
      </c>
      <c r="O34" s="4" t="s">
        <v>59</v>
      </c>
      <c r="P34" s="4" t="s">
        <v>106</v>
      </c>
      <c r="Q34" s="4">
        <v>1600</v>
      </c>
      <c r="R34" s="4">
        <v>1300</v>
      </c>
      <c r="S34" s="4">
        <v>300</v>
      </c>
      <c r="T34" s="4">
        <v>0</v>
      </c>
      <c r="U34" s="4">
        <v>0</v>
      </c>
      <c r="V34" s="4">
        <v>0</v>
      </c>
      <c r="W34" s="4">
        <v>0</v>
      </c>
      <c r="X34" s="4">
        <v>0</v>
      </c>
      <c r="Y34" s="4">
        <v>0</v>
      </c>
      <c r="Z34" s="4">
        <v>0</v>
      </c>
      <c r="AA34" s="4">
        <v>1264.8399999999999</v>
      </c>
      <c r="AB34" s="9">
        <v>2864.84</v>
      </c>
    </row>
    <row r="35" spans="1:28" x14ac:dyDescent="0.3">
      <c r="A35" s="7">
        <v>1</v>
      </c>
      <c r="B35" s="5">
        <v>41037</v>
      </c>
      <c r="C35" s="5" t="s">
        <v>1264</v>
      </c>
      <c r="D35" s="5" t="s">
        <v>39</v>
      </c>
      <c r="E35" s="5">
        <v>29391</v>
      </c>
      <c r="F35" s="15">
        <v>42856</v>
      </c>
      <c r="G35" s="15">
        <v>31109</v>
      </c>
      <c r="H35" s="5">
        <v>40</v>
      </c>
      <c r="I35" s="4" t="str" cm="1">
        <f t="array" ref="I35">_xlfn.IFS(AND(H35&gt;=25,H35&lt;=34),"25-34",AND(H35&gt;=35,H35&lt;=44),"35-44",AND(H35&gt;=45,H35&lt;=54),"45-54",AND(H35&gt;=55,H35&lt;=64),"55-64",AND(H35&gt;=65,H35&lt;=74),"65-74",AND(H35&gt;=75,H35&lt;=84),"75-84")</f>
        <v>35-44</v>
      </c>
      <c r="J35" s="5" t="s">
        <v>27</v>
      </c>
      <c r="K35" s="4">
        <f t="shared" si="0"/>
        <v>5</v>
      </c>
      <c r="L35" s="15">
        <v>43032</v>
      </c>
      <c r="M35" s="5" t="s">
        <v>1250</v>
      </c>
      <c r="N35" s="5">
        <v>30</v>
      </c>
      <c r="O35" s="5" t="s">
        <v>59</v>
      </c>
      <c r="P35" s="5" t="s">
        <v>158</v>
      </c>
      <c r="Q35" s="5">
        <v>5000</v>
      </c>
      <c r="R35" s="5">
        <v>3000</v>
      </c>
      <c r="S35" s="5">
        <v>300</v>
      </c>
      <c r="T35" s="5">
        <v>750</v>
      </c>
      <c r="U35" s="5">
        <v>360</v>
      </c>
      <c r="V35" s="5">
        <v>0</v>
      </c>
      <c r="W35" s="5">
        <v>0</v>
      </c>
      <c r="X35" s="5">
        <v>0</v>
      </c>
      <c r="Y35" s="5">
        <v>0</v>
      </c>
      <c r="Z35" s="5">
        <v>590</v>
      </c>
      <c r="AA35" s="5">
        <v>1997.24</v>
      </c>
      <c r="AB35" s="8">
        <v>6997.24</v>
      </c>
    </row>
    <row r="36" spans="1:28" x14ac:dyDescent="0.3">
      <c r="A36" s="6">
        <v>1</v>
      </c>
      <c r="B36" s="4">
        <v>41040</v>
      </c>
      <c r="C36" s="4" t="s">
        <v>1265</v>
      </c>
      <c r="D36" s="4" t="s">
        <v>32</v>
      </c>
      <c r="E36" s="4">
        <v>21268</v>
      </c>
      <c r="F36" s="14">
        <v>42856</v>
      </c>
      <c r="G36" s="14">
        <v>29142</v>
      </c>
      <c r="H36" s="4">
        <v>46</v>
      </c>
      <c r="I36" s="4" t="str" cm="1">
        <f t="array" ref="I36">_xlfn.IFS(AND(H36&gt;=25,H36&lt;=34),"25-34",AND(H36&gt;=35,H36&lt;=44),"35-44",AND(H36&gt;=45,H36&lt;=54),"45-54",AND(H36&gt;=55,H36&lt;=64),"55-64",AND(H36&gt;=65,H36&lt;=74),"65-74",AND(H36&gt;=75,H36&lt;=84),"75-84")</f>
        <v>45-54</v>
      </c>
      <c r="J36" s="4" t="s">
        <v>27</v>
      </c>
      <c r="K36" s="4">
        <f t="shared" si="0"/>
        <v>3</v>
      </c>
      <c r="L36" s="14">
        <v>42967</v>
      </c>
      <c r="M36" s="4" t="s">
        <v>1250</v>
      </c>
      <c r="N36" s="4">
        <v>30</v>
      </c>
      <c r="O36" s="4" t="s">
        <v>59</v>
      </c>
      <c r="P36" s="4" t="s">
        <v>158</v>
      </c>
      <c r="Q36" s="4">
        <v>5000</v>
      </c>
      <c r="R36" s="4">
        <v>3000</v>
      </c>
      <c r="S36" s="4">
        <v>300</v>
      </c>
      <c r="T36" s="4">
        <v>750</v>
      </c>
      <c r="U36" s="4">
        <v>360</v>
      </c>
      <c r="V36" s="4">
        <v>0</v>
      </c>
      <c r="W36" s="4">
        <v>0</v>
      </c>
      <c r="X36" s="4">
        <v>0</v>
      </c>
      <c r="Y36" s="4">
        <v>0</v>
      </c>
      <c r="Z36" s="4">
        <v>590</v>
      </c>
      <c r="AA36" s="4">
        <v>1997.24</v>
      </c>
      <c r="AB36" s="9">
        <v>6997.24</v>
      </c>
    </row>
    <row r="37" spans="1:28" x14ac:dyDescent="0.3">
      <c r="A37" s="7">
        <v>1</v>
      </c>
      <c r="B37" s="5">
        <v>41047</v>
      </c>
      <c r="C37" s="5" t="s">
        <v>809</v>
      </c>
      <c r="D37" s="5" t="s">
        <v>32</v>
      </c>
      <c r="E37" s="5">
        <v>21268</v>
      </c>
      <c r="F37" s="15">
        <v>42856</v>
      </c>
      <c r="G37" s="15">
        <v>23377</v>
      </c>
      <c r="H37" s="5">
        <v>61</v>
      </c>
      <c r="I37" s="4" t="str" cm="1">
        <f t="array" ref="I37">_xlfn.IFS(AND(H37&gt;=25,H37&lt;=34),"25-34",AND(H37&gt;=35,H37&lt;=44),"35-44",AND(H37&gt;=45,H37&lt;=54),"45-54",AND(H37&gt;=55,H37&lt;=64),"55-64",AND(H37&gt;=65,H37&lt;=74),"65-74",AND(H37&gt;=75,H37&lt;=84),"75-84")</f>
        <v>55-64</v>
      </c>
      <c r="J37" s="5" t="s">
        <v>27</v>
      </c>
      <c r="K37" s="4">
        <f t="shared" si="0"/>
        <v>6</v>
      </c>
      <c r="L37" s="15">
        <v>43056</v>
      </c>
      <c r="M37" s="5" t="s">
        <v>1250</v>
      </c>
      <c r="N37" s="5">
        <v>30</v>
      </c>
      <c r="O37" s="5" t="s">
        <v>29</v>
      </c>
      <c r="P37" s="5" t="s">
        <v>200</v>
      </c>
      <c r="Q37" s="5">
        <v>1800</v>
      </c>
      <c r="R37" s="5">
        <v>1500</v>
      </c>
      <c r="S37" s="5">
        <v>300</v>
      </c>
      <c r="T37" s="5">
        <v>0</v>
      </c>
      <c r="U37" s="5">
        <v>0</v>
      </c>
      <c r="V37" s="5">
        <v>0</v>
      </c>
      <c r="W37" s="5">
        <v>0</v>
      </c>
      <c r="X37" s="5">
        <v>0</v>
      </c>
      <c r="Y37" s="5">
        <v>0</v>
      </c>
      <c r="Z37" s="5">
        <v>0</v>
      </c>
      <c r="AA37" s="5">
        <v>1302.8399999999999</v>
      </c>
      <c r="AB37" s="8">
        <v>3102.84</v>
      </c>
    </row>
    <row r="38" spans="1:28" x14ac:dyDescent="0.3">
      <c r="A38" s="6">
        <v>1</v>
      </c>
      <c r="B38" s="4">
        <v>41051</v>
      </c>
      <c r="C38" s="4" t="s">
        <v>144</v>
      </c>
      <c r="D38" s="4" t="s">
        <v>32</v>
      </c>
      <c r="E38" s="4">
        <v>21268</v>
      </c>
      <c r="F38" s="14">
        <v>42856</v>
      </c>
      <c r="G38" s="14">
        <v>30569</v>
      </c>
      <c r="H38" s="4">
        <v>42</v>
      </c>
      <c r="I38" s="4" t="str" cm="1">
        <f t="array" ref="I38">_xlfn.IFS(AND(H38&gt;=25,H38&lt;=34),"25-34",AND(H38&gt;=35,H38&lt;=44),"35-44",AND(H38&gt;=45,H38&lt;=54),"45-54",AND(H38&gt;=55,H38&lt;=64),"55-64",AND(H38&gt;=65,H38&lt;=74),"65-74",AND(H38&gt;=75,H38&lt;=84),"75-84")</f>
        <v>35-44</v>
      </c>
      <c r="J38" s="4" t="s">
        <v>27</v>
      </c>
      <c r="K38" s="4">
        <f t="shared" si="0"/>
        <v>8</v>
      </c>
      <c r="L38" s="14">
        <v>43106</v>
      </c>
      <c r="M38" s="4" t="s">
        <v>1250</v>
      </c>
      <c r="N38" s="4">
        <v>42</v>
      </c>
      <c r="O38" s="4" t="s">
        <v>29</v>
      </c>
      <c r="P38" s="4" t="s">
        <v>198</v>
      </c>
      <c r="Q38" s="4">
        <v>1400</v>
      </c>
      <c r="R38" s="4">
        <v>1200</v>
      </c>
      <c r="S38" s="4">
        <v>200</v>
      </c>
      <c r="T38" s="4">
        <v>0</v>
      </c>
      <c r="U38" s="4">
        <v>0</v>
      </c>
      <c r="V38" s="4">
        <v>0</v>
      </c>
      <c r="W38" s="4">
        <v>0</v>
      </c>
      <c r="X38" s="4">
        <v>0</v>
      </c>
      <c r="Y38" s="4">
        <v>0</v>
      </c>
      <c r="Z38" s="4">
        <v>0</v>
      </c>
      <c r="AA38" s="4">
        <v>1225.49</v>
      </c>
      <c r="AB38" s="9">
        <v>2625.49</v>
      </c>
    </row>
    <row r="39" spans="1:28" x14ac:dyDescent="0.3">
      <c r="A39" s="7">
        <v>1</v>
      </c>
      <c r="B39" s="5">
        <v>41052</v>
      </c>
      <c r="C39" s="5" t="s">
        <v>43</v>
      </c>
      <c r="D39" s="5" t="s">
        <v>32</v>
      </c>
      <c r="E39" s="5">
        <v>21268</v>
      </c>
      <c r="F39" s="15">
        <v>42856</v>
      </c>
      <c r="G39" s="15">
        <v>33571</v>
      </c>
      <c r="H39" s="5">
        <v>34</v>
      </c>
      <c r="I39" s="4" t="str" cm="1">
        <f t="array" ref="I39">_xlfn.IFS(AND(H39&gt;=25,H39&lt;=34),"25-34",AND(H39&gt;=35,H39&lt;=44),"35-44",AND(H39&gt;=45,H39&lt;=54),"45-54",AND(H39&gt;=55,H39&lt;=64),"55-64",AND(H39&gt;=65,H39&lt;=74),"65-74",AND(H39&gt;=75,H39&lt;=84),"75-84")</f>
        <v>25-34</v>
      </c>
      <c r="J39" s="5" t="s">
        <v>27</v>
      </c>
      <c r="K39" s="4">
        <f t="shared" si="0"/>
        <v>3</v>
      </c>
      <c r="L39" s="15">
        <v>42955</v>
      </c>
      <c r="M39" s="5" t="s">
        <v>1250</v>
      </c>
      <c r="N39" s="5">
        <v>42</v>
      </c>
      <c r="O39" s="5" t="s">
        <v>29</v>
      </c>
      <c r="P39" s="5" t="s">
        <v>198</v>
      </c>
      <c r="Q39" s="5">
        <v>1600</v>
      </c>
      <c r="R39" s="5">
        <v>1300</v>
      </c>
      <c r="S39" s="5">
        <v>300</v>
      </c>
      <c r="T39" s="5">
        <v>0</v>
      </c>
      <c r="U39" s="5">
        <v>0</v>
      </c>
      <c r="V39" s="5">
        <v>0</v>
      </c>
      <c r="W39" s="5">
        <v>0</v>
      </c>
      <c r="X39" s="5">
        <v>0</v>
      </c>
      <c r="Y39" s="5">
        <v>0</v>
      </c>
      <c r="Z39" s="5">
        <v>0</v>
      </c>
      <c r="AA39" s="5">
        <v>1275.1300000000001</v>
      </c>
      <c r="AB39" s="8">
        <v>2875.13</v>
      </c>
    </row>
    <row r="40" spans="1:28" x14ac:dyDescent="0.3">
      <c r="A40" s="6">
        <v>1</v>
      </c>
      <c r="B40" s="4">
        <v>41053</v>
      </c>
      <c r="C40" s="4" t="s">
        <v>1266</v>
      </c>
      <c r="D40" s="4" t="s">
        <v>32</v>
      </c>
      <c r="E40" s="4">
        <v>21268</v>
      </c>
      <c r="F40" s="14">
        <v>42856</v>
      </c>
      <c r="G40" s="14">
        <v>32996</v>
      </c>
      <c r="H40" s="4">
        <v>35</v>
      </c>
      <c r="I40" s="4" t="str" cm="1">
        <f t="array" ref="I40">_xlfn.IFS(AND(H40&gt;=25,H40&lt;=34),"25-34",AND(H40&gt;=35,H40&lt;=44),"35-44",AND(H40&gt;=45,H40&lt;=54),"45-54",AND(H40&gt;=55,H40&lt;=64),"55-64",AND(H40&gt;=65,H40&lt;=74),"65-74",AND(H40&gt;=75,H40&lt;=84),"75-84")</f>
        <v>35-44</v>
      </c>
      <c r="J40" s="4" t="s">
        <v>27</v>
      </c>
      <c r="K40" s="4">
        <f t="shared" si="0"/>
        <v>3</v>
      </c>
      <c r="L40" s="14">
        <v>42976</v>
      </c>
      <c r="M40" s="4" t="s">
        <v>1250</v>
      </c>
      <c r="N40" s="4">
        <v>42</v>
      </c>
      <c r="O40" s="4" t="s">
        <v>29</v>
      </c>
      <c r="P40" s="4" t="s">
        <v>229</v>
      </c>
      <c r="Q40" s="4">
        <v>1600</v>
      </c>
      <c r="R40" s="4">
        <v>1300</v>
      </c>
      <c r="S40" s="4">
        <v>300</v>
      </c>
      <c r="T40" s="4">
        <v>0</v>
      </c>
      <c r="U40" s="4">
        <v>0</v>
      </c>
      <c r="V40" s="4">
        <v>0</v>
      </c>
      <c r="W40" s="4">
        <v>0</v>
      </c>
      <c r="X40" s="4">
        <v>0</v>
      </c>
      <c r="Y40" s="4">
        <v>0</v>
      </c>
      <c r="Z40" s="4">
        <v>0</v>
      </c>
      <c r="AA40" s="4">
        <v>1275.1300000000001</v>
      </c>
      <c r="AB40" s="9">
        <v>2875.13</v>
      </c>
    </row>
    <row r="41" spans="1:28" x14ac:dyDescent="0.3">
      <c r="A41" s="7">
        <v>1</v>
      </c>
      <c r="B41" s="5">
        <v>41054</v>
      </c>
      <c r="C41" s="5" t="s">
        <v>786</v>
      </c>
      <c r="D41" s="5" t="s">
        <v>32</v>
      </c>
      <c r="E41" s="5">
        <v>21268</v>
      </c>
      <c r="F41" s="15">
        <v>42856</v>
      </c>
      <c r="G41" s="15">
        <v>32509</v>
      </c>
      <c r="H41" s="5">
        <v>36</v>
      </c>
      <c r="I41" s="4" t="str" cm="1">
        <f t="array" ref="I41">_xlfn.IFS(AND(H41&gt;=25,H41&lt;=34),"25-34",AND(H41&gt;=35,H41&lt;=44),"35-44",AND(H41&gt;=45,H41&lt;=54),"45-54",AND(H41&gt;=55,H41&lt;=64),"55-64",AND(H41&gt;=65,H41&lt;=74),"65-74",AND(H41&gt;=75,H41&lt;=84),"75-84")</f>
        <v>35-44</v>
      </c>
      <c r="J41" s="5" t="s">
        <v>27</v>
      </c>
      <c r="K41" s="4">
        <f t="shared" si="0"/>
        <v>5</v>
      </c>
      <c r="L41" s="15">
        <v>43032</v>
      </c>
      <c r="M41" s="5" t="s">
        <v>1250</v>
      </c>
      <c r="N41" s="5">
        <v>42</v>
      </c>
      <c r="O41" s="5" t="s">
        <v>29</v>
      </c>
      <c r="P41" s="5" t="s">
        <v>229</v>
      </c>
      <c r="Q41" s="5">
        <v>1600</v>
      </c>
      <c r="R41" s="5">
        <v>1300</v>
      </c>
      <c r="S41" s="5">
        <v>300</v>
      </c>
      <c r="T41" s="5">
        <v>0</v>
      </c>
      <c r="U41" s="5">
        <v>0</v>
      </c>
      <c r="V41" s="5">
        <v>0</v>
      </c>
      <c r="W41" s="5">
        <v>0</v>
      </c>
      <c r="X41" s="5">
        <v>0</v>
      </c>
      <c r="Y41" s="5">
        <v>0</v>
      </c>
      <c r="Z41" s="5">
        <v>0</v>
      </c>
      <c r="AA41" s="5">
        <v>1275.1300000000001</v>
      </c>
      <c r="AB41" s="8">
        <v>2875.13</v>
      </c>
    </row>
    <row r="42" spans="1:28" x14ac:dyDescent="0.3">
      <c r="A42" s="6">
        <v>1</v>
      </c>
      <c r="B42" s="4">
        <v>41065</v>
      </c>
      <c r="C42" s="4" t="s">
        <v>1267</v>
      </c>
      <c r="D42" s="4" t="s">
        <v>32</v>
      </c>
      <c r="E42" s="4">
        <v>21268</v>
      </c>
      <c r="F42" s="14">
        <v>42856</v>
      </c>
      <c r="G42" s="14">
        <v>24572</v>
      </c>
      <c r="H42" s="4">
        <v>58</v>
      </c>
      <c r="I42" s="4" t="str" cm="1">
        <f t="array" ref="I42">_xlfn.IFS(AND(H42&gt;=25,H42&lt;=34),"25-34",AND(H42&gt;=35,H42&lt;=44),"35-44",AND(H42&gt;=45,H42&lt;=54),"45-54",AND(H42&gt;=55,H42&lt;=64),"55-64",AND(H42&gt;=65,H42&lt;=74),"65-74",AND(H42&gt;=75,H42&lt;=84),"75-84")</f>
        <v>55-64</v>
      </c>
      <c r="J42" s="4" t="s">
        <v>27</v>
      </c>
      <c r="K42" s="4">
        <f t="shared" si="0"/>
        <v>3</v>
      </c>
      <c r="L42" s="14">
        <v>42967</v>
      </c>
      <c r="M42" s="4" t="s">
        <v>1250</v>
      </c>
      <c r="N42" s="4">
        <v>42</v>
      </c>
      <c r="O42" s="4" t="s">
        <v>59</v>
      </c>
      <c r="P42" s="4" t="s">
        <v>244</v>
      </c>
      <c r="Q42" s="4">
        <v>2000</v>
      </c>
      <c r="R42" s="4">
        <v>1600</v>
      </c>
      <c r="S42" s="4">
        <v>400</v>
      </c>
      <c r="T42" s="4">
        <v>0</v>
      </c>
      <c r="U42" s="4">
        <v>0</v>
      </c>
      <c r="V42" s="4">
        <v>0</v>
      </c>
      <c r="W42" s="4">
        <v>0</v>
      </c>
      <c r="X42" s="4">
        <v>0</v>
      </c>
      <c r="Y42" s="4">
        <v>0</v>
      </c>
      <c r="Z42" s="4">
        <v>0</v>
      </c>
      <c r="AA42" s="4">
        <v>1317.91</v>
      </c>
      <c r="AB42" s="9">
        <v>3317.91</v>
      </c>
    </row>
    <row r="43" spans="1:28" x14ac:dyDescent="0.3">
      <c r="A43" s="7">
        <v>1</v>
      </c>
      <c r="B43" s="5">
        <v>41067</v>
      </c>
      <c r="C43" s="5" t="s">
        <v>1268</v>
      </c>
      <c r="D43" s="5" t="s">
        <v>32</v>
      </c>
      <c r="E43" s="5">
        <v>21268</v>
      </c>
      <c r="F43" s="15">
        <v>42856</v>
      </c>
      <c r="G43" s="15">
        <v>31413</v>
      </c>
      <c r="H43" s="5">
        <v>39</v>
      </c>
      <c r="I43" s="4" t="str" cm="1">
        <f t="array" ref="I43">_xlfn.IFS(AND(H43&gt;=25,H43&lt;=34),"25-34",AND(H43&gt;=35,H43&lt;=44),"35-44",AND(H43&gt;=45,H43&lt;=54),"45-54",AND(H43&gt;=55,H43&lt;=64),"55-64",AND(H43&gt;=65,H43&lt;=74),"65-74",AND(H43&gt;=75,H43&lt;=84),"75-84")</f>
        <v>35-44</v>
      </c>
      <c r="J43" s="5" t="s">
        <v>27</v>
      </c>
      <c r="K43" s="4">
        <f t="shared" si="0"/>
        <v>6</v>
      </c>
      <c r="L43" s="15">
        <v>43056</v>
      </c>
      <c r="M43" s="5" t="s">
        <v>1250</v>
      </c>
      <c r="N43" s="5">
        <v>42</v>
      </c>
      <c r="O43" s="5" t="s">
        <v>29</v>
      </c>
      <c r="P43" s="5" t="s">
        <v>213</v>
      </c>
      <c r="Q43" s="5">
        <v>3000</v>
      </c>
      <c r="R43" s="5">
        <v>1800</v>
      </c>
      <c r="S43" s="5">
        <v>300</v>
      </c>
      <c r="T43" s="5">
        <v>500</v>
      </c>
      <c r="U43" s="5">
        <v>0</v>
      </c>
      <c r="V43" s="5">
        <v>0</v>
      </c>
      <c r="W43" s="5">
        <v>0</v>
      </c>
      <c r="X43" s="5">
        <v>0</v>
      </c>
      <c r="Y43" s="5">
        <v>0</v>
      </c>
      <c r="Z43" s="5">
        <v>400</v>
      </c>
      <c r="AA43" s="5">
        <v>1452.11</v>
      </c>
      <c r="AB43" s="8">
        <v>4452.1099999999997</v>
      </c>
    </row>
    <row r="44" spans="1:28" x14ac:dyDescent="0.3">
      <c r="A44" s="6">
        <v>1</v>
      </c>
      <c r="B44" s="4">
        <v>41088</v>
      </c>
      <c r="C44" s="4" t="s">
        <v>1269</v>
      </c>
      <c r="D44" s="4" t="s">
        <v>32</v>
      </c>
      <c r="E44" s="4">
        <v>21268</v>
      </c>
      <c r="F44" s="14">
        <v>42856</v>
      </c>
      <c r="G44" s="14">
        <v>25949</v>
      </c>
      <c r="H44" s="4">
        <v>54</v>
      </c>
      <c r="I44" s="4" t="str" cm="1">
        <f t="array" ref="I44">_xlfn.IFS(AND(H44&gt;=25,H44&lt;=34),"25-34",AND(H44&gt;=35,H44&lt;=44),"35-44",AND(H44&gt;=45,H44&lt;=54),"45-54",AND(H44&gt;=55,H44&lt;=64),"55-64",AND(H44&gt;=65,H44&lt;=74),"65-74",AND(H44&gt;=75,H44&lt;=84),"75-84")</f>
        <v>45-54</v>
      </c>
      <c r="J44" s="4" t="s">
        <v>27</v>
      </c>
      <c r="K44" s="4">
        <f t="shared" si="0"/>
        <v>8</v>
      </c>
      <c r="L44" s="14">
        <v>43106</v>
      </c>
      <c r="M44" s="4" t="s">
        <v>1250</v>
      </c>
      <c r="N44" s="4">
        <v>42</v>
      </c>
      <c r="O44" s="4" t="s">
        <v>59</v>
      </c>
      <c r="P44" s="4" t="s">
        <v>79</v>
      </c>
      <c r="Q44" s="4">
        <v>1600</v>
      </c>
      <c r="R44" s="4">
        <v>1400</v>
      </c>
      <c r="S44" s="4">
        <v>200</v>
      </c>
      <c r="T44" s="4">
        <v>0</v>
      </c>
      <c r="U44" s="4">
        <v>0</v>
      </c>
      <c r="V44" s="4">
        <v>0</v>
      </c>
      <c r="W44" s="4">
        <v>0</v>
      </c>
      <c r="X44" s="4">
        <v>0</v>
      </c>
      <c r="Y44" s="4">
        <v>0</v>
      </c>
      <c r="Z44" s="4">
        <v>0</v>
      </c>
      <c r="AA44" s="4">
        <v>1267.18</v>
      </c>
      <c r="AB44" s="9">
        <v>2867.1800000000003</v>
      </c>
    </row>
    <row r="45" spans="1:28" x14ac:dyDescent="0.3">
      <c r="A45" s="7">
        <v>1</v>
      </c>
      <c r="B45" s="5">
        <v>41095</v>
      </c>
      <c r="C45" s="5" t="s">
        <v>1270</v>
      </c>
      <c r="D45" s="5" t="s">
        <v>32</v>
      </c>
      <c r="E45" s="5">
        <v>21268</v>
      </c>
      <c r="F45" s="15">
        <v>42856</v>
      </c>
      <c r="G45" s="15">
        <v>33701</v>
      </c>
      <c r="H45" s="5">
        <v>33</v>
      </c>
      <c r="I45" s="4" t="str" cm="1">
        <f t="array" ref="I45">_xlfn.IFS(AND(H45&gt;=25,H45&lt;=34),"25-34",AND(H45&gt;=35,H45&lt;=44),"35-44",AND(H45&gt;=45,H45&lt;=54),"45-54",AND(H45&gt;=55,H45&lt;=64),"55-64",AND(H45&gt;=65,H45&lt;=74),"65-74",AND(H45&gt;=75,H45&lt;=84),"75-84")</f>
        <v>25-34</v>
      </c>
      <c r="J45" s="5" t="s">
        <v>27</v>
      </c>
      <c r="K45" s="4">
        <f t="shared" si="0"/>
        <v>3</v>
      </c>
      <c r="L45" s="15">
        <v>42955</v>
      </c>
      <c r="M45" s="5" t="s">
        <v>1250</v>
      </c>
      <c r="N45" s="5">
        <v>42</v>
      </c>
      <c r="O45" s="5" t="s">
        <v>29</v>
      </c>
      <c r="P45" s="5" t="s">
        <v>79</v>
      </c>
      <c r="Q45" s="5">
        <v>1600</v>
      </c>
      <c r="R45" s="5">
        <v>1200</v>
      </c>
      <c r="S45" s="5">
        <v>400</v>
      </c>
      <c r="T45" s="5">
        <v>0</v>
      </c>
      <c r="U45" s="5">
        <v>0</v>
      </c>
      <c r="V45" s="5">
        <v>0</v>
      </c>
      <c r="W45" s="5">
        <v>0</v>
      </c>
      <c r="X45" s="5">
        <v>0</v>
      </c>
      <c r="Y45" s="5">
        <v>0</v>
      </c>
      <c r="Z45" s="5">
        <v>0</v>
      </c>
      <c r="AA45" s="5">
        <v>1272.8</v>
      </c>
      <c r="AB45" s="8">
        <v>2872.8</v>
      </c>
    </row>
    <row r="46" spans="1:28" x14ac:dyDescent="0.3">
      <c r="A46" s="6">
        <v>1</v>
      </c>
      <c r="B46" s="4">
        <v>41105</v>
      </c>
      <c r="C46" s="4" t="s">
        <v>1271</v>
      </c>
      <c r="D46" s="4" t="s">
        <v>39</v>
      </c>
      <c r="E46" s="4">
        <v>29390</v>
      </c>
      <c r="F46" s="14">
        <v>38943</v>
      </c>
      <c r="G46" s="14">
        <v>27395</v>
      </c>
      <c r="H46" s="4">
        <v>50</v>
      </c>
      <c r="I46" s="4" t="str" cm="1">
        <f t="array" ref="I46">_xlfn.IFS(AND(H46&gt;=25,H46&lt;=34),"25-34",AND(H46&gt;=35,H46&lt;=44),"35-44",AND(H46&gt;=45,H46&lt;=54),"45-54",AND(H46&gt;=55,H46&lt;=64),"55-64",AND(H46&gt;=65,H46&lt;=74),"65-74",AND(H46&gt;=75,H46&lt;=84),"75-84")</f>
        <v>45-54</v>
      </c>
      <c r="J46" s="4" t="s">
        <v>27</v>
      </c>
      <c r="K46" s="4">
        <f t="shared" si="0"/>
        <v>3</v>
      </c>
      <c r="L46" s="14">
        <v>39063</v>
      </c>
      <c r="M46" s="4" t="s">
        <v>1250</v>
      </c>
      <c r="N46" s="4">
        <v>42</v>
      </c>
      <c r="O46" s="4" t="s">
        <v>157</v>
      </c>
      <c r="P46" s="4" t="s">
        <v>121</v>
      </c>
      <c r="Q46" s="4">
        <v>1300</v>
      </c>
      <c r="R46" s="4">
        <v>1000</v>
      </c>
      <c r="S46" s="4">
        <v>300</v>
      </c>
      <c r="T46" s="4">
        <v>0</v>
      </c>
      <c r="U46" s="4">
        <v>0</v>
      </c>
      <c r="V46" s="4">
        <v>0</v>
      </c>
      <c r="W46" s="4">
        <v>0</v>
      </c>
      <c r="X46" s="4">
        <v>0</v>
      </c>
      <c r="Y46" s="4">
        <v>0</v>
      </c>
      <c r="Z46" s="4">
        <v>0</v>
      </c>
      <c r="AA46" s="4">
        <v>1342.29</v>
      </c>
      <c r="AB46" s="9">
        <v>2642.29</v>
      </c>
    </row>
    <row r="47" spans="1:28" x14ac:dyDescent="0.3">
      <c r="A47" s="7">
        <v>1</v>
      </c>
      <c r="B47" s="5">
        <v>41106</v>
      </c>
      <c r="C47" s="5" t="s">
        <v>1272</v>
      </c>
      <c r="D47" s="5" t="s">
        <v>32</v>
      </c>
      <c r="E47" s="5">
        <v>21268</v>
      </c>
      <c r="F47" s="15">
        <v>40292</v>
      </c>
      <c r="G47" s="15">
        <v>31159</v>
      </c>
      <c r="H47" s="5">
        <v>40</v>
      </c>
      <c r="I47" s="4" t="str" cm="1">
        <f t="array" ref="I47">_xlfn.IFS(AND(H47&gt;=25,H47&lt;=34),"25-34",AND(H47&gt;=35,H47&lt;=44),"35-44",AND(H47&gt;=45,H47&lt;=54),"45-54",AND(H47&gt;=55,H47&lt;=64),"55-64",AND(H47&gt;=65,H47&lt;=74),"65-74",AND(H47&gt;=75,H47&lt;=84),"75-84")</f>
        <v>35-44</v>
      </c>
      <c r="J47" s="5" t="s">
        <v>27</v>
      </c>
      <c r="K47" s="4">
        <f t="shared" si="0"/>
        <v>5</v>
      </c>
      <c r="L47" s="15">
        <v>40468</v>
      </c>
      <c r="M47" s="5" t="s">
        <v>1250</v>
      </c>
      <c r="N47" s="5">
        <v>42</v>
      </c>
      <c r="O47" s="5" t="s">
        <v>93</v>
      </c>
      <c r="P47" s="5" t="s">
        <v>33</v>
      </c>
      <c r="Q47" s="5">
        <v>3200</v>
      </c>
      <c r="R47" s="5">
        <v>1800</v>
      </c>
      <c r="S47" s="5">
        <v>325</v>
      </c>
      <c r="T47" s="5">
        <v>400</v>
      </c>
      <c r="U47" s="5">
        <v>400</v>
      </c>
      <c r="V47" s="5">
        <v>0</v>
      </c>
      <c r="W47" s="5">
        <v>75</v>
      </c>
      <c r="X47" s="5">
        <v>0</v>
      </c>
      <c r="Y47" s="5">
        <v>200</v>
      </c>
      <c r="Z47" s="5">
        <v>0</v>
      </c>
      <c r="AA47" s="5">
        <v>1641.95</v>
      </c>
      <c r="AB47" s="8">
        <v>4841.95</v>
      </c>
    </row>
    <row r="48" spans="1:28" x14ac:dyDescent="0.3">
      <c r="A48" s="6">
        <v>1</v>
      </c>
      <c r="B48" s="4">
        <v>41112</v>
      </c>
      <c r="C48" s="4" t="s">
        <v>133</v>
      </c>
      <c r="D48" s="4" t="s">
        <v>32</v>
      </c>
      <c r="E48" s="4">
        <v>21268</v>
      </c>
      <c r="F48" s="14">
        <v>41487</v>
      </c>
      <c r="G48" s="14">
        <v>23743</v>
      </c>
      <c r="H48" s="4">
        <v>60</v>
      </c>
      <c r="I48" s="4" t="str" cm="1">
        <f t="array" ref="I48">_xlfn.IFS(AND(H48&gt;=25,H48&lt;=34),"25-34",AND(H48&gt;=35,H48&lt;=44),"35-44",AND(H48&gt;=45,H48&lt;=54),"45-54",AND(H48&gt;=55,H48&lt;=64),"55-64",AND(H48&gt;=65,H48&lt;=74),"65-74",AND(H48&gt;=75,H48&lt;=84),"75-84")</f>
        <v>55-64</v>
      </c>
      <c r="J48" s="4" t="s">
        <v>27</v>
      </c>
      <c r="K48" s="4">
        <f t="shared" si="0"/>
        <v>3</v>
      </c>
      <c r="L48" s="14">
        <v>41598</v>
      </c>
      <c r="M48" s="4" t="s">
        <v>1250</v>
      </c>
      <c r="N48" s="4">
        <v>42</v>
      </c>
      <c r="O48" s="4" t="s">
        <v>93</v>
      </c>
      <c r="P48" s="4" t="s">
        <v>229</v>
      </c>
      <c r="Q48" s="4">
        <v>3200</v>
      </c>
      <c r="R48" s="4">
        <v>1800</v>
      </c>
      <c r="S48" s="4">
        <v>325</v>
      </c>
      <c r="T48" s="4">
        <v>400</v>
      </c>
      <c r="U48" s="4">
        <v>400</v>
      </c>
      <c r="V48" s="4">
        <v>0</v>
      </c>
      <c r="W48" s="4">
        <v>0</v>
      </c>
      <c r="X48" s="4">
        <v>0</v>
      </c>
      <c r="Y48" s="4">
        <v>0</v>
      </c>
      <c r="Z48" s="4">
        <v>275</v>
      </c>
      <c r="AA48" s="4">
        <v>1641.95</v>
      </c>
      <c r="AB48" s="9">
        <v>4841.95</v>
      </c>
    </row>
    <row r="49" spans="1:28" x14ac:dyDescent="0.3">
      <c r="A49" s="7">
        <v>1</v>
      </c>
      <c r="B49" s="5">
        <v>41115</v>
      </c>
      <c r="C49" s="5" t="s">
        <v>1272</v>
      </c>
      <c r="D49" s="5" t="s">
        <v>32</v>
      </c>
      <c r="E49" s="5">
        <v>21268</v>
      </c>
      <c r="F49" s="15">
        <v>41589</v>
      </c>
      <c r="G49" s="15">
        <v>30881</v>
      </c>
      <c r="H49" s="5">
        <v>41</v>
      </c>
      <c r="I49" s="4" t="str" cm="1">
        <f t="array" ref="I49">_xlfn.IFS(AND(H49&gt;=25,H49&lt;=34),"25-34",AND(H49&gt;=35,H49&lt;=44),"35-44",AND(H49&gt;=45,H49&lt;=54),"45-54",AND(H49&gt;=55,H49&lt;=64),"55-64",AND(H49&gt;=65,H49&lt;=74),"65-74",AND(H49&gt;=75,H49&lt;=84),"75-84")</f>
        <v>35-44</v>
      </c>
      <c r="J49" s="5" t="s">
        <v>27</v>
      </c>
      <c r="K49" s="4">
        <f t="shared" si="0"/>
        <v>6</v>
      </c>
      <c r="L49" s="15">
        <v>41789</v>
      </c>
      <c r="M49" s="5" t="s">
        <v>1250</v>
      </c>
      <c r="N49" s="5">
        <v>42</v>
      </c>
      <c r="O49" s="5" t="s">
        <v>93</v>
      </c>
      <c r="P49" s="5" t="s">
        <v>67</v>
      </c>
      <c r="Q49" s="5">
        <v>3600</v>
      </c>
      <c r="R49" s="5">
        <v>2175</v>
      </c>
      <c r="S49" s="5">
        <v>400</v>
      </c>
      <c r="T49" s="5">
        <v>550</v>
      </c>
      <c r="U49" s="5">
        <v>300</v>
      </c>
      <c r="V49" s="5">
        <v>0</v>
      </c>
      <c r="W49" s="5">
        <v>50</v>
      </c>
      <c r="X49" s="5">
        <v>0</v>
      </c>
      <c r="Y49" s="5">
        <v>125</v>
      </c>
      <c r="Z49" s="5">
        <v>0</v>
      </c>
      <c r="AA49" s="5">
        <v>1731.83</v>
      </c>
      <c r="AB49" s="8">
        <v>5331.83</v>
      </c>
    </row>
    <row r="50" spans="1:28" x14ac:dyDescent="0.3">
      <c r="A50" s="6">
        <v>1</v>
      </c>
      <c r="B50" s="4">
        <v>41120</v>
      </c>
      <c r="C50" s="4" t="s">
        <v>25</v>
      </c>
      <c r="D50" s="4" t="s">
        <v>32</v>
      </c>
      <c r="E50" s="4">
        <v>21280</v>
      </c>
      <c r="F50" s="14">
        <v>42885</v>
      </c>
      <c r="G50" s="14">
        <v>34335</v>
      </c>
      <c r="H50" s="4">
        <v>31</v>
      </c>
      <c r="I50" s="4" t="str" cm="1">
        <f t="array" ref="I50">_xlfn.IFS(AND(H50&gt;=25,H50&lt;=34),"25-34",AND(H50&gt;=35,H50&lt;=44),"35-44",AND(H50&gt;=45,H50&lt;=54),"45-54",AND(H50&gt;=55,H50&lt;=64),"55-64",AND(H50&gt;=65,H50&lt;=74),"65-74",AND(H50&gt;=75,H50&lt;=84),"75-84")</f>
        <v>25-34</v>
      </c>
      <c r="J50" s="4" t="s">
        <v>27</v>
      </c>
      <c r="K50" s="4">
        <f t="shared" si="0"/>
        <v>8</v>
      </c>
      <c r="L50" s="14">
        <v>43135</v>
      </c>
      <c r="M50" s="4" t="s">
        <v>1250</v>
      </c>
      <c r="N50" s="4">
        <v>42</v>
      </c>
      <c r="O50" s="4" t="s">
        <v>29</v>
      </c>
      <c r="P50" s="4" t="s">
        <v>76</v>
      </c>
      <c r="Q50" s="4">
        <v>1800</v>
      </c>
      <c r="R50" s="4">
        <v>1600</v>
      </c>
      <c r="S50" s="4">
        <v>200</v>
      </c>
      <c r="T50" s="4">
        <v>0</v>
      </c>
      <c r="U50" s="4">
        <v>0</v>
      </c>
      <c r="V50" s="4">
        <v>0</v>
      </c>
      <c r="W50" s="4">
        <v>0</v>
      </c>
      <c r="X50" s="4">
        <v>0</v>
      </c>
      <c r="Y50" s="4">
        <v>0</v>
      </c>
      <c r="Z50" s="4">
        <v>0</v>
      </c>
      <c r="AA50" s="4">
        <v>1305.17</v>
      </c>
      <c r="AB50" s="9">
        <v>3105.17</v>
      </c>
    </row>
    <row r="51" spans="1:28" x14ac:dyDescent="0.3">
      <c r="A51" s="7">
        <v>1</v>
      </c>
      <c r="B51" s="5">
        <v>41121</v>
      </c>
      <c r="C51" s="5" t="s">
        <v>25</v>
      </c>
      <c r="D51" s="5" t="s">
        <v>32</v>
      </c>
      <c r="E51" s="5">
        <v>21277</v>
      </c>
      <c r="F51" s="15">
        <v>42877</v>
      </c>
      <c r="G51" s="15">
        <v>31230</v>
      </c>
      <c r="H51" s="5">
        <v>40</v>
      </c>
      <c r="I51" s="4" t="str" cm="1">
        <f t="array" ref="I51">_xlfn.IFS(AND(H51&gt;=25,H51&lt;=34),"25-34",AND(H51&gt;=35,H51&lt;=44),"35-44",AND(H51&gt;=45,H51&lt;=54),"45-54",AND(H51&gt;=55,H51&lt;=64),"55-64",AND(H51&gt;=65,H51&lt;=74),"65-74",AND(H51&gt;=75,H51&lt;=84),"75-84")</f>
        <v>35-44</v>
      </c>
      <c r="J51" s="5" t="s">
        <v>27</v>
      </c>
      <c r="K51" s="4">
        <f t="shared" si="0"/>
        <v>3</v>
      </c>
      <c r="L51" s="15">
        <v>42976</v>
      </c>
      <c r="M51" s="5" t="s">
        <v>1250</v>
      </c>
      <c r="N51" s="5">
        <v>42</v>
      </c>
      <c r="O51" s="5" t="s">
        <v>29</v>
      </c>
      <c r="P51" s="5" t="s">
        <v>335</v>
      </c>
      <c r="Q51" s="5">
        <v>6000</v>
      </c>
      <c r="R51" s="5">
        <v>3600</v>
      </c>
      <c r="S51" s="5">
        <v>300</v>
      </c>
      <c r="T51" s="5">
        <v>900</v>
      </c>
      <c r="U51" s="5">
        <v>432</v>
      </c>
      <c r="V51" s="5">
        <v>0</v>
      </c>
      <c r="W51" s="5">
        <v>0</v>
      </c>
      <c r="X51" s="5">
        <v>0</v>
      </c>
      <c r="Y51" s="5">
        <v>0</v>
      </c>
      <c r="Z51" s="5">
        <v>768</v>
      </c>
      <c r="AA51" s="5">
        <v>1841.8</v>
      </c>
      <c r="AB51" s="8">
        <v>7841.8</v>
      </c>
    </row>
    <row r="52" spans="1:28" x14ac:dyDescent="0.3">
      <c r="A52" s="6">
        <v>1</v>
      </c>
      <c r="B52" s="4">
        <v>41130</v>
      </c>
      <c r="C52" s="4" t="s">
        <v>1273</v>
      </c>
      <c r="D52" s="4" t="s">
        <v>32</v>
      </c>
      <c r="E52" s="4">
        <v>21268</v>
      </c>
      <c r="F52" s="14">
        <v>41587</v>
      </c>
      <c r="G52" s="14">
        <v>29378</v>
      </c>
      <c r="H52" s="4">
        <v>45</v>
      </c>
      <c r="I52" s="4" t="str" cm="1">
        <f t="array" ref="I52">_xlfn.IFS(AND(H52&gt;=25,H52&lt;=34),"25-34",AND(H52&gt;=35,H52&lt;=44),"35-44",AND(H52&gt;=45,H52&lt;=54),"45-54",AND(H52&gt;=55,H52&lt;=64),"55-64",AND(H52&gt;=65,H52&lt;=74),"65-74",AND(H52&gt;=75,H52&lt;=84),"75-84")</f>
        <v>45-54</v>
      </c>
      <c r="J52" s="4" t="s">
        <v>27</v>
      </c>
      <c r="K52" s="4">
        <f t="shared" si="0"/>
        <v>4</v>
      </c>
      <c r="L52" s="14">
        <v>41707</v>
      </c>
      <c r="M52" s="4" t="s">
        <v>1250</v>
      </c>
      <c r="N52" s="4">
        <v>42</v>
      </c>
      <c r="O52" s="4" t="s">
        <v>93</v>
      </c>
      <c r="P52" s="4" t="s">
        <v>33</v>
      </c>
      <c r="Q52" s="4">
        <v>3000</v>
      </c>
      <c r="R52" s="4">
        <v>1800</v>
      </c>
      <c r="S52" s="4">
        <v>200</v>
      </c>
      <c r="T52" s="4">
        <v>0</v>
      </c>
      <c r="U52" s="4">
        <v>0</v>
      </c>
      <c r="V52" s="4">
        <v>0</v>
      </c>
      <c r="W52" s="4">
        <v>0</v>
      </c>
      <c r="X52" s="4">
        <v>0</v>
      </c>
      <c r="Y52" s="4">
        <v>0</v>
      </c>
      <c r="Z52" s="4">
        <v>1000</v>
      </c>
      <c r="AA52" s="4">
        <v>1679.02</v>
      </c>
      <c r="AB52" s="9">
        <v>4679.0200000000004</v>
      </c>
    </row>
    <row r="53" spans="1:28" x14ac:dyDescent="0.3">
      <c r="A53" s="7">
        <v>1</v>
      </c>
      <c r="B53" s="5">
        <v>41131</v>
      </c>
      <c r="C53" s="5" t="s">
        <v>786</v>
      </c>
      <c r="D53" s="5" t="s">
        <v>32</v>
      </c>
      <c r="E53" s="5">
        <v>21268</v>
      </c>
      <c r="F53" s="15">
        <v>41579</v>
      </c>
      <c r="G53" s="15">
        <v>28322</v>
      </c>
      <c r="H53" s="5">
        <v>48</v>
      </c>
      <c r="I53" s="4" t="str" cm="1">
        <f t="array" ref="I53">_xlfn.IFS(AND(H53&gt;=25,H53&lt;=34),"25-34",AND(H53&gt;=35,H53&lt;=44),"35-44",AND(H53&gt;=45,H53&lt;=54),"45-54",AND(H53&gt;=55,H53&lt;=64),"55-64",AND(H53&gt;=65,H53&lt;=74),"65-74",AND(H53&gt;=75,H53&lt;=84),"75-84")</f>
        <v>45-54</v>
      </c>
      <c r="J53" s="5" t="s">
        <v>27</v>
      </c>
      <c r="K53" s="4">
        <f t="shared" si="0"/>
        <v>5</v>
      </c>
      <c r="L53" s="15">
        <v>41755</v>
      </c>
      <c r="M53" s="5" t="s">
        <v>1250</v>
      </c>
      <c r="N53" s="5">
        <v>42</v>
      </c>
      <c r="O53" s="5" t="s">
        <v>93</v>
      </c>
      <c r="P53" s="5" t="s">
        <v>33</v>
      </c>
      <c r="Q53" s="5">
        <v>3000</v>
      </c>
      <c r="R53" s="5">
        <v>1800</v>
      </c>
      <c r="S53" s="5">
        <v>200</v>
      </c>
      <c r="T53" s="5">
        <v>0</v>
      </c>
      <c r="U53" s="5">
        <v>0</v>
      </c>
      <c r="V53" s="5">
        <v>0</v>
      </c>
      <c r="W53" s="5">
        <v>0</v>
      </c>
      <c r="X53" s="5">
        <v>0</v>
      </c>
      <c r="Y53" s="5">
        <v>0</v>
      </c>
      <c r="Z53" s="5">
        <v>1000</v>
      </c>
      <c r="AA53" s="5">
        <v>1679.02</v>
      </c>
      <c r="AB53" s="8">
        <v>4679.0200000000004</v>
      </c>
    </row>
    <row r="54" spans="1:28" x14ac:dyDescent="0.3">
      <c r="A54" s="6">
        <v>1</v>
      </c>
      <c r="B54" s="4">
        <v>41141</v>
      </c>
      <c r="C54" s="4" t="s">
        <v>25</v>
      </c>
      <c r="D54" s="4" t="s">
        <v>39</v>
      </c>
      <c r="E54" s="4">
        <v>29391</v>
      </c>
      <c r="F54" s="14">
        <v>42887</v>
      </c>
      <c r="G54" s="14">
        <v>33477</v>
      </c>
      <c r="H54" s="4">
        <v>34</v>
      </c>
      <c r="I54" s="4" t="str" cm="1">
        <f t="array" ref="I54">_xlfn.IFS(AND(H54&gt;=25,H54&lt;=34),"25-34",AND(H54&gt;=35,H54&lt;=44),"35-44",AND(H54&gt;=45,H54&lt;=54),"45-54",AND(H54&gt;=55,H54&lt;=64),"55-64",AND(H54&gt;=65,H54&lt;=74),"65-74",AND(H54&gt;=75,H54&lt;=84),"75-84")</f>
        <v>25-34</v>
      </c>
      <c r="J54" s="4" t="s">
        <v>27</v>
      </c>
      <c r="K54" s="4">
        <f t="shared" si="0"/>
        <v>3</v>
      </c>
      <c r="L54" s="14">
        <v>42998</v>
      </c>
      <c r="M54" s="4" t="s">
        <v>1250</v>
      </c>
      <c r="N54" s="4">
        <v>42</v>
      </c>
      <c r="O54" s="4" t="s">
        <v>29</v>
      </c>
      <c r="P54" s="4" t="s">
        <v>51</v>
      </c>
      <c r="Q54" s="4">
        <v>1300</v>
      </c>
      <c r="R54" s="4">
        <v>1000</v>
      </c>
      <c r="S54" s="4">
        <v>300</v>
      </c>
      <c r="T54" s="4">
        <v>0</v>
      </c>
      <c r="U54" s="4">
        <v>0</v>
      </c>
      <c r="V54" s="4">
        <v>0</v>
      </c>
      <c r="W54" s="4">
        <v>0</v>
      </c>
      <c r="X54" s="4">
        <v>0</v>
      </c>
      <c r="Y54" s="4">
        <v>0</v>
      </c>
      <c r="Z54" s="4">
        <v>0</v>
      </c>
      <c r="AA54" s="4">
        <v>1233.56</v>
      </c>
      <c r="AB54" s="9">
        <v>2533.56</v>
      </c>
    </row>
    <row r="55" spans="1:28" x14ac:dyDescent="0.3">
      <c r="A55" s="7">
        <v>1</v>
      </c>
      <c r="B55" s="5">
        <v>41143</v>
      </c>
      <c r="C55" s="5" t="s">
        <v>1274</v>
      </c>
      <c r="D55" s="5" t="s">
        <v>32</v>
      </c>
      <c r="E55" s="5">
        <v>21268</v>
      </c>
      <c r="F55" s="15">
        <v>42887</v>
      </c>
      <c r="G55" s="15">
        <v>29591</v>
      </c>
      <c r="H55" s="5">
        <v>44</v>
      </c>
      <c r="I55" s="4" t="str" cm="1">
        <f t="array" ref="I55">_xlfn.IFS(AND(H55&gt;=25,H55&lt;=34),"25-34",AND(H55&gt;=35,H55&lt;=44),"35-44",AND(H55&gt;=45,H55&lt;=54),"45-54",AND(H55&gt;=55,H55&lt;=64),"55-64",AND(H55&gt;=65,H55&lt;=74),"65-74",AND(H55&gt;=75,H55&lt;=84),"75-84")</f>
        <v>35-44</v>
      </c>
      <c r="J55" s="5" t="s">
        <v>27</v>
      </c>
      <c r="K55" s="4">
        <f t="shared" si="0"/>
        <v>6</v>
      </c>
      <c r="L55" s="15">
        <v>43087</v>
      </c>
      <c r="M55" s="5" t="s">
        <v>1250</v>
      </c>
      <c r="N55" s="5">
        <v>42</v>
      </c>
      <c r="O55" s="5" t="s">
        <v>29</v>
      </c>
      <c r="P55" s="5" t="s">
        <v>51</v>
      </c>
      <c r="Q55" s="5">
        <v>1350</v>
      </c>
      <c r="R55" s="5">
        <v>1100</v>
      </c>
      <c r="S55" s="5">
        <v>250</v>
      </c>
      <c r="T55" s="5">
        <v>0</v>
      </c>
      <c r="U55" s="5">
        <v>0</v>
      </c>
      <c r="V55" s="5">
        <v>0</v>
      </c>
      <c r="W55" s="5">
        <v>0</v>
      </c>
      <c r="X55" s="5">
        <v>0</v>
      </c>
      <c r="Y55" s="5">
        <v>0</v>
      </c>
      <c r="Z55" s="5">
        <v>0</v>
      </c>
      <c r="AA55" s="5">
        <v>1241.6500000000001</v>
      </c>
      <c r="AB55" s="8">
        <v>2591.65</v>
      </c>
    </row>
    <row r="56" spans="1:28" x14ac:dyDescent="0.3">
      <c r="A56" s="6">
        <v>1</v>
      </c>
      <c r="B56" s="4">
        <v>41145</v>
      </c>
      <c r="C56" s="4" t="s">
        <v>63</v>
      </c>
      <c r="D56" s="4" t="s">
        <v>32</v>
      </c>
      <c r="E56" s="4">
        <v>21268</v>
      </c>
      <c r="F56" s="14">
        <v>42887</v>
      </c>
      <c r="G56" s="14">
        <v>27135</v>
      </c>
      <c r="H56" s="4">
        <v>51</v>
      </c>
      <c r="I56" s="4" t="str" cm="1">
        <f t="array" ref="I56">_xlfn.IFS(AND(H56&gt;=25,H56&lt;=34),"25-34",AND(H56&gt;=35,H56&lt;=44),"35-44",AND(H56&gt;=45,H56&lt;=54),"45-54",AND(H56&gt;=55,H56&lt;=64),"55-64",AND(H56&gt;=65,H56&lt;=74),"65-74",AND(H56&gt;=75,H56&lt;=84),"75-84")</f>
        <v>45-54</v>
      </c>
      <c r="J56" s="4" t="s">
        <v>27</v>
      </c>
      <c r="K56" s="4">
        <f t="shared" si="0"/>
        <v>8</v>
      </c>
      <c r="L56" s="14">
        <v>43137</v>
      </c>
      <c r="M56" s="4" t="s">
        <v>1250</v>
      </c>
      <c r="N56" s="4">
        <v>42</v>
      </c>
      <c r="O56" s="4" t="s">
        <v>59</v>
      </c>
      <c r="P56" s="4" t="s">
        <v>1275</v>
      </c>
      <c r="Q56" s="4">
        <v>1400</v>
      </c>
      <c r="R56" s="4">
        <v>1100</v>
      </c>
      <c r="S56" s="4">
        <v>300</v>
      </c>
      <c r="T56" s="4">
        <v>0</v>
      </c>
      <c r="U56" s="4">
        <v>0</v>
      </c>
      <c r="V56" s="4">
        <v>0</v>
      </c>
      <c r="W56" s="4">
        <v>0</v>
      </c>
      <c r="X56" s="4">
        <v>0</v>
      </c>
      <c r="Y56" s="4">
        <v>0</v>
      </c>
      <c r="Z56" s="4">
        <v>0</v>
      </c>
      <c r="AA56" s="4">
        <v>1237.1199999999999</v>
      </c>
      <c r="AB56" s="9">
        <v>2637.12</v>
      </c>
    </row>
    <row r="57" spans="1:28" x14ac:dyDescent="0.3">
      <c r="A57" s="7">
        <v>1</v>
      </c>
      <c r="B57" s="5">
        <v>41146</v>
      </c>
      <c r="C57" s="5" t="s">
        <v>25</v>
      </c>
      <c r="D57" s="5" t="s">
        <v>32</v>
      </c>
      <c r="E57" s="5">
        <v>21276</v>
      </c>
      <c r="F57" s="15">
        <v>42865</v>
      </c>
      <c r="G57" s="15">
        <v>25204</v>
      </c>
      <c r="H57" s="5">
        <v>56</v>
      </c>
      <c r="I57" s="4" t="str" cm="1">
        <f t="array" ref="I57">_xlfn.IFS(AND(H57&gt;=25,H57&lt;=34),"25-34",AND(H57&gt;=35,H57&lt;=44),"35-44",AND(H57&gt;=45,H57&lt;=54),"45-54",AND(H57&gt;=55,H57&lt;=64),"55-64",AND(H57&gt;=65,H57&lt;=74),"65-74",AND(H57&gt;=75,H57&lt;=84),"75-84")</f>
        <v>55-64</v>
      </c>
      <c r="J57" s="5" t="s">
        <v>27</v>
      </c>
      <c r="K57" s="4">
        <f t="shared" si="0"/>
        <v>3</v>
      </c>
      <c r="L57" s="15">
        <v>42964</v>
      </c>
      <c r="M57" s="5" t="s">
        <v>1250</v>
      </c>
      <c r="N57" s="5">
        <v>42</v>
      </c>
      <c r="O57" s="5" t="s">
        <v>29</v>
      </c>
      <c r="P57" s="5" t="s">
        <v>1276</v>
      </c>
      <c r="Q57" s="5">
        <v>1500</v>
      </c>
      <c r="R57" s="5">
        <v>1200</v>
      </c>
      <c r="S57" s="5">
        <v>300</v>
      </c>
      <c r="T57" s="5">
        <v>0</v>
      </c>
      <c r="U57" s="5">
        <v>0</v>
      </c>
      <c r="V57" s="5">
        <v>0</v>
      </c>
      <c r="W57" s="5">
        <v>0</v>
      </c>
      <c r="X57" s="5">
        <v>0</v>
      </c>
      <c r="Y57" s="5">
        <v>0</v>
      </c>
      <c r="Z57" s="5">
        <v>0</v>
      </c>
      <c r="AA57" s="5">
        <v>1261.27</v>
      </c>
      <c r="AB57" s="8">
        <v>2761.27</v>
      </c>
    </row>
    <row r="58" spans="1:28" x14ac:dyDescent="0.3">
      <c r="A58" s="6">
        <v>1</v>
      </c>
      <c r="B58" s="4">
        <v>41154</v>
      </c>
      <c r="C58" s="4" t="s">
        <v>395</v>
      </c>
      <c r="D58" s="4" t="s">
        <v>35</v>
      </c>
      <c r="E58" s="4">
        <v>15700</v>
      </c>
      <c r="F58" s="14">
        <v>42979</v>
      </c>
      <c r="G58" s="14">
        <v>28753</v>
      </c>
      <c r="H58" s="4">
        <v>47</v>
      </c>
      <c r="I58" s="4" t="str" cm="1">
        <f t="array" ref="I58">_xlfn.IFS(AND(H58&gt;=25,H58&lt;=34),"25-34",AND(H58&gt;=35,H58&lt;=44),"35-44",AND(H58&gt;=45,H58&lt;=54),"45-54",AND(H58&gt;=55,H58&lt;=64),"55-64",AND(H58&gt;=65,H58&lt;=74),"65-74",AND(H58&gt;=75,H58&lt;=84),"75-84")</f>
        <v>45-54</v>
      </c>
      <c r="J58" s="4" t="s">
        <v>27</v>
      </c>
      <c r="K58" s="4">
        <f t="shared" si="0"/>
        <v>3</v>
      </c>
      <c r="L58" s="14">
        <v>43099</v>
      </c>
      <c r="M58" s="4" t="s">
        <v>1250</v>
      </c>
      <c r="N58" s="4">
        <v>24</v>
      </c>
      <c r="O58" s="4" t="s">
        <v>29</v>
      </c>
      <c r="P58" s="4" t="s">
        <v>224</v>
      </c>
      <c r="Q58" s="4">
        <v>1600</v>
      </c>
      <c r="R58" s="4">
        <v>1300</v>
      </c>
      <c r="S58" s="4">
        <v>300</v>
      </c>
      <c r="T58" s="4">
        <v>0</v>
      </c>
      <c r="U58" s="4">
        <v>0</v>
      </c>
      <c r="V58" s="4">
        <v>0</v>
      </c>
      <c r="W58" s="4">
        <v>0</v>
      </c>
      <c r="X58" s="4">
        <v>0</v>
      </c>
      <c r="Y58" s="4">
        <v>0</v>
      </c>
      <c r="Z58" s="4">
        <v>0</v>
      </c>
      <c r="AA58" s="4">
        <v>1275.1300000000001</v>
      </c>
      <c r="AB58" s="9">
        <v>2875.13</v>
      </c>
    </row>
    <row r="59" spans="1:28" x14ac:dyDescent="0.3">
      <c r="A59" s="7">
        <v>1</v>
      </c>
      <c r="B59" s="5">
        <v>41170</v>
      </c>
      <c r="C59" s="5" t="s">
        <v>1277</v>
      </c>
      <c r="D59" s="5" t="s">
        <v>32</v>
      </c>
      <c r="E59" s="5">
        <v>21276</v>
      </c>
      <c r="F59" s="15">
        <v>43101</v>
      </c>
      <c r="G59" s="15">
        <v>30747</v>
      </c>
      <c r="H59" s="5">
        <v>41</v>
      </c>
      <c r="I59" s="4" t="str" cm="1">
        <f t="array" ref="I59">_xlfn.IFS(AND(H59&gt;=25,H59&lt;=34),"25-34",AND(H59&gt;=35,H59&lt;=44),"35-44",AND(H59&gt;=45,H59&lt;=54),"45-54",AND(H59&gt;=55,H59&lt;=64),"55-64",AND(H59&gt;=65,H59&lt;=74),"65-74",AND(H59&gt;=75,H59&lt;=84),"75-84")</f>
        <v>35-44</v>
      </c>
      <c r="J59" s="5" t="s">
        <v>27</v>
      </c>
      <c r="K59" s="4">
        <f t="shared" si="0"/>
        <v>5</v>
      </c>
      <c r="L59" s="15">
        <v>43277</v>
      </c>
      <c r="M59" s="5" t="s">
        <v>1250</v>
      </c>
      <c r="N59" s="5">
        <v>30</v>
      </c>
      <c r="O59" s="5" t="s">
        <v>70</v>
      </c>
      <c r="P59" s="5" t="s">
        <v>163</v>
      </c>
      <c r="Q59" s="5">
        <v>10008</v>
      </c>
      <c r="R59" s="5">
        <v>6977</v>
      </c>
      <c r="S59" s="5">
        <v>450</v>
      </c>
      <c r="T59" s="5">
        <v>1744</v>
      </c>
      <c r="U59" s="5">
        <v>837</v>
      </c>
      <c r="V59" s="5">
        <v>0</v>
      </c>
      <c r="W59" s="5">
        <v>0</v>
      </c>
      <c r="X59" s="5">
        <v>0</v>
      </c>
      <c r="Y59" s="5">
        <v>0</v>
      </c>
      <c r="Z59" s="5">
        <v>0</v>
      </c>
      <c r="AA59" s="5">
        <v>2968.82</v>
      </c>
      <c r="AB59" s="8">
        <v>12976.82</v>
      </c>
    </row>
    <row r="60" spans="1:28" x14ac:dyDescent="0.3">
      <c r="A60" s="6">
        <v>1</v>
      </c>
      <c r="B60" s="4">
        <v>41180</v>
      </c>
      <c r="C60" s="4" t="s">
        <v>1278</v>
      </c>
      <c r="D60" s="4" t="s">
        <v>32</v>
      </c>
      <c r="E60" s="4">
        <v>21277</v>
      </c>
      <c r="F60" s="14">
        <v>43274</v>
      </c>
      <c r="G60" s="14">
        <v>34491</v>
      </c>
      <c r="H60" s="4">
        <v>31</v>
      </c>
      <c r="I60" s="4" t="str" cm="1">
        <f t="array" ref="I60">_xlfn.IFS(AND(H60&gt;=25,H60&lt;=34),"25-34",AND(H60&gt;=35,H60&lt;=44),"35-44",AND(H60&gt;=45,H60&lt;=54),"45-54",AND(H60&gt;=55,H60&lt;=64),"55-64",AND(H60&gt;=65,H60&lt;=74),"65-74",AND(H60&gt;=75,H60&lt;=84),"75-84")</f>
        <v>25-34</v>
      </c>
      <c r="J60" s="4" t="s">
        <v>27</v>
      </c>
      <c r="K60" s="4">
        <f t="shared" si="0"/>
        <v>3</v>
      </c>
      <c r="L60" s="14">
        <v>43385</v>
      </c>
      <c r="M60" s="4" t="s">
        <v>1250</v>
      </c>
      <c r="N60" s="4">
        <v>30</v>
      </c>
      <c r="O60" s="4" t="s">
        <v>29</v>
      </c>
      <c r="P60" s="4" t="s">
        <v>145</v>
      </c>
      <c r="Q60" s="4">
        <v>6000</v>
      </c>
      <c r="R60" s="4">
        <v>3600</v>
      </c>
      <c r="S60" s="4">
        <v>300</v>
      </c>
      <c r="T60" s="4">
        <v>0</v>
      </c>
      <c r="U60" s="4">
        <v>0</v>
      </c>
      <c r="V60" s="4">
        <v>0</v>
      </c>
      <c r="W60" s="4">
        <v>0</v>
      </c>
      <c r="X60" s="4">
        <v>0</v>
      </c>
      <c r="Y60" s="4">
        <v>0</v>
      </c>
      <c r="Z60" s="4">
        <v>2100</v>
      </c>
      <c r="AA60" s="4">
        <v>1987.96</v>
      </c>
      <c r="AB60" s="9">
        <v>7987.96</v>
      </c>
    </row>
    <row r="61" spans="1:28" x14ac:dyDescent="0.3">
      <c r="A61" s="7">
        <v>1</v>
      </c>
      <c r="B61" s="5">
        <v>41181</v>
      </c>
      <c r="C61" s="5" t="s">
        <v>302</v>
      </c>
      <c r="D61" s="5" t="s">
        <v>32</v>
      </c>
      <c r="E61" s="5">
        <v>21280</v>
      </c>
      <c r="F61" s="15">
        <v>43282</v>
      </c>
      <c r="G61" s="15">
        <v>33300</v>
      </c>
      <c r="H61" s="5">
        <v>34</v>
      </c>
      <c r="I61" s="4" t="str" cm="1">
        <f t="array" ref="I61">_xlfn.IFS(AND(H61&gt;=25,H61&lt;=34),"25-34",AND(H61&gt;=35,H61&lt;=44),"35-44",AND(H61&gt;=45,H61&lt;=54),"45-54",AND(H61&gt;=55,H61&lt;=64),"55-64",AND(H61&gt;=65,H61&lt;=74),"65-74",AND(H61&gt;=75,H61&lt;=84),"75-84")</f>
        <v>25-34</v>
      </c>
      <c r="J61" s="5" t="s">
        <v>27</v>
      </c>
      <c r="K61" s="4">
        <f t="shared" si="0"/>
        <v>6</v>
      </c>
      <c r="L61" s="15">
        <v>43482</v>
      </c>
      <c r="M61" s="5" t="s">
        <v>1250</v>
      </c>
      <c r="N61" s="5">
        <v>42</v>
      </c>
      <c r="O61" s="5" t="s">
        <v>29</v>
      </c>
      <c r="P61" s="5" t="s">
        <v>145</v>
      </c>
      <c r="Q61" s="5">
        <v>6000</v>
      </c>
      <c r="R61" s="5">
        <v>3600</v>
      </c>
      <c r="S61" s="5">
        <v>450</v>
      </c>
      <c r="T61" s="5">
        <v>900</v>
      </c>
      <c r="U61" s="5">
        <v>432</v>
      </c>
      <c r="V61" s="5">
        <v>0</v>
      </c>
      <c r="W61" s="5">
        <v>0</v>
      </c>
      <c r="X61" s="5">
        <v>0</v>
      </c>
      <c r="Y61" s="5">
        <v>0</v>
      </c>
      <c r="Z61" s="5">
        <v>618</v>
      </c>
      <c r="AA61" s="5">
        <v>1743.92</v>
      </c>
      <c r="AB61" s="8">
        <v>7743.92</v>
      </c>
    </row>
    <row r="62" spans="1:28" x14ac:dyDescent="0.3">
      <c r="A62" s="6">
        <v>1</v>
      </c>
      <c r="B62" s="4">
        <v>41183</v>
      </c>
      <c r="C62" s="4" t="s">
        <v>1279</v>
      </c>
      <c r="D62" s="4" t="s">
        <v>39</v>
      </c>
      <c r="E62" s="4">
        <v>29393</v>
      </c>
      <c r="F62" s="14">
        <v>43304</v>
      </c>
      <c r="G62" s="14">
        <v>32959</v>
      </c>
      <c r="H62" s="4">
        <v>35</v>
      </c>
      <c r="I62" s="4" t="str" cm="1">
        <f t="array" ref="I62">_xlfn.IFS(AND(H62&gt;=25,H62&lt;=34),"25-34",AND(H62&gt;=35,H62&lt;=44),"35-44",AND(H62&gt;=45,H62&lt;=54),"45-54",AND(H62&gt;=55,H62&lt;=64),"55-64",AND(H62&gt;=65,H62&lt;=74),"65-74",AND(H62&gt;=75,H62&lt;=84),"75-84")</f>
        <v>35-44</v>
      </c>
      <c r="J62" s="4" t="s">
        <v>27</v>
      </c>
      <c r="K62" s="4">
        <f t="shared" si="0"/>
        <v>8</v>
      </c>
      <c r="L62" s="14">
        <v>43554</v>
      </c>
      <c r="M62" s="4" t="s">
        <v>1250</v>
      </c>
      <c r="N62" s="4">
        <v>30</v>
      </c>
      <c r="O62" s="4" t="s">
        <v>29</v>
      </c>
      <c r="P62" s="4" t="s">
        <v>158</v>
      </c>
      <c r="Q62" s="4">
        <v>6000</v>
      </c>
      <c r="R62" s="4">
        <v>3600</v>
      </c>
      <c r="S62" s="4">
        <v>450</v>
      </c>
      <c r="T62" s="4">
        <v>0</v>
      </c>
      <c r="U62" s="4">
        <v>0</v>
      </c>
      <c r="V62" s="4">
        <v>0</v>
      </c>
      <c r="W62" s="4">
        <v>0</v>
      </c>
      <c r="X62" s="4">
        <v>0</v>
      </c>
      <c r="Y62" s="4">
        <v>0</v>
      </c>
      <c r="Z62" s="4">
        <v>1950</v>
      </c>
      <c r="AA62" s="4">
        <v>1987.96</v>
      </c>
      <c r="AB62" s="9">
        <v>7987.96</v>
      </c>
    </row>
    <row r="63" spans="1:28" x14ac:dyDescent="0.3">
      <c r="A63" s="7">
        <v>1</v>
      </c>
      <c r="B63" s="5">
        <v>41202</v>
      </c>
      <c r="C63" s="5" t="s">
        <v>1280</v>
      </c>
      <c r="D63" s="5" t="s">
        <v>32</v>
      </c>
      <c r="E63" s="5">
        <v>21268</v>
      </c>
      <c r="F63" s="15">
        <v>43525</v>
      </c>
      <c r="G63" s="15">
        <v>23012</v>
      </c>
      <c r="H63" s="5">
        <v>62</v>
      </c>
      <c r="I63" s="4" t="str" cm="1">
        <f t="array" ref="I63">_xlfn.IFS(AND(H63&gt;=25,H63&lt;=34),"25-34",AND(H63&gt;=35,H63&lt;=44),"35-44",AND(H63&gt;=45,H63&lt;=54),"45-54",AND(H63&gt;=55,H63&lt;=64),"55-64",AND(H63&gt;=65,H63&lt;=74),"65-74",AND(H63&gt;=75,H63&lt;=84),"75-84")</f>
        <v>55-64</v>
      </c>
      <c r="J63" s="5" t="s">
        <v>27</v>
      </c>
      <c r="K63" s="4">
        <f t="shared" si="0"/>
        <v>3</v>
      </c>
      <c r="L63" s="15">
        <v>43624</v>
      </c>
      <c r="M63" s="5" t="s">
        <v>1250</v>
      </c>
      <c r="N63" s="5">
        <v>42</v>
      </c>
      <c r="O63" s="5" t="s">
        <v>1281</v>
      </c>
      <c r="P63" s="5" t="s">
        <v>1282</v>
      </c>
      <c r="Q63" s="5">
        <v>2800</v>
      </c>
      <c r="R63" s="5">
        <v>2000</v>
      </c>
      <c r="S63" s="5">
        <v>400</v>
      </c>
      <c r="T63" s="5">
        <v>0</v>
      </c>
      <c r="U63" s="5">
        <v>0</v>
      </c>
      <c r="V63" s="5">
        <v>0</v>
      </c>
      <c r="W63" s="5">
        <v>0</v>
      </c>
      <c r="X63" s="5">
        <v>0</v>
      </c>
      <c r="Y63" s="5">
        <v>0</v>
      </c>
      <c r="Z63" s="5">
        <v>400</v>
      </c>
      <c r="AA63" s="5">
        <v>1331.86</v>
      </c>
      <c r="AB63" s="8">
        <v>4131.8599999999997</v>
      </c>
    </row>
    <row r="64" spans="1:28" x14ac:dyDescent="0.3">
      <c r="A64" s="6">
        <v>1</v>
      </c>
      <c r="B64" s="4">
        <v>41226</v>
      </c>
      <c r="C64" s="4" t="s">
        <v>52</v>
      </c>
      <c r="D64" s="4" t="s">
        <v>117</v>
      </c>
      <c r="E64" s="4">
        <v>10052</v>
      </c>
      <c r="F64" s="14">
        <v>43559</v>
      </c>
      <c r="G64" s="14">
        <v>36051</v>
      </c>
      <c r="H64" s="4">
        <v>27</v>
      </c>
      <c r="I64" s="4" t="str" cm="1">
        <f t="array" ref="I64">_xlfn.IFS(AND(H64&gt;=25,H64&lt;=34),"25-34",AND(H64&gt;=35,H64&lt;=44),"35-44",AND(H64&gt;=45,H64&lt;=54),"45-54",AND(H64&gt;=55,H64&lt;=64),"55-64",AND(H64&gt;=65,H64&lt;=74),"65-74",AND(H64&gt;=75,H64&lt;=84),"75-84")</f>
        <v>25-34</v>
      </c>
      <c r="J64" s="4" t="s">
        <v>27</v>
      </c>
      <c r="K64" s="4">
        <f t="shared" si="0"/>
        <v>3</v>
      </c>
      <c r="L64" s="14">
        <v>43679</v>
      </c>
      <c r="M64" s="4" t="s">
        <v>1250</v>
      </c>
      <c r="N64" s="4">
        <v>21</v>
      </c>
      <c r="O64" s="4" t="s">
        <v>118</v>
      </c>
      <c r="P64" s="4" t="s">
        <v>113</v>
      </c>
      <c r="Q64" s="4">
        <v>3000</v>
      </c>
      <c r="R64" s="4">
        <v>2400</v>
      </c>
      <c r="S64" s="4">
        <v>0</v>
      </c>
      <c r="T64" s="4">
        <v>600</v>
      </c>
      <c r="U64" s="4">
        <v>0</v>
      </c>
      <c r="V64" s="4">
        <v>0</v>
      </c>
      <c r="W64" s="4">
        <v>0</v>
      </c>
      <c r="X64" s="4">
        <v>0</v>
      </c>
      <c r="Y64" s="4">
        <v>0</v>
      </c>
      <c r="Z64" s="4">
        <v>0</v>
      </c>
      <c r="AA64" s="4">
        <v>884.1</v>
      </c>
      <c r="AB64" s="9">
        <v>3884.1</v>
      </c>
    </row>
    <row r="65" spans="1:28" x14ac:dyDescent="0.3">
      <c r="A65" s="7">
        <v>1</v>
      </c>
      <c r="B65" s="5">
        <v>41236</v>
      </c>
      <c r="C65" s="5" t="s">
        <v>1283</v>
      </c>
      <c r="D65" s="5" t="s">
        <v>32</v>
      </c>
      <c r="E65" s="5">
        <v>21275</v>
      </c>
      <c r="F65" s="15">
        <v>43556</v>
      </c>
      <c r="G65" s="15">
        <v>30019</v>
      </c>
      <c r="H65" s="5">
        <v>43</v>
      </c>
      <c r="I65" s="4" t="str" cm="1">
        <f t="array" ref="I65">_xlfn.IFS(AND(H65&gt;=25,H65&lt;=34),"25-34",AND(H65&gt;=35,H65&lt;=44),"35-44",AND(H65&gt;=45,H65&lt;=54),"45-54",AND(H65&gt;=55,H65&lt;=64),"55-64",AND(H65&gt;=65,H65&lt;=74),"65-74",AND(H65&gt;=75,H65&lt;=84),"75-84")</f>
        <v>35-44</v>
      </c>
      <c r="J65" s="5" t="s">
        <v>27</v>
      </c>
      <c r="K65" s="4">
        <f t="shared" si="0"/>
        <v>5</v>
      </c>
      <c r="L65" s="15">
        <v>43732</v>
      </c>
      <c r="M65" s="5" t="s">
        <v>1250</v>
      </c>
      <c r="N65" s="5">
        <v>42</v>
      </c>
      <c r="O65" s="5" t="s">
        <v>59</v>
      </c>
      <c r="P65" s="5" t="s">
        <v>158</v>
      </c>
      <c r="Q65" s="5">
        <v>3700</v>
      </c>
      <c r="R65" s="5">
        <v>1600</v>
      </c>
      <c r="S65" s="5">
        <v>1100</v>
      </c>
      <c r="T65" s="5">
        <v>0</v>
      </c>
      <c r="U65" s="5">
        <v>0</v>
      </c>
      <c r="V65" s="5">
        <v>0</v>
      </c>
      <c r="W65" s="5">
        <v>0</v>
      </c>
      <c r="X65" s="5">
        <v>1000</v>
      </c>
      <c r="Y65" s="5">
        <v>0</v>
      </c>
      <c r="Z65" s="5">
        <v>1000</v>
      </c>
      <c r="AA65" s="5">
        <v>1426.23</v>
      </c>
      <c r="AB65" s="8">
        <v>5126.2299999999996</v>
      </c>
    </row>
    <row r="66" spans="1:28" x14ac:dyDescent="0.3">
      <c r="A66" s="6">
        <v>1</v>
      </c>
      <c r="B66" s="4">
        <v>41239</v>
      </c>
      <c r="C66" s="4" t="s">
        <v>1284</v>
      </c>
      <c r="D66" s="4" t="s">
        <v>32</v>
      </c>
      <c r="E66" s="4">
        <v>21275</v>
      </c>
      <c r="F66" s="14">
        <v>43556</v>
      </c>
      <c r="G66" s="14">
        <v>27760</v>
      </c>
      <c r="H66" s="4">
        <v>49</v>
      </c>
      <c r="I66" s="4" t="str" cm="1">
        <f t="array" ref="I66">_xlfn.IFS(AND(H66&gt;=25,H66&lt;=34),"25-34",AND(H66&gt;=35,H66&lt;=44),"35-44",AND(H66&gt;=45,H66&lt;=54),"45-54",AND(H66&gt;=55,H66&lt;=64),"55-64",AND(H66&gt;=65,H66&lt;=74),"65-74",AND(H66&gt;=75,H66&lt;=84),"75-84")</f>
        <v>45-54</v>
      </c>
      <c r="J66" s="4" t="s">
        <v>27</v>
      </c>
      <c r="K66" s="4">
        <f t="shared" si="0"/>
        <v>3</v>
      </c>
      <c r="L66" s="14">
        <v>43667</v>
      </c>
      <c r="M66" s="4" t="s">
        <v>1250</v>
      </c>
      <c r="N66" s="4">
        <v>42</v>
      </c>
      <c r="O66" s="4" t="s">
        <v>29</v>
      </c>
      <c r="P66" s="4" t="s">
        <v>168</v>
      </c>
      <c r="Q66" s="4">
        <v>1800</v>
      </c>
      <c r="R66" s="4">
        <v>1300</v>
      </c>
      <c r="S66" s="4">
        <v>500</v>
      </c>
      <c r="T66" s="4">
        <v>0</v>
      </c>
      <c r="U66" s="4">
        <v>0</v>
      </c>
      <c r="V66" s="4">
        <v>0</v>
      </c>
      <c r="W66" s="4">
        <v>0</v>
      </c>
      <c r="X66" s="4">
        <v>0</v>
      </c>
      <c r="Y66" s="4">
        <v>0</v>
      </c>
      <c r="Z66" s="4">
        <v>0</v>
      </c>
      <c r="AA66" s="4">
        <v>1200.29</v>
      </c>
      <c r="AB66" s="9">
        <v>3000.29</v>
      </c>
    </row>
    <row r="67" spans="1:28" x14ac:dyDescent="0.3">
      <c r="A67" s="7">
        <v>1</v>
      </c>
      <c r="B67" s="5">
        <v>41240</v>
      </c>
      <c r="C67" s="5" t="s">
        <v>1285</v>
      </c>
      <c r="D67" s="5" t="s">
        <v>39</v>
      </c>
      <c r="E67" s="5">
        <v>29391</v>
      </c>
      <c r="F67" s="15">
        <v>43556</v>
      </c>
      <c r="G67" s="15">
        <v>24838</v>
      </c>
      <c r="H67" s="5">
        <v>57</v>
      </c>
      <c r="I67" s="4" t="str" cm="1">
        <f t="array" ref="I67">_xlfn.IFS(AND(H67&gt;=25,H67&lt;=34),"25-34",AND(H67&gt;=35,H67&lt;=44),"35-44",AND(H67&gt;=45,H67&lt;=54),"45-54",AND(H67&gt;=55,H67&lt;=64),"55-64",AND(H67&gt;=65,H67&lt;=74),"65-74",AND(H67&gt;=75,H67&lt;=84),"75-84")</f>
        <v>55-64</v>
      </c>
      <c r="J67" s="5" t="s">
        <v>27</v>
      </c>
      <c r="K67" s="4">
        <f t="shared" ref="K67:K130" si="1">DATEDIF(F67, L67, "M")</f>
        <v>6</v>
      </c>
      <c r="L67" s="15">
        <v>43756</v>
      </c>
      <c r="M67" s="5" t="s">
        <v>1250</v>
      </c>
      <c r="N67" s="5">
        <v>42</v>
      </c>
      <c r="O67" s="5" t="s">
        <v>29</v>
      </c>
      <c r="P67" s="5" t="s">
        <v>168</v>
      </c>
      <c r="Q67" s="5">
        <v>1500</v>
      </c>
      <c r="R67" s="5">
        <v>1250</v>
      </c>
      <c r="S67" s="5">
        <v>250</v>
      </c>
      <c r="T67" s="5">
        <v>0</v>
      </c>
      <c r="U67" s="5">
        <v>0</v>
      </c>
      <c r="V67" s="5">
        <v>0</v>
      </c>
      <c r="W67" s="5">
        <v>0</v>
      </c>
      <c r="X67" s="5">
        <v>0</v>
      </c>
      <c r="Y67" s="5">
        <v>0</v>
      </c>
      <c r="Z67" s="5">
        <v>0</v>
      </c>
      <c r="AA67" s="5">
        <v>1164.56</v>
      </c>
      <c r="AB67" s="8">
        <v>2664.56</v>
      </c>
    </row>
    <row r="68" spans="1:28" x14ac:dyDescent="0.3">
      <c r="A68" s="6">
        <v>1</v>
      </c>
      <c r="B68" s="4">
        <v>41241</v>
      </c>
      <c r="C68" s="4" t="s">
        <v>25</v>
      </c>
      <c r="D68" s="4" t="s">
        <v>32</v>
      </c>
      <c r="E68" s="4">
        <v>21275</v>
      </c>
      <c r="F68" s="14">
        <v>43556</v>
      </c>
      <c r="G68" s="14">
        <v>32528</v>
      </c>
      <c r="H68" s="4">
        <v>36</v>
      </c>
      <c r="I68" s="4" t="str" cm="1">
        <f t="array" ref="I68">_xlfn.IFS(AND(H68&gt;=25,H68&lt;=34),"25-34",AND(H68&gt;=35,H68&lt;=44),"35-44",AND(H68&gt;=45,H68&lt;=54),"45-54",AND(H68&gt;=55,H68&lt;=64),"55-64",AND(H68&gt;=65,H68&lt;=74),"65-74",AND(H68&gt;=75,H68&lt;=84),"75-84")</f>
        <v>35-44</v>
      </c>
      <c r="J68" s="4" t="s">
        <v>27</v>
      </c>
      <c r="K68" s="4">
        <f t="shared" si="1"/>
        <v>8</v>
      </c>
      <c r="L68" s="14">
        <v>43806</v>
      </c>
      <c r="M68" s="4" t="s">
        <v>1250</v>
      </c>
      <c r="N68" s="4">
        <v>42</v>
      </c>
      <c r="O68" s="4" t="s">
        <v>29</v>
      </c>
      <c r="P68" s="4" t="s">
        <v>168</v>
      </c>
      <c r="Q68" s="4">
        <v>2500</v>
      </c>
      <c r="R68" s="4">
        <v>1250</v>
      </c>
      <c r="S68" s="4">
        <v>350</v>
      </c>
      <c r="T68" s="4">
        <v>625</v>
      </c>
      <c r="U68" s="4">
        <v>200</v>
      </c>
      <c r="V68" s="4">
        <v>0</v>
      </c>
      <c r="W68" s="4">
        <v>75</v>
      </c>
      <c r="X68" s="4">
        <v>0</v>
      </c>
      <c r="Y68" s="4">
        <v>0</v>
      </c>
      <c r="Z68" s="4">
        <v>0</v>
      </c>
      <c r="AA68" s="4">
        <v>1288.1199999999999</v>
      </c>
      <c r="AB68" s="9">
        <v>3788.12</v>
      </c>
    </row>
    <row r="69" spans="1:28" x14ac:dyDescent="0.3">
      <c r="A69" s="7">
        <v>1</v>
      </c>
      <c r="B69" s="5">
        <v>41243</v>
      </c>
      <c r="C69" s="5" t="s">
        <v>1286</v>
      </c>
      <c r="D69" s="5" t="s">
        <v>32</v>
      </c>
      <c r="E69" s="5">
        <v>21275</v>
      </c>
      <c r="F69" s="15">
        <v>43556</v>
      </c>
      <c r="G69" s="15">
        <v>27248</v>
      </c>
      <c r="H69" s="5">
        <v>51</v>
      </c>
      <c r="I69" s="4" t="str" cm="1">
        <f t="array" ref="I69">_xlfn.IFS(AND(H69&gt;=25,H69&lt;=34),"25-34",AND(H69&gt;=35,H69&lt;=44),"35-44",AND(H69&gt;=45,H69&lt;=54),"45-54",AND(H69&gt;=55,H69&lt;=64),"55-64",AND(H69&gt;=65,H69&lt;=74),"65-74",AND(H69&gt;=75,H69&lt;=84),"75-84")</f>
        <v>45-54</v>
      </c>
      <c r="J69" s="5" t="s">
        <v>27</v>
      </c>
      <c r="K69" s="4">
        <f t="shared" si="1"/>
        <v>3</v>
      </c>
      <c r="L69" s="15">
        <v>43655</v>
      </c>
      <c r="M69" s="5" t="s">
        <v>1250</v>
      </c>
      <c r="N69" s="5">
        <v>42</v>
      </c>
      <c r="O69" s="5" t="s">
        <v>29</v>
      </c>
      <c r="P69" s="5" t="s">
        <v>168</v>
      </c>
      <c r="Q69" s="5">
        <v>2500</v>
      </c>
      <c r="R69" s="5">
        <v>1250</v>
      </c>
      <c r="S69" s="5">
        <v>350</v>
      </c>
      <c r="T69" s="5">
        <v>625</v>
      </c>
      <c r="U69" s="5">
        <v>200</v>
      </c>
      <c r="V69" s="5">
        <v>0</v>
      </c>
      <c r="W69" s="5">
        <v>75</v>
      </c>
      <c r="X69" s="5">
        <v>0</v>
      </c>
      <c r="Y69" s="5">
        <v>0</v>
      </c>
      <c r="Z69" s="5">
        <v>0</v>
      </c>
      <c r="AA69" s="5">
        <v>1288.1199999999999</v>
      </c>
      <c r="AB69" s="8">
        <v>3788.12</v>
      </c>
    </row>
    <row r="70" spans="1:28" x14ac:dyDescent="0.3">
      <c r="A70" s="6">
        <v>1</v>
      </c>
      <c r="B70" s="4">
        <v>41245</v>
      </c>
      <c r="C70" s="4" t="s">
        <v>1287</v>
      </c>
      <c r="D70" s="4" t="s">
        <v>32</v>
      </c>
      <c r="E70" s="4">
        <v>21282</v>
      </c>
      <c r="F70" s="14">
        <v>43556</v>
      </c>
      <c r="G70" s="14">
        <v>30408</v>
      </c>
      <c r="H70" s="4">
        <v>42</v>
      </c>
      <c r="I70" s="4" t="str" cm="1">
        <f t="array" ref="I70">_xlfn.IFS(AND(H70&gt;=25,H70&lt;=34),"25-34",AND(H70&gt;=35,H70&lt;=44),"35-44",AND(H70&gt;=45,H70&lt;=54),"45-54",AND(H70&gt;=55,H70&lt;=64),"55-64",AND(H70&gt;=65,H70&lt;=74),"65-74",AND(H70&gt;=75,H70&lt;=84),"75-84")</f>
        <v>35-44</v>
      </c>
      <c r="J70" s="4" t="s">
        <v>27</v>
      </c>
      <c r="K70" s="4">
        <f t="shared" si="1"/>
        <v>3</v>
      </c>
      <c r="L70" s="14">
        <v>43676</v>
      </c>
      <c r="M70" s="4" t="s">
        <v>1250</v>
      </c>
      <c r="N70" s="4">
        <v>42</v>
      </c>
      <c r="O70" s="4" t="s">
        <v>29</v>
      </c>
      <c r="P70" s="4" t="s">
        <v>168</v>
      </c>
      <c r="Q70" s="4">
        <v>2500</v>
      </c>
      <c r="R70" s="4">
        <v>1250</v>
      </c>
      <c r="S70" s="4">
        <v>200</v>
      </c>
      <c r="T70" s="4">
        <v>625</v>
      </c>
      <c r="U70" s="4">
        <v>200</v>
      </c>
      <c r="V70" s="4">
        <v>0</v>
      </c>
      <c r="W70" s="4">
        <v>0</v>
      </c>
      <c r="X70" s="4">
        <v>0</v>
      </c>
      <c r="Y70" s="4">
        <v>0</v>
      </c>
      <c r="Z70" s="4">
        <v>225</v>
      </c>
      <c r="AA70" s="4">
        <v>1288.1199999999999</v>
      </c>
      <c r="AB70" s="9">
        <v>3788.12</v>
      </c>
    </row>
    <row r="71" spans="1:28" x14ac:dyDescent="0.3">
      <c r="A71" s="7">
        <v>1</v>
      </c>
      <c r="B71" s="5">
        <v>41247</v>
      </c>
      <c r="C71" s="5" t="s">
        <v>1288</v>
      </c>
      <c r="D71" s="5" t="s">
        <v>32</v>
      </c>
      <c r="E71" s="5">
        <v>21282</v>
      </c>
      <c r="F71" s="15">
        <v>43556</v>
      </c>
      <c r="G71" s="15">
        <v>22253</v>
      </c>
      <c r="H71" s="5">
        <v>65</v>
      </c>
      <c r="I71" s="4" t="str" cm="1">
        <f t="array" ref="I71">_xlfn.IFS(AND(H71&gt;=25,H71&lt;=34),"25-34",AND(H71&gt;=35,H71&lt;=44),"35-44",AND(H71&gt;=45,H71&lt;=54),"45-54",AND(H71&gt;=55,H71&lt;=64),"55-64",AND(H71&gt;=65,H71&lt;=74),"65-74",AND(H71&gt;=75,H71&lt;=84),"75-84")</f>
        <v>65-74</v>
      </c>
      <c r="J71" s="5" t="s">
        <v>27</v>
      </c>
      <c r="K71" s="4">
        <f t="shared" si="1"/>
        <v>5</v>
      </c>
      <c r="L71" s="15">
        <v>43732</v>
      </c>
      <c r="M71" s="5" t="s">
        <v>1250</v>
      </c>
      <c r="N71" s="5">
        <v>30</v>
      </c>
      <c r="O71" s="5" t="s">
        <v>70</v>
      </c>
      <c r="P71" s="5" t="s">
        <v>143</v>
      </c>
      <c r="Q71" s="5">
        <v>18025</v>
      </c>
      <c r="R71" s="5">
        <v>8000</v>
      </c>
      <c r="S71" s="5">
        <v>2525</v>
      </c>
      <c r="T71" s="5">
        <v>1275</v>
      </c>
      <c r="U71" s="5">
        <v>2500</v>
      </c>
      <c r="V71" s="5">
        <v>0</v>
      </c>
      <c r="W71" s="5">
        <v>350</v>
      </c>
      <c r="X71" s="5">
        <v>0</v>
      </c>
      <c r="Y71" s="5">
        <v>0</v>
      </c>
      <c r="Z71" s="5">
        <v>3375</v>
      </c>
      <c r="AA71" s="5">
        <v>3976.15</v>
      </c>
      <c r="AB71" s="8">
        <v>22001.15</v>
      </c>
    </row>
    <row r="72" spans="1:28" x14ac:dyDescent="0.3">
      <c r="A72" s="6">
        <v>1</v>
      </c>
      <c r="B72" s="4">
        <v>41256</v>
      </c>
      <c r="C72" s="4" t="s">
        <v>133</v>
      </c>
      <c r="D72" s="4" t="s">
        <v>39</v>
      </c>
      <c r="E72" s="4">
        <v>29391</v>
      </c>
      <c r="F72" s="14">
        <v>43653</v>
      </c>
      <c r="G72" s="14">
        <v>26665</v>
      </c>
      <c r="H72" s="4">
        <v>52</v>
      </c>
      <c r="I72" s="4" t="str" cm="1">
        <f t="array" ref="I72">_xlfn.IFS(AND(H72&gt;=25,H72&lt;=34),"25-34",AND(H72&gt;=35,H72&lt;=44),"35-44",AND(H72&gt;=45,H72&lt;=54),"45-54",AND(H72&gt;=55,H72&lt;=64),"55-64",AND(H72&gt;=65,H72&lt;=74),"65-74",AND(H72&gt;=75,H72&lt;=84),"75-84")</f>
        <v>45-54</v>
      </c>
      <c r="J72" s="4" t="s">
        <v>27</v>
      </c>
      <c r="K72" s="4">
        <f t="shared" si="1"/>
        <v>6</v>
      </c>
      <c r="L72" s="14">
        <v>43853</v>
      </c>
      <c r="M72" s="4" t="s">
        <v>1250</v>
      </c>
      <c r="N72" s="4">
        <v>42</v>
      </c>
      <c r="O72" s="4" t="s">
        <v>157</v>
      </c>
      <c r="P72" s="4" t="s">
        <v>38</v>
      </c>
      <c r="Q72" s="4">
        <v>1700</v>
      </c>
      <c r="R72" s="4">
        <v>1300</v>
      </c>
      <c r="S72" s="4">
        <v>400</v>
      </c>
      <c r="T72" s="4">
        <v>0</v>
      </c>
      <c r="U72" s="4">
        <v>0</v>
      </c>
      <c r="V72" s="4">
        <v>0</v>
      </c>
      <c r="W72" s="4">
        <v>0</v>
      </c>
      <c r="X72" s="4">
        <v>0</v>
      </c>
      <c r="Y72" s="4">
        <v>0</v>
      </c>
      <c r="Z72" s="4">
        <v>0</v>
      </c>
      <c r="AA72" s="4">
        <v>1188.76</v>
      </c>
      <c r="AB72" s="9">
        <v>2888.76</v>
      </c>
    </row>
    <row r="73" spans="1:28" x14ac:dyDescent="0.3">
      <c r="A73" s="7">
        <v>1</v>
      </c>
      <c r="B73" s="5">
        <v>41262</v>
      </c>
      <c r="C73" s="5" t="s">
        <v>1290</v>
      </c>
      <c r="D73" s="5" t="s">
        <v>32</v>
      </c>
      <c r="E73" s="5">
        <v>21275</v>
      </c>
      <c r="F73" s="15">
        <v>43694</v>
      </c>
      <c r="G73" s="15">
        <v>30682</v>
      </c>
      <c r="H73" s="5">
        <v>41</v>
      </c>
      <c r="I73" s="4" t="str" cm="1">
        <f t="array" ref="I73">_xlfn.IFS(AND(H73&gt;=25,H73&lt;=34),"25-34",AND(H73&gt;=35,H73&lt;=44),"35-44",AND(H73&gt;=45,H73&lt;=54),"45-54",AND(H73&gt;=55,H73&lt;=64),"55-64",AND(H73&gt;=65,H73&lt;=74),"65-74",AND(H73&gt;=75,H73&lt;=84),"75-84")</f>
        <v>35-44</v>
      </c>
      <c r="J73" s="5" t="s">
        <v>27</v>
      </c>
      <c r="K73" s="4">
        <f t="shared" si="1"/>
        <v>8</v>
      </c>
      <c r="L73" s="15">
        <v>43944</v>
      </c>
      <c r="M73" s="5" t="s">
        <v>1250</v>
      </c>
      <c r="N73" s="5">
        <v>42</v>
      </c>
      <c r="O73" s="5" t="s">
        <v>223</v>
      </c>
      <c r="P73" s="5" t="s">
        <v>33</v>
      </c>
      <c r="Q73" s="5">
        <v>2500</v>
      </c>
      <c r="R73" s="5">
        <v>1500</v>
      </c>
      <c r="S73" s="5">
        <v>125</v>
      </c>
      <c r="T73" s="5">
        <v>625</v>
      </c>
      <c r="U73" s="5">
        <v>250</v>
      </c>
      <c r="V73" s="5">
        <v>0</v>
      </c>
      <c r="W73" s="5">
        <v>0</v>
      </c>
      <c r="X73" s="5">
        <v>0</v>
      </c>
      <c r="Y73" s="5">
        <v>0</v>
      </c>
      <c r="Z73" s="5">
        <v>0</v>
      </c>
      <c r="AA73" s="5">
        <v>1293.1199999999999</v>
      </c>
      <c r="AB73" s="8">
        <v>3793.12</v>
      </c>
    </row>
    <row r="74" spans="1:28" x14ac:dyDescent="0.3">
      <c r="A74" s="6">
        <v>1</v>
      </c>
      <c r="B74" s="4">
        <v>41278</v>
      </c>
      <c r="C74" s="4" t="s">
        <v>25</v>
      </c>
      <c r="D74" s="4" t="s">
        <v>32</v>
      </c>
      <c r="E74" s="4">
        <v>21268</v>
      </c>
      <c r="F74" s="14">
        <v>43525</v>
      </c>
      <c r="G74" s="14">
        <v>31220</v>
      </c>
      <c r="H74" s="4">
        <v>40</v>
      </c>
      <c r="I74" s="4" t="str" cm="1">
        <f t="array" ref="I74">_xlfn.IFS(AND(H74&gt;=25,H74&lt;=34),"25-34",AND(H74&gt;=35,H74&lt;=44),"35-44",AND(H74&gt;=45,H74&lt;=54),"45-54",AND(H74&gt;=55,H74&lt;=64),"55-64",AND(H74&gt;=65,H74&lt;=74),"65-74",AND(H74&gt;=75,H74&lt;=84),"75-84")</f>
        <v>35-44</v>
      </c>
      <c r="J74" s="4" t="s">
        <v>27</v>
      </c>
      <c r="K74" s="4">
        <f t="shared" si="1"/>
        <v>3</v>
      </c>
      <c r="L74" s="14">
        <v>43624</v>
      </c>
      <c r="M74" s="4" t="s">
        <v>1250</v>
      </c>
      <c r="N74" s="4">
        <v>30</v>
      </c>
      <c r="O74" s="4" t="s">
        <v>204</v>
      </c>
      <c r="P74" s="4" t="s">
        <v>203</v>
      </c>
      <c r="Q74" s="4">
        <v>11000</v>
      </c>
      <c r="R74" s="4">
        <v>6600</v>
      </c>
      <c r="S74" s="4">
        <v>500</v>
      </c>
      <c r="T74" s="4">
        <v>1500</v>
      </c>
      <c r="U74" s="4">
        <v>750</v>
      </c>
      <c r="V74" s="4">
        <v>0</v>
      </c>
      <c r="W74" s="4">
        <v>0</v>
      </c>
      <c r="X74" s="4">
        <v>0</v>
      </c>
      <c r="Y74" s="4">
        <v>0</v>
      </c>
      <c r="Z74" s="4">
        <v>1650</v>
      </c>
      <c r="AA74" s="4">
        <v>2850.45</v>
      </c>
      <c r="AB74" s="9">
        <v>13850.45</v>
      </c>
    </row>
    <row r="75" spans="1:28" x14ac:dyDescent="0.3">
      <c r="A75" s="7">
        <v>1</v>
      </c>
      <c r="B75" s="5">
        <v>41361</v>
      </c>
      <c r="C75" s="5" t="s">
        <v>133</v>
      </c>
      <c r="D75" s="5" t="s">
        <v>32</v>
      </c>
      <c r="E75" s="5">
        <v>21281</v>
      </c>
      <c r="F75" s="15">
        <v>44497</v>
      </c>
      <c r="G75" s="15">
        <v>33069</v>
      </c>
      <c r="H75" s="5">
        <v>35</v>
      </c>
      <c r="I75" s="4" t="str" cm="1">
        <f t="array" ref="I75">_xlfn.IFS(AND(H75&gt;=25,H75&lt;=34),"25-34",AND(H75&gt;=35,H75&lt;=44),"35-44",AND(H75&gt;=45,H75&lt;=54),"45-54",AND(H75&gt;=55,H75&lt;=64),"55-64",AND(H75&gt;=65,H75&lt;=74),"65-74",AND(H75&gt;=75,H75&lt;=84),"75-84")</f>
        <v>35-44</v>
      </c>
      <c r="J75" s="5" t="s">
        <v>27</v>
      </c>
      <c r="K75" s="4">
        <f t="shared" si="1"/>
        <v>3</v>
      </c>
      <c r="L75" s="15">
        <v>44617</v>
      </c>
      <c r="M75" s="5" t="s">
        <v>1250</v>
      </c>
      <c r="N75" s="5">
        <v>42</v>
      </c>
      <c r="O75" s="5" t="s">
        <v>59</v>
      </c>
      <c r="P75" s="5" t="s">
        <v>332</v>
      </c>
      <c r="Q75" s="5">
        <v>2000</v>
      </c>
      <c r="R75" s="5">
        <v>1500</v>
      </c>
      <c r="S75" s="5">
        <v>300</v>
      </c>
      <c r="T75" s="5">
        <v>0</v>
      </c>
      <c r="U75" s="5">
        <v>0</v>
      </c>
      <c r="V75" s="5">
        <v>0</v>
      </c>
      <c r="W75" s="5">
        <v>0</v>
      </c>
      <c r="X75" s="5">
        <v>0</v>
      </c>
      <c r="Y75" s="5">
        <v>0</v>
      </c>
      <c r="Z75" s="5">
        <v>200</v>
      </c>
      <c r="AA75" s="5">
        <v>1315.58</v>
      </c>
      <c r="AB75" s="8">
        <v>3315.58</v>
      </c>
    </row>
    <row r="76" spans="1:28" x14ac:dyDescent="0.3">
      <c r="A76" s="6">
        <v>1</v>
      </c>
      <c r="B76" s="4">
        <v>41362</v>
      </c>
      <c r="C76" s="4" t="s">
        <v>133</v>
      </c>
      <c r="D76" s="4" t="s">
        <v>35</v>
      </c>
      <c r="E76" s="4">
        <v>15700</v>
      </c>
      <c r="F76" s="14">
        <v>44478</v>
      </c>
      <c r="G76" s="14">
        <v>36717</v>
      </c>
      <c r="H76" s="4">
        <v>25</v>
      </c>
      <c r="I76" s="4" t="str" cm="1">
        <f t="array" ref="I76">_xlfn.IFS(AND(H76&gt;=25,H76&lt;=34),"25-34",AND(H76&gt;=35,H76&lt;=44),"35-44",AND(H76&gt;=45,H76&lt;=54),"45-54",AND(H76&gt;=55,H76&lt;=64),"55-64",AND(H76&gt;=65,H76&lt;=74),"65-74",AND(H76&gt;=75,H76&lt;=84),"75-84")</f>
        <v>25-34</v>
      </c>
      <c r="J76" s="4" t="s">
        <v>27</v>
      </c>
      <c r="K76" s="4">
        <f t="shared" si="1"/>
        <v>5</v>
      </c>
      <c r="L76" s="14">
        <v>44654</v>
      </c>
      <c r="M76" s="4" t="s">
        <v>1250</v>
      </c>
      <c r="N76" s="4">
        <v>42</v>
      </c>
      <c r="O76" s="4" t="s">
        <v>223</v>
      </c>
      <c r="P76" s="4" t="s">
        <v>224</v>
      </c>
      <c r="Q76" s="4">
        <v>2500</v>
      </c>
      <c r="R76" s="4">
        <v>1500</v>
      </c>
      <c r="S76" s="4">
        <v>350</v>
      </c>
      <c r="T76" s="4">
        <v>0</v>
      </c>
      <c r="U76" s="4">
        <v>0</v>
      </c>
      <c r="V76" s="4">
        <v>0</v>
      </c>
      <c r="W76" s="4">
        <v>0</v>
      </c>
      <c r="X76" s="4">
        <v>0</v>
      </c>
      <c r="Y76" s="4">
        <v>0</v>
      </c>
      <c r="Z76" s="4">
        <v>650</v>
      </c>
      <c r="AA76" s="4">
        <v>1327.66</v>
      </c>
      <c r="AB76" s="9">
        <v>3827.66</v>
      </c>
    </row>
    <row r="77" spans="1:28" x14ac:dyDescent="0.3">
      <c r="A77" s="7">
        <v>1</v>
      </c>
      <c r="B77" s="5">
        <v>41364</v>
      </c>
      <c r="C77" s="5" t="s">
        <v>133</v>
      </c>
      <c r="D77" s="5" t="s">
        <v>39</v>
      </c>
      <c r="E77" s="5">
        <v>29399</v>
      </c>
      <c r="F77" s="15">
        <v>44510</v>
      </c>
      <c r="G77" s="15">
        <v>30081</v>
      </c>
      <c r="H77" s="5">
        <v>43</v>
      </c>
      <c r="I77" s="4" t="str" cm="1">
        <f t="array" ref="I77">_xlfn.IFS(AND(H77&gt;=25,H77&lt;=34),"25-34",AND(H77&gt;=35,H77&lt;=44),"35-44",AND(H77&gt;=45,H77&lt;=54),"45-54",AND(H77&gt;=55,H77&lt;=64),"55-64",AND(H77&gt;=65,H77&lt;=74),"65-74",AND(H77&gt;=75,H77&lt;=84),"75-84")</f>
        <v>35-44</v>
      </c>
      <c r="J77" s="5" t="s">
        <v>27</v>
      </c>
      <c r="K77" s="4">
        <f t="shared" si="1"/>
        <v>3</v>
      </c>
      <c r="L77" s="15">
        <v>44621</v>
      </c>
      <c r="M77" s="5" t="s">
        <v>1250</v>
      </c>
      <c r="N77" s="5">
        <v>42</v>
      </c>
      <c r="O77" s="5" t="s">
        <v>29</v>
      </c>
      <c r="P77" s="5" t="s">
        <v>38</v>
      </c>
      <c r="Q77" s="5">
        <v>2000</v>
      </c>
      <c r="R77" s="5">
        <v>1200</v>
      </c>
      <c r="S77" s="5">
        <v>350</v>
      </c>
      <c r="T77" s="5">
        <v>0</v>
      </c>
      <c r="U77" s="5">
        <v>0</v>
      </c>
      <c r="V77" s="5">
        <v>0</v>
      </c>
      <c r="W77" s="5">
        <v>0</v>
      </c>
      <c r="X77" s="5">
        <v>0</v>
      </c>
      <c r="Y77" s="5">
        <v>0</v>
      </c>
      <c r="Z77" s="5">
        <v>450</v>
      </c>
      <c r="AA77" s="5">
        <v>1333.33</v>
      </c>
      <c r="AB77" s="8">
        <v>3333.33</v>
      </c>
    </row>
    <row r="78" spans="1:28" x14ac:dyDescent="0.3">
      <c r="A78" s="6">
        <v>1</v>
      </c>
      <c r="B78" s="4">
        <v>80266</v>
      </c>
      <c r="C78" s="4" t="s">
        <v>1286</v>
      </c>
      <c r="D78" s="4" t="s">
        <v>44</v>
      </c>
      <c r="E78" s="4">
        <v>10011</v>
      </c>
      <c r="F78" s="14">
        <v>32872</v>
      </c>
      <c r="G78" s="14">
        <v>24256</v>
      </c>
      <c r="H78" s="4">
        <v>59</v>
      </c>
      <c r="I78" s="4" t="str" cm="1">
        <f t="array" ref="I78">_xlfn.IFS(AND(H78&gt;=25,H78&lt;=34),"25-34",AND(H78&gt;=35,H78&lt;=44),"35-44",AND(H78&gt;=45,H78&lt;=54),"45-54",AND(H78&gt;=55,H78&lt;=64),"55-64",AND(H78&gt;=65,H78&lt;=74),"65-74",AND(H78&gt;=75,H78&lt;=84),"75-84")</f>
        <v>55-64</v>
      </c>
      <c r="J78" s="4" t="s">
        <v>27</v>
      </c>
      <c r="K78" s="4">
        <f t="shared" si="1"/>
        <v>6</v>
      </c>
      <c r="L78" s="14">
        <v>33072</v>
      </c>
      <c r="M78" s="4" t="s">
        <v>1250</v>
      </c>
      <c r="N78" s="4">
        <v>30</v>
      </c>
      <c r="O78" s="4" t="s">
        <v>59</v>
      </c>
      <c r="P78" s="4" t="s">
        <v>674</v>
      </c>
      <c r="Q78" s="4">
        <v>8000</v>
      </c>
      <c r="R78" s="4">
        <v>4000</v>
      </c>
      <c r="S78" s="4">
        <v>1200</v>
      </c>
      <c r="T78" s="4">
        <v>1000</v>
      </c>
      <c r="U78" s="4">
        <v>1000</v>
      </c>
      <c r="V78" s="4">
        <v>0</v>
      </c>
      <c r="W78" s="4">
        <v>0</v>
      </c>
      <c r="X78" s="4">
        <v>0</v>
      </c>
      <c r="Y78" s="4">
        <v>0</v>
      </c>
      <c r="Z78" s="4">
        <v>800</v>
      </c>
      <c r="AA78" s="4">
        <v>3488.52</v>
      </c>
      <c r="AB78" s="9">
        <v>11488.52</v>
      </c>
    </row>
    <row r="79" spans="1:28" x14ac:dyDescent="0.3">
      <c r="A79" s="7">
        <v>1</v>
      </c>
      <c r="B79" s="5">
        <v>80707</v>
      </c>
      <c r="C79" s="5" t="s">
        <v>1291</v>
      </c>
      <c r="D79" s="5" t="s">
        <v>44</v>
      </c>
      <c r="E79" s="5">
        <v>11062</v>
      </c>
      <c r="F79" s="15">
        <v>33575</v>
      </c>
      <c r="G79" s="15">
        <v>23184</v>
      </c>
      <c r="H79" s="5">
        <v>62</v>
      </c>
      <c r="I79" s="4" t="str" cm="1">
        <f t="array" ref="I79">_xlfn.IFS(AND(H79&gt;=25,H79&lt;=34),"25-34",AND(H79&gt;=35,H79&lt;=44),"35-44",AND(H79&gt;=45,H79&lt;=54),"45-54",AND(H79&gt;=55,H79&lt;=64),"55-64",AND(H79&gt;=65,H79&lt;=74),"65-74",AND(H79&gt;=75,H79&lt;=84),"75-84")</f>
        <v>55-64</v>
      </c>
      <c r="J79" s="5" t="s">
        <v>27</v>
      </c>
      <c r="K79" s="4">
        <f t="shared" si="1"/>
        <v>8</v>
      </c>
      <c r="L79" s="15">
        <v>33825</v>
      </c>
      <c r="M79" s="5" t="s">
        <v>1250</v>
      </c>
      <c r="N79" s="5">
        <v>30</v>
      </c>
      <c r="O79" s="5" t="s">
        <v>70</v>
      </c>
      <c r="P79" s="5" t="s">
        <v>1292</v>
      </c>
      <c r="Q79" s="5">
        <v>28350</v>
      </c>
      <c r="R79" s="5">
        <v>14850</v>
      </c>
      <c r="S79" s="5">
        <v>3000</v>
      </c>
      <c r="T79" s="5">
        <v>3750</v>
      </c>
      <c r="U79" s="5">
        <v>2100</v>
      </c>
      <c r="V79" s="5">
        <v>0</v>
      </c>
      <c r="W79" s="5">
        <v>0</v>
      </c>
      <c r="X79" s="5">
        <v>1350</v>
      </c>
      <c r="Y79" s="5">
        <v>0</v>
      </c>
      <c r="Z79" s="5">
        <v>4650</v>
      </c>
      <c r="AA79" s="5">
        <v>7487.11</v>
      </c>
      <c r="AB79" s="8">
        <v>35837.11</v>
      </c>
    </row>
    <row r="80" spans="1:28" x14ac:dyDescent="0.3">
      <c r="A80" s="6">
        <v>1</v>
      </c>
      <c r="B80" s="4">
        <v>81273</v>
      </c>
      <c r="C80" s="4" t="s">
        <v>1293</v>
      </c>
      <c r="D80" s="4" t="s">
        <v>35</v>
      </c>
      <c r="E80" s="4">
        <v>15700</v>
      </c>
      <c r="F80" s="14">
        <v>34851</v>
      </c>
      <c r="G80" s="14">
        <v>24251</v>
      </c>
      <c r="H80" s="4">
        <v>59</v>
      </c>
      <c r="I80" s="4" t="str" cm="1">
        <f t="array" ref="I80">_xlfn.IFS(AND(H80&gt;=25,H80&lt;=34),"25-34",AND(H80&gt;=35,H80&lt;=44),"35-44",AND(H80&gt;=45,H80&lt;=54),"45-54",AND(H80&gt;=55,H80&lt;=64),"55-64",AND(H80&gt;=65,H80&lt;=74),"65-74",AND(H80&gt;=75,H80&lt;=84),"75-84")</f>
        <v>55-64</v>
      </c>
      <c r="J80" s="4" t="s">
        <v>27</v>
      </c>
      <c r="K80" s="4">
        <f t="shared" si="1"/>
        <v>3</v>
      </c>
      <c r="L80" s="14">
        <v>34950</v>
      </c>
      <c r="M80" s="4" t="s">
        <v>1250</v>
      </c>
      <c r="N80" s="4">
        <v>42</v>
      </c>
      <c r="O80" s="4" t="s">
        <v>59</v>
      </c>
      <c r="P80" s="4" t="s">
        <v>462</v>
      </c>
      <c r="Q80" s="4">
        <v>3150</v>
      </c>
      <c r="R80" s="4">
        <v>1925</v>
      </c>
      <c r="S80" s="4">
        <v>350</v>
      </c>
      <c r="T80" s="4">
        <v>450</v>
      </c>
      <c r="U80" s="4">
        <v>0</v>
      </c>
      <c r="V80" s="4">
        <v>0</v>
      </c>
      <c r="W80" s="4">
        <v>0</v>
      </c>
      <c r="X80" s="4">
        <v>250</v>
      </c>
      <c r="Y80" s="4">
        <v>0</v>
      </c>
      <c r="Z80" s="4">
        <v>425</v>
      </c>
      <c r="AA80" s="4">
        <v>1775.05</v>
      </c>
      <c r="AB80" s="9">
        <v>4925.05</v>
      </c>
    </row>
    <row r="81" spans="1:28" x14ac:dyDescent="0.3">
      <c r="A81" s="7">
        <v>1</v>
      </c>
      <c r="B81" s="5">
        <v>81779</v>
      </c>
      <c r="C81" s="5" t="s">
        <v>1294</v>
      </c>
      <c r="D81" s="5" t="s">
        <v>32</v>
      </c>
      <c r="E81" s="5">
        <v>21268</v>
      </c>
      <c r="F81" s="15">
        <v>35709</v>
      </c>
      <c r="G81" s="15">
        <v>24838</v>
      </c>
      <c r="H81" s="5">
        <v>57</v>
      </c>
      <c r="I81" s="4" t="str" cm="1">
        <f t="array" ref="I81">_xlfn.IFS(AND(H81&gt;=25,H81&lt;=34),"25-34",AND(H81&gt;=35,H81&lt;=44),"35-44",AND(H81&gt;=45,H81&lt;=54),"45-54",AND(H81&gt;=55,H81&lt;=64),"55-64",AND(H81&gt;=65,H81&lt;=74),"65-74",AND(H81&gt;=75,H81&lt;=84),"75-84")</f>
        <v>55-64</v>
      </c>
      <c r="J81" s="5" t="s">
        <v>27</v>
      </c>
      <c r="K81" s="4">
        <f t="shared" si="1"/>
        <v>3</v>
      </c>
      <c r="L81" s="15">
        <v>35829</v>
      </c>
      <c r="M81" s="5" t="s">
        <v>1250</v>
      </c>
      <c r="N81" s="5">
        <v>42</v>
      </c>
      <c r="O81" s="5" t="s">
        <v>29</v>
      </c>
      <c r="P81" s="5" t="s">
        <v>51</v>
      </c>
      <c r="Q81" s="5">
        <v>1350</v>
      </c>
      <c r="R81" s="5">
        <v>1100</v>
      </c>
      <c r="S81" s="5">
        <v>250</v>
      </c>
      <c r="T81" s="5">
        <v>0</v>
      </c>
      <c r="U81" s="5">
        <v>0</v>
      </c>
      <c r="V81" s="5">
        <v>0</v>
      </c>
      <c r="W81" s="5">
        <v>0</v>
      </c>
      <c r="X81" s="5">
        <v>0</v>
      </c>
      <c r="Y81" s="5">
        <v>0</v>
      </c>
      <c r="Z81" s="5">
        <v>0</v>
      </c>
      <c r="AA81" s="5">
        <v>1354.15</v>
      </c>
      <c r="AB81" s="8">
        <v>2704.15</v>
      </c>
    </row>
    <row r="82" spans="1:28" x14ac:dyDescent="0.3">
      <c r="A82" s="6">
        <v>1</v>
      </c>
      <c r="B82" s="4">
        <v>81875</v>
      </c>
      <c r="C82" s="4" t="s">
        <v>58</v>
      </c>
      <c r="D82" s="4" t="s">
        <v>32</v>
      </c>
      <c r="E82" s="4">
        <v>21279</v>
      </c>
      <c r="F82" s="14">
        <v>35721</v>
      </c>
      <c r="G82" s="14">
        <v>22647</v>
      </c>
      <c r="H82" s="4">
        <v>63</v>
      </c>
      <c r="I82" s="4" t="str" cm="1">
        <f t="array" ref="I82">_xlfn.IFS(AND(H82&gt;=25,H82&lt;=34),"25-34",AND(H82&gt;=35,H82&lt;=44),"35-44",AND(H82&gt;=45,H82&lt;=54),"45-54",AND(H82&gt;=55,H82&lt;=64),"55-64",AND(H82&gt;=65,H82&lt;=74),"65-74",AND(H82&gt;=75,H82&lt;=84),"75-84")</f>
        <v>55-64</v>
      </c>
      <c r="J82" s="4" t="s">
        <v>27</v>
      </c>
      <c r="K82" s="4">
        <f t="shared" si="1"/>
        <v>5</v>
      </c>
      <c r="L82" s="14">
        <v>35897</v>
      </c>
      <c r="M82" s="4" t="s">
        <v>1250</v>
      </c>
      <c r="N82" s="4">
        <v>30</v>
      </c>
      <c r="O82" s="4" t="s">
        <v>29</v>
      </c>
      <c r="P82" s="4" t="s">
        <v>109</v>
      </c>
      <c r="Q82" s="4">
        <v>7000</v>
      </c>
      <c r="R82" s="4">
        <v>3800</v>
      </c>
      <c r="S82" s="4">
        <v>700</v>
      </c>
      <c r="T82" s="4">
        <v>0</v>
      </c>
      <c r="U82" s="4">
        <v>0</v>
      </c>
      <c r="V82" s="4">
        <v>0</v>
      </c>
      <c r="W82" s="4">
        <v>0</v>
      </c>
      <c r="X82" s="4">
        <v>2000</v>
      </c>
      <c r="Y82" s="4">
        <v>0</v>
      </c>
      <c r="Z82" s="4">
        <v>2500</v>
      </c>
      <c r="AA82" s="4">
        <v>2636.94</v>
      </c>
      <c r="AB82" s="9">
        <v>9636.94</v>
      </c>
    </row>
    <row r="83" spans="1:28" x14ac:dyDescent="0.3">
      <c r="A83" s="7">
        <v>1</v>
      </c>
      <c r="B83" s="5">
        <v>82204</v>
      </c>
      <c r="C83" s="5" t="s">
        <v>1254</v>
      </c>
      <c r="D83" s="5" t="s">
        <v>44</v>
      </c>
      <c r="E83" s="5">
        <v>10024</v>
      </c>
      <c r="F83" s="15">
        <v>36075</v>
      </c>
      <c r="G83" s="15">
        <v>20455</v>
      </c>
      <c r="H83" s="5">
        <v>69</v>
      </c>
      <c r="I83" s="4" t="str" cm="1">
        <f t="array" ref="I83">_xlfn.IFS(AND(H83&gt;=25,H83&lt;=34),"25-34",AND(H83&gt;=35,H83&lt;=44),"35-44",AND(H83&gt;=45,H83&lt;=54),"45-54",AND(H83&gt;=55,H83&lt;=64),"55-64",AND(H83&gt;=65,H83&lt;=74),"65-74",AND(H83&gt;=75,H83&lt;=84),"75-84")</f>
        <v>65-74</v>
      </c>
      <c r="J83" s="5" t="s">
        <v>27</v>
      </c>
      <c r="K83" s="4">
        <f t="shared" si="1"/>
        <v>3</v>
      </c>
      <c r="L83" s="15">
        <v>36186</v>
      </c>
      <c r="M83" s="5" t="s">
        <v>1250</v>
      </c>
      <c r="N83" s="5">
        <v>42</v>
      </c>
      <c r="O83" s="5" t="s">
        <v>59</v>
      </c>
      <c r="P83" s="5" t="s">
        <v>119</v>
      </c>
      <c r="Q83" s="5">
        <v>2200</v>
      </c>
      <c r="R83" s="5">
        <v>1600</v>
      </c>
      <c r="S83" s="5">
        <v>475</v>
      </c>
      <c r="T83" s="5">
        <v>0</v>
      </c>
      <c r="U83" s="5">
        <v>0</v>
      </c>
      <c r="V83" s="5">
        <v>0</v>
      </c>
      <c r="W83" s="5">
        <v>0</v>
      </c>
      <c r="X83" s="5">
        <v>200</v>
      </c>
      <c r="Y83" s="5">
        <v>0</v>
      </c>
      <c r="Z83" s="5">
        <v>125</v>
      </c>
      <c r="AA83" s="5">
        <v>1524.29</v>
      </c>
      <c r="AB83" s="8">
        <v>3724.29</v>
      </c>
    </row>
    <row r="84" spans="1:28" x14ac:dyDescent="0.3">
      <c r="A84" s="6">
        <v>1</v>
      </c>
      <c r="B84" s="4">
        <v>82215</v>
      </c>
      <c r="C84" s="4" t="s">
        <v>1295</v>
      </c>
      <c r="D84" s="4" t="s">
        <v>32</v>
      </c>
      <c r="E84" s="4">
        <v>21275</v>
      </c>
      <c r="F84" s="14">
        <v>36114</v>
      </c>
      <c r="G84" s="14">
        <v>23743</v>
      </c>
      <c r="H84" s="4">
        <v>60</v>
      </c>
      <c r="I84" s="4" t="str" cm="1">
        <f t="array" ref="I84">_xlfn.IFS(AND(H84&gt;=25,H84&lt;=34),"25-34",AND(H84&gt;=35,H84&lt;=44),"35-44",AND(H84&gt;=45,H84&lt;=54),"45-54",AND(H84&gt;=55,H84&lt;=64),"55-64",AND(H84&gt;=65,H84&lt;=74),"65-74",AND(H84&gt;=75,H84&lt;=84),"75-84")</f>
        <v>55-64</v>
      </c>
      <c r="J84" s="4" t="s">
        <v>27</v>
      </c>
      <c r="K84" s="4">
        <f t="shared" si="1"/>
        <v>6</v>
      </c>
      <c r="L84" s="14">
        <v>36314</v>
      </c>
      <c r="M84" s="4" t="s">
        <v>1250</v>
      </c>
      <c r="N84" s="4">
        <v>42</v>
      </c>
      <c r="O84" s="4" t="s">
        <v>59</v>
      </c>
      <c r="P84" s="4" t="s">
        <v>67</v>
      </c>
      <c r="Q84" s="4">
        <v>3550</v>
      </c>
      <c r="R84" s="4">
        <v>1500</v>
      </c>
      <c r="S84" s="4">
        <v>500</v>
      </c>
      <c r="T84" s="4">
        <v>0</v>
      </c>
      <c r="U84" s="4">
        <v>0</v>
      </c>
      <c r="V84" s="4">
        <v>0</v>
      </c>
      <c r="W84" s="4">
        <v>0</v>
      </c>
      <c r="X84" s="4">
        <v>800</v>
      </c>
      <c r="Y84" s="4">
        <v>0</v>
      </c>
      <c r="Z84" s="4">
        <v>1550</v>
      </c>
      <c r="AA84" s="4">
        <v>1790.02</v>
      </c>
      <c r="AB84" s="9">
        <v>5340.02</v>
      </c>
    </row>
    <row r="85" spans="1:28" x14ac:dyDescent="0.3">
      <c r="A85" s="7">
        <v>1</v>
      </c>
      <c r="B85" s="5">
        <v>82728</v>
      </c>
      <c r="C85" s="5" t="s">
        <v>1296</v>
      </c>
      <c r="D85" s="5" t="s">
        <v>44</v>
      </c>
      <c r="E85" s="5">
        <v>10025</v>
      </c>
      <c r="F85" s="15">
        <v>37864</v>
      </c>
      <c r="G85" s="15">
        <v>27121</v>
      </c>
      <c r="H85" s="5">
        <v>51</v>
      </c>
      <c r="I85" s="4" t="str" cm="1">
        <f t="array" ref="I85">_xlfn.IFS(AND(H85&gt;=25,H85&lt;=34),"25-34",AND(H85&gt;=35,H85&lt;=44),"35-44",AND(H85&gt;=45,H85&lt;=54),"45-54",AND(H85&gt;=55,H85&lt;=64),"55-64",AND(H85&gt;=65,H85&lt;=74),"65-74",AND(H85&gt;=75,H85&lt;=84),"75-84")</f>
        <v>45-54</v>
      </c>
      <c r="J85" s="5" t="s">
        <v>27</v>
      </c>
      <c r="K85" s="4">
        <f t="shared" si="1"/>
        <v>8</v>
      </c>
      <c r="L85" s="15">
        <v>38114</v>
      </c>
      <c r="M85" s="5" t="s">
        <v>1250</v>
      </c>
      <c r="N85" s="5">
        <v>42</v>
      </c>
      <c r="O85" s="5" t="s">
        <v>157</v>
      </c>
      <c r="P85" s="5" t="s">
        <v>450</v>
      </c>
      <c r="Q85" s="5">
        <v>950</v>
      </c>
      <c r="R85" s="5">
        <v>700</v>
      </c>
      <c r="S85" s="5">
        <v>250</v>
      </c>
      <c r="T85" s="5">
        <v>0</v>
      </c>
      <c r="U85" s="5">
        <v>0</v>
      </c>
      <c r="V85" s="5">
        <v>0</v>
      </c>
      <c r="W85" s="5">
        <v>0</v>
      </c>
      <c r="X85" s="5">
        <v>0</v>
      </c>
      <c r="Y85" s="5">
        <v>0</v>
      </c>
      <c r="Z85" s="5">
        <v>0</v>
      </c>
      <c r="AA85" s="5">
        <v>1265.81</v>
      </c>
      <c r="AB85" s="8">
        <v>2215.81</v>
      </c>
    </row>
    <row r="86" spans="1:28" x14ac:dyDescent="0.3">
      <c r="A86" s="6">
        <v>1</v>
      </c>
      <c r="B86" s="4">
        <v>82769</v>
      </c>
      <c r="C86" s="4" t="s">
        <v>1297</v>
      </c>
      <c r="D86" s="4" t="s">
        <v>35</v>
      </c>
      <c r="E86" s="4">
        <v>15700</v>
      </c>
      <c r="F86" s="14">
        <v>37906</v>
      </c>
      <c r="G86" s="14">
        <v>27395</v>
      </c>
      <c r="H86" s="4">
        <v>50</v>
      </c>
      <c r="I86" s="4" t="str" cm="1">
        <f t="array" ref="I86">_xlfn.IFS(AND(H86&gt;=25,H86&lt;=34),"25-34",AND(H86&gt;=35,H86&lt;=44),"35-44",AND(H86&gt;=45,H86&lt;=54),"45-54",AND(H86&gt;=55,H86&lt;=64),"55-64",AND(H86&gt;=65,H86&lt;=74),"65-74",AND(H86&gt;=75,H86&lt;=84),"75-84")</f>
        <v>45-54</v>
      </c>
      <c r="J86" s="4" t="s">
        <v>27</v>
      </c>
      <c r="K86" s="4">
        <f t="shared" si="1"/>
        <v>3</v>
      </c>
      <c r="L86" s="14">
        <v>38005</v>
      </c>
      <c r="M86" s="4" t="s">
        <v>1250</v>
      </c>
      <c r="N86" s="4">
        <v>42</v>
      </c>
      <c r="O86" s="4" t="s">
        <v>29</v>
      </c>
      <c r="P86" s="4" t="s">
        <v>121</v>
      </c>
      <c r="Q86" s="4">
        <v>1450</v>
      </c>
      <c r="R86" s="4">
        <v>1100</v>
      </c>
      <c r="S86" s="4">
        <v>350</v>
      </c>
      <c r="T86" s="4">
        <v>0</v>
      </c>
      <c r="U86" s="4">
        <v>0</v>
      </c>
      <c r="V86" s="4">
        <v>0</v>
      </c>
      <c r="W86" s="4">
        <v>0</v>
      </c>
      <c r="X86" s="4">
        <v>150</v>
      </c>
      <c r="Y86" s="4">
        <v>0</v>
      </c>
      <c r="Z86" s="4">
        <v>0</v>
      </c>
      <c r="AA86" s="4">
        <v>1374</v>
      </c>
      <c r="AB86" s="9">
        <v>2824</v>
      </c>
    </row>
    <row r="87" spans="1:28" x14ac:dyDescent="0.3">
      <c r="A87" s="7">
        <v>1</v>
      </c>
      <c r="B87" s="5">
        <v>82888</v>
      </c>
      <c r="C87" s="5" t="s">
        <v>1298</v>
      </c>
      <c r="D87" s="5" t="s">
        <v>35</v>
      </c>
      <c r="E87" s="5">
        <v>15700</v>
      </c>
      <c r="F87" s="15">
        <v>38234</v>
      </c>
      <c r="G87" s="15">
        <v>23378</v>
      </c>
      <c r="H87" s="5">
        <v>61</v>
      </c>
      <c r="I87" s="4" t="str" cm="1">
        <f t="array" ref="I87">_xlfn.IFS(AND(H87&gt;=25,H87&lt;=34),"25-34",AND(H87&gt;=35,H87&lt;=44),"35-44",AND(H87&gt;=45,H87&lt;=54),"45-54",AND(H87&gt;=55,H87&lt;=64),"55-64",AND(H87&gt;=65,H87&lt;=74),"65-74",AND(H87&gt;=75,H87&lt;=84),"75-84")</f>
        <v>55-64</v>
      </c>
      <c r="J87" s="5" t="s">
        <v>27</v>
      </c>
      <c r="K87" s="4">
        <f t="shared" si="1"/>
        <v>3</v>
      </c>
      <c r="L87" s="15">
        <v>38354</v>
      </c>
      <c r="M87" s="5" t="s">
        <v>1250</v>
      </c>
      <c r="N87" s="5">
        <v>30</v>
      </c>
      <c r="O87" s="5" t="s">
        <v>29</v>
      </c>
      <c r="P87" s="5" t="s">
        <v>36</v>
      </c>
      <c r="Q87" s="5">
        <v>2450</v>
      </c>
      <c r="R87" s="5">
        <v>1600</v>
      </c>
      <c r="S87" s="5">
        <v>500</v>
      </c>
      <c r="T87" s="5">
        <v>0</v>
      </c>
      <c r="U87" s="5">
        <v>0</v>
      </c>
      <c r="V87" s="5">
        <v>0</v>
      </c>
      <c r="W87" s="5">
        <v>0</v>
      </c>
      <c r="X87" s="5">
        <v>0</v>
      </c>
      <c r="Y87" s="5">
        <v>0</v>
      </c>
      <c r="Z87" s="5">
        <v>350</v>
      </c>
      <c r="AA87" s="5">
        <v>1682.14</v>
      </c>
      <c r="AB87" s="8">
        <v>4132.1400000000003</v>
      </c>
    </row>
    <row r="88" spans="1:28" x14ac:dyDescent="0.3">
      <c r="A88" s="6">
        <v>1</v>
      </c>
      <c r="B88" s="4">
        <v>82972</v>
      </c>
      <c r="C88" s="4" t="s">
        <v>1299</v>
      </c>
      <c r="D88" s="4" t="s">
        <v>44</v>
      </c>
      <c r="E88" s="4">
        <v>11081</v>
      </c>
      <c r="F88" s="14">
        <v>38502</v>
      </c>
      <c r="G88" s="14">
        <v>22282</v>
      </c>
      <c r="H88" s="4">
        <v>64</v>
      </c>
      <c r="I88" s="4" t="str" cm="1">
        <f t="array" ref="I88">_xlfn.IFS(AND(H88&gt;=25,H88&lt;=34),"25-34",AND(H88&gt;=35,H88&lt;=44),"35-44",AND(H88&gt;=45,H88&lt;=54),"45-54",AND(H88&gt;=55,H88&lt;=64),"55-64",AND(H88&gt;=65,H88&lt;=74),"65-74",AND(H88&gt;=75,H88&lt;=84),"75-84")</f>
        <v>55-64</v>
      </c>
      <c r="J88" s="4" t="s">
        <v>27</v>
      </c>
      <c r="K88" s="4">
        <f t="shared" si="1"/>
        <v>5</v>
      </c>
      <c r="L88" s="14">
        <v>38678</v>
      </c>
      <c r="M88" s="4" t="s">
        <v>1250</v>
      </c>
      <c r="N88" s="4">
        <v>30</v>
      </c>
      <c r="O88" s="4" t="s">
        <v>282</v>
      </c>
      <c r="P88" s="4" t="s">
        <v>517</v>
      </c>
      <c r="Q88" s="4">
        <v>2700</v>
      </c>
      <c r="R88" s="4">
        <v>1650</v>
      </c>
      <c r="S88" s="4">
        <v>300</v>
      </c>
      <c r="T88" s="4">
        <v>450</v>
      </c>
      <c r="U88" s="4">
        <v>0</v>
      </c>
      <c r="V88" s="4">
        <v>0</v>
      </c>
      <c r="W88" s="4">
        <v>0</v>
      </c>
      <c r="X88" s="4">
        <v>400</v>
      </c>
      <c r="Y88" s="4">
        <v>0</v>
      </c>
      <c r="Z88" s="4">
        <v>300</v>
      </c>
      <c r="AA88" s="4">
        <v>1687.95</v>
      </c>
      <c r="AB88" s="9">
        <v>4387.95</v>
      </c>
    </row>
    <row r="89" spans="1:28" x14ac:dyDescent="0.3">
      <c r="A89" s="7">
        <v>1</v>
      </c>
      <c r="B89" s="5">
        <v>83040</v>
      </c>
      <c r="C89" s="5" t="s">
        <v>1300</v>
      </c>
      <c r="D89" s="5" t="s">
        <v>32</v>
      </c>
      <c r="E89" s="5">
        <v>21268</v>
      </c>
      <c r="F89" s="15">
        <v>38731</v>
      </c>
      <c r="G89" s="15">
        <v>23012</v>
      </c>
      <c r="H89" s="5">
        <v>62</v>
      </c>
      <c r="I89" s="4" t="str" cm="1">
        <f t="array" ref="I89">_xlfn.IFS(AND(H89&gt;=25,H89&lt;=34),"25-34",AND(H89&gt;=35,H89&lt;=44),"35-44",AND(H89&gt;=45,H89&lt;=54),"45-54",AND(H89&gt;=55,H89&lt;=64),"55-64",AND(H89&gt;=65,H89&lt;=74),"65-74",AND(H89&gt;=75,H89&lt;=84),"75-84")</f>
        <v>55-64</v>
      </c>
      <c r="J89" s="5" t="s">
        <v>27</v>
      </c>
      <c r="K89" s="4">
        <f t="shared" si="1"/>
        <v>3</v>
      </c>
      <c r="L89" s="15">
        <v>38842</v>
      </c>
      <c r="M89" s="5" t="s">
        <v>1250</v>
      </c>
      <c r="N89" s="5">
        <v>42</v>
      </c>
      <c r="O89" s="5" t="s">
        <v>29</v>
      </c>
      <c r="P89" s="5" t="s">
        <v>67</v>
      </c>
      <c r="Q89" s="5">
        <v>2500</v>
      </c>
      <c r="R89" s="5">
        <v>1275</v>
      </c>
      <c r="S89" s="5">
        <v>375</v>
      </c>
      <c r="T89" s="5">
        <v>0</v>
      </c>
      <c r="U89" s="5">
        <v>0</v>
      </c>
      <c r="V89" s="5">
        <v>0</v>
      </c>
      <c r="W89" s="5">
        <v>0</v>
      </c>
      <c r="X89" s="5">
        <v>500</v>
      </c>
      <c r="Y89" s="5">
        <v>0</v>
      </c>
      <c r="Z89" s="5">
        <v>850</v>
      </c>
      <c r="AA89" s="5">
        <v>1586.57</v>
      </c>
      <c r="AB89" s="8">
        <v>4086.5699999999997</v>
      </c>
    </row>
    <row r="90" spans="1:28" x14ac:dyDescent="0.3">
      <c r="A90" s="6">
        <v>1</v>
      </c>
      <c r="B90" s="4">
        <v>83050</v>
      </c>
      <c r="C90" s="4" t="s">
        <v>1301</v>
      </c>
      <c r="D90" s="4" t="s">
        <v>32</v>
      </c>
      <c r="E90" s="4">
        <v>21268</v>
      </c>
      <c r="F90" s="14">
        <v>38787</v>
      </c>
      <c r="G90" s="14">
        <v>23012</v>
      </c>
      <c r="H90" s="4">
        <v>62</v>
      </c>
      <c r="I90" s="4" t="str" cm="1">
        <f t="array" ref="I90">_xlfn.IFS(AND(H90&gt;=25,H90&lt;=34),"25-34",AND(H90&gt;=35,H90&lt;=44),"35-44",AND(H90&gt;=45,H90&lt;=54),"45-54",AND(H90&gt;=55,H90&lt;=64),"55-64",AND(H90&gt;=65,H90&lt;=74),"65-74",AND(H90&gt;=75,H90&lt;=84),"75-84")</f>
        <v>55-64</v>
      </c>
      <c r="J90" s="4" t="s">
        <v>27</v>
      </c>
      <c r="K90" s="4">
        <f t="shared" si="1"/>
        <v>6</v>
      </c>
      <c r="L90" s="14">
        <v>38987</v>
      </c>
      <c r="M90" s="4" t="s">
        <v>1250</v>
      </c>
      <c r="N90" s="4">
        <v>42</v>
      </c>
      <c r="O90" s="4" t="s">
        <v>29</v>
      </c>
      <c r="P90" s="4" t="s">
        <v>1302</v>
      </c>
      <c r="Q90" s="4">
        <v>1500</v>
      </c>
      <c r="R90" s="4">
        <v>1000</v>
      </c>
      <c r="S90" s="4">
        <v>300</v>
      </c>
      <c r="T90" s="4">
        <v>0</v>
      </c>
      <c r="U90" s="4">
        <v>0</v>
      </c>
      <c r="V90" s="4">
        <v>0</v>
      </c>
      <c r="W90" s="4">
        <v>0</v>
      </c>
      <c r="X90" s="4">
        <v>150</v>
      </c>
      <c r="Y90" s="4">
        <v>0</v>
      </c>
      <c r="Z90" s="4">
        <v>200</v>
      </c>
      <c r="AA90" s="4">
        <v>1381.6</v>
      </c>
      <c r="AB90" s="9">
        <v>2881.6</v>
      </c>
    </row>
    <row r="91" spans="1:28" x14ac:dyDescent="0.3">
      <c r="A91" s="7">
        <v>1</v>
      </c>
      <c r="B91" s="5">
        <v>83131</v>
      </c>
      <c r="C91" s="5" t="s">
        <v>1303</v>
      </c>
      <c r="D91" s="5" t="s">
        <v>44</v>
      </c>
      <c r="E91" s="5">
        <v>10041</v>
      </c>
      <c r="F91" s="15">
        <v>39039</v>
      </c>
      <c r="G91" s="15">
        <v>31197</v>
      </c>
      <c r="H91" s="5">
        <v>40</v>
      </c>
      <c r="I91" s="4" t="str" cm="1">
        <f t="array" ref="I91">_xlfn.IFS(AND(H91&gt;=25,H91&lt;=34),"25-34",AND(H91&gt;=35,H91&lt;=44),"35-44",AND(H91&gt;=45,H91&lt;=54),"45-54",AND(H91&gt;=55,H91&lt;=64),"55-64",AND(H91&gt;=65,H91&lt;=74),"65-74",AND(H91&gt;=75,H91&lt;=84),"75-84")</f>
        <v>35-44</v>
      </c>
      <c r="J91" s="5" t="s">
        <v>27</v>
      </c>
      <c r="K91" s="4">
        <f t="shared" si="1"/>
        <v>8</v>
      </c>
      <c r="L91" s="15">
        <v>39289</v>
      </c>
      <c r="M91" s="5" t="s">
        <v>1250</v>
      </c>
      <c r="N91" s="5">
        <v>30</v>
      </c>
      <c r="O91" s="5" t="s">
        <v>59</v>
      </c>
      <c r="P91" s="5" t="s">
        <v>306</v>
      </c>
      <c r="Q91" s="5">
        <v>6250</v>
      </c>
      <c r="R91" s="5">
        <v>3470</v>
      </c>
      <c r="S91" s="5">
        <v>1000</v>
      </c>
      <c r="T91" s="5">
        <v>1040</v>
      </c>
      <c r="U91" s="5">
        <v>740</v>
      </c>
      <c r="V91" s="5">
        <v>0</v>
      </c>
      <c r="W91" s="5">
        <v>0</v>
      </c>
      <c r="X91" s="5">
        <v>600</v>
      </c>
      <c r="Y91" s="5">
        <v>0</v>
      </c>
      <c r="Z91" s="5">
        <v>0</v>
      </c>
      <c r="AA91" s="5">
        <v>3410.38</v>
      </c>
      <c r="AB91" s="8">
        <v>9660.380000000001</v>
      </c>
    </row>
    <row r="92" spans="1:28" x14ac:dyDescent="0.3">
      <c r="A92" s="6">
        <v>1</v>
      </c>
      <c r="B92" s="4">
        <v>83170</v>
      </c>
      <c r="C92" s="4" t="s">
        <v>1304</v>
      </c>
      <c r="D92" s="4" t="s">
        <v>39</v>
      </c>
      <c r="E92" s="4">
        <v>29398</v>
      </c>
      <c r="F92" s="14">
        <v>39082</v>
      </c>
      <c r="G92" s="14">
        <v>23377</v>
      </c>
      <c r="H92" s="4">
        <v>61</v>
      </c>
      <c r="I92" s="4" t="str" cm="1">
        <f t="array" ref="I92">_xlfn.IFS(AND(H92&gt;=25,H92&lt;=34),"25-34",AND(H92&gt;=35,H92&lt;=44),"35-44",AND(H92&gt;=45,H92&lt;=54),"45-54",AND(H92&gt;=55,H92&lt;=64),"55-64",AND(H92&gt;=65,H92&lt;=74),"65-74",AND(H92&gt;=75,H92&lt;=84),"75-84")</f>
        <v>55-64</v>
      </c>
      <c r="J92" s="4" t="s">
        <v>27</v>
      </c>
      <c r="K92" s="4">
        <f t="shared" si="1"/>
        <v>3</v>
      </c>
      <c r="L92" s="14">
        <v>39181</v>
      </c>
      <c r="M92" s="4" t="s">
        <v>1250</v>
      </c>
      <c r="N92" s="4">
        <v>30</v>
      </c>
      <c r="O92" s="4" t="s">
        <v>70</v>
      </c>
      <c r="P92" s="4" t="s">
        <v>1305</v>
      </c>
      <c r="Q92" s="4">
        <v>15000</v>
      </c>
      <c r="R92" s="4">
        <v>8600</v>
      </c>
      <c r="S92" s="4">
        <v>1100</v>
      </c>
      <c r="T92" s="4">
        <v>0</v>
      </c>
      <c r="U92" s="4">
        <v>0</v>
      </c>
      <c r="V92" s="4">
        <v>0</v>
      </c>
      <c r="W92" s="4">
        <v>900</v>
      </c>
      <c r="X92" s="4">
        <v>7000</v>
      </c>
      <c r="Y92" s="4">
        <v>0</v>
      </c>
      <c r="Z92" s="4">
        <v>4400</v>
      </c>
      <c r="AA92" s="4">
        <v>4141.71</v>
      </c>
      <c r="AB92" s="9">
        <v>19141.71</v>
      </c>
    </row>
    <row r="93" spans="1:28" x14ac:dyDescent="0.3">
      <c r="A93" s="7">
        <v>1</v>
      </c>
      <c r="B93" s="5">
        <v>83198</v>
      </c>
      <c r="C93" s="5" t="s">
        <v>436</v>
      </c>
      <c r="D93" s="5" t="s">
        <v>32</v>
      </c>
      <c r="E93" s="5">
        <v>21268</v>
      </c>
      <c r="F93" s="15">
        <v>35796</v>
      </c>
      <c r="G93" s="15">
        <v>21916</v>
      </c>
      <c r="H93" s="5">
        <v>65</v>
      </c>
      <c r="I93" s="4" t="str" cm="1">
        <f t="array" ref="I93">_xlfn.IFS(AND(H93&gt;=25,H93&lt;=34),"25-34",AND(H93&gt;=35,H93&lt;=44),"35-44",AND(H93&gt;=45,H93&lt;=54),"45-54",AND(H93&gt;=55,H93&lt;=64),"55-64",AND(H93&gt;=65,H93&lt;=74),"65-74",AND(H93&gt;=75,H93&lt;=84),"75-84")</f>
        <v>65-74</v>
      </c>
      <c r="J93" s="5" t="s">
        <v>27</v>
      </c>
      <c r="K93" s="4">
        <f t="shared" si="1"/>
        <v>4</v>
      </c>
      <c r="L93" s="15">
        <v>35916</v>
      </c>
      <c r="M93" s="5" t="s">
        <v>1250</v>
      </c>
      <c r="N93" s="5">
        <v>42</v>
      </c>
      <c r="O93" s="5" t="s">
        <v>29</v>
      </c>
      <c r="P93" s="5" t="s">
        <v>195</v>
      </c>
      <c r="Q93" s="5">
        <v>2200</v>
      </c>
      <c r="R93" s="5">
        <v>1700</v>
      </c>
      <c r="S93" s="5">
        <v>400</v>
      </c>
      <c r="T93" s="5">
        <v>0</v>
      </c>
      <c r="U93" s="5">
        <v>0</v>
      </c>
      <c r="V93" s="5">
        <v>0</v>
      </c>
      <c r="W93" s="5">
        <v>0</v>
      </c>
      <c r="X93" s="5">
        <v>0</v>
      </c>
      <c r="Y93" s="5">
        <v>0</v>
      </c>
      <c r="Z93" s="5">
        <v>100</v>
      </c>
      <c r="AA93" s="5">
        <v>1536.92</v>
      </c>
      <c r="AB93" s="8">
        <v>3736.92</v>
      </c>
    </row>
    <row r="94" spans="1:28" x14ac:dyDescent="0.3">
      <c r="A94" s="6">
        <v>1</v>
      </c>
      <c r="B94" s="4">
        <v>83233</v>
      </c>
      <c r="C94" s="4" t="s">
        <v>63</v>
      </c>
      <c r="D94" s="4" t="s">
        <v>32</v>
      </c>
      <c r="E94" s="4">
        <v>21282</v>
      </c>
      <c r="F94" s="14">
        <v>38140</v>
      </c>
      <c r="G94" s="14">
        <v>23783</v>
      </c>
      <c r="H94" s="4">
        <v>60</v>
      </c>
      <c r="I94" s="4" t="str" cm="1">
        <f t="array" ref="I94">_xlfn.IFS(AND(H94&gt;=25,H94&lt;=34),"25-34",AND(H94&gt;=35,H94&lt;=44),"35-44",AND(H94&gt;=45,H94&lt;=54),"45-54",AND(H94&gt;=55,H94&lt;=64),"55-64",AND(H94&gt;=65,H94&lt;=74),"65-74",AND(H94&gt;=75,H94&lt;=84),"75-84")</f>
        <v>55-64</v>
      </c>
      <c r="J94" s="4" t="s">
        <v>27</v>
      </c>
      <c r="K94" s="4">
        <f t="shared" si="1"/>
        <v>5</v>
      </c>
      <c r="L94" s="14">
        <v>38316</v>
      </c>
      <c r="M94" s="4" t="s">
        <v>1250</v>
      </c>
      <c r="N94" s="4">
        <v>42</v>
      </c>
      <c r="O94" s="4" t="s">
        <v>29</v>
      </c>
      <c r="P94" s="4" t="s">
        <v>416</v>
      </c>
      <c r="Q94" s="4">
        <v>1750</v>
      </c>
      <c r="R94" s="4">
        <v>1300</v>
      </c>
      <c r="S94" s="4">
        <v>200</v>
      </c>
      <c r="T94" s="4">
        <v>0</v>
      </c>
      <c r="U94" s="4">
        <v>0</v>
      </c>
      <c r="V94" s="4">
        <v>0</v>
      </c>
      <c r="W94" s="4">
        <v>0</v>
      </c>
      <c r="X94" s="4">
        <v>100</v>
      </c>
      <c r="Y94" s="4">
        <v>0</v>
      </c>
      <c r="Z94" s="4">
        <v>250</v>
      </c>
      <c r="AA94" s="4">
        <v>1438.23</v>
      </c>
      <c r="AB94" s="9">
        <v>3188.23</v>
      </c>
    </row>
    <row r="95" spans="1:28" x14ac:dyDescent="0.3">
      <c r="A95" s="7">
        <v>1</v>
      </c>
      <c r="B95" s="5">
        <v>83441</v>
      </c>
      <c r="C95" s="5" t="s">
        <v>1306</v>
      </c>
      <c r="D95" s="5" t="s">
        <v>44</v>
      </c>
      <c r="E95" s="5">
        <v>11091</v>
      </c>
      <c r="F95" s="15">
        <v>39296</v>
      </c>
      <c r="G95" s="15">
        <v>27914</v>
      </c>
      <c r="H95" s="5">
        <v>49</v>
      </c>
      <c r="I95" s="4" t="str" cm="1">
        <f t="array" ref="I95">_xlfn.IFS(AND(H95&gt;=25,H95&lt;=34),"25-34",AND(H95&gt;=35,H95&lt;=44),"35-44",AND(H95&gt;=45,H95&lt;=54),"45-54",AND(H95&gt;=55,H95&lt;=64),"55-64",AND(H95&gt;=65,H95&lt;=74),"65-74",AND(H95&gt;=75,H95&lt;=84),"75-84")</f>
        <v>45-54</v>
      </c>
      <c r="J95" s="5" t="s">
        <v>27</v>
      </c>
      <c r="K95" s="4">
        <f t="shared" si="1"/>
        <v>3</v>
      </c>
      <c r="L95" s="15">
        <v>39407</v>
      </c>
      <c r="M95" s="5" t="s">
        <v>1250</v>
      </c>
      <c r="N95" s="5">
        <v>42</v>
      </c>
      <c r="O95" s="5" t="s">
        <v>29</v>
      </c>
      <c r="P95" s="5" t="s">
        <v>517</v>
      </c>
      <c r="Q95" s="5">
        <v>1400</v>
      </c>
      <c r="R95" s="5">
        <v>1050</v>
      </c>
      <c r="S95" s="5">
        <v>350</v>
      </c>
      <c r="T95" s="5">
        <v>0</v>
      </c>
      <c r="U95" s="5">
        <v>0</v>
      </c>
      <c r="V95" s="5">
        <v>0</v>
      </c>
      <c r="W95" s="5">
        <v>0</v>
      </c>
      <c r="X95" s="5">
        <v>50</v>
      </c>
      <c r="Y95" s="5">
        <v>0</v>
      </c>
      <c r="Z95" s="5">
        <v>0</v>
      </c>
      <c r="AA95" s="5">
        <v>1362.92</v>
      </c>
      <c r="AB95" s="8">
        <v>2762.92</v>
      </c>
    </row>
    <row r="96" spans="1:28" x14ac:dyDescent="0.3">
      <c r="A96" s="6">
        <v>1</v>
      </c>
      <c r="B96" s="4">
        <v>83475</v>
      </c>
      <c r="C96" s="4" t="s">
        <v>1307</v>
      </c>
      <c r="D96" s="4" t="s">
        <v>32</v>
      </c>
      <c r="E96" s="4">
        <v>21275</v>
      </c>
      <c r="F96" s="14">
        <v>39317</v>
      </c>
      <c r="G96" s="14">
        <v>28525</v>
      </c>
      <c r="H96" s="4">
        <v>47</v>
      </c>
      <c r="I96" s="4" t="str" cm="1">
        <f t="array" ref="I96">_xlfn.IFS(AND(H96&gt;=25,H96&lt;=34),"25-34",AND(H96&gt;=35,H96&lt;=44),"35-44",AND(H96&gt;=45,H96&lt;=54),"45-54",AND(H96&gt;=55,H96&lt;=64),"55-64",AND(H96&gt;=65,H96&lt;=74),"65-74",AND(H96&gt;=75,H96&lt;=84),"75-84")</f>
        <v>45-54</v>
      </c>
      <c r="J96" s="4" t="s">
        <v>27</v>
      </c>
      <c r="K96" s="4">
        <f t="shared" si="1"/>
        <v>6</v>
      </c>
      <c r="L96" s="14">
        <v>39517</v>
      </c>
      <c r="M96" s="4" t="s">
        <v>1250</v>
      </c>
      <c r="N96" s="4">
        <v>42</v>
      </c>
      <c r="O96" s="4" t="s">
        <v>29</v>
      </c>
      <c r="P96" s="4" t="s">
        <v>33</v>
      </c>
      <c r="Q96" s="4">
        <v>1450</v>
      </c>
      <c r="R96" s="4">
        <v>950</v>
      </c>
      <c r="S96" s="4">
        <v>350</v>
      </c>
      <c r="T96" s="4">
        <v>0</v>
      </c>
      <c r="U96" s="4">
        <v>0</v>
      </c>
      <c r="V96" s="4">
        <v>0</v>
      </c>
      <c r="W96" s="4">
        <v>0</v>
      </c>
      <c r="X96" s="4">
        <v>150</v>
      </c>
      <c r="Y96" s="4">
        <v>0</v>
      </c>
      <c r="Z96" s="4">
        <v>150</v>
      </c>
      <c r="AA96" s="4">
        <v>1370.5</v>
      </c>
      <c r="AB96" s="9">
        <v>2820.5</v>
      </c>
    </row>
    <row r="97" spans="1:28" x14ac:dyDescent="0.3">
      <c r="A97" s="7">
        <v>1</v>
      </c>
      <c r="B97" s="5">
        <v>83512</v>
      </c>
      <c r="C97" s="5" t="s">
        <v>1308</v>
      </c>
      <c r="D97" s="5" t="s">
        <v>44</v>
      </c>
      <c r="E97" s="5">
        <v>11081</v>
      </c>
      <c r="F97" s="15">
        <v>39363</v>
      </c>
      <c r="G97" s="15">
        <v>29136</v>
      </c>
      <c r="H97" s="5">
        <v>46</v>
      </c>
      <c r="I97" s="4" t="str" cm="1">
        <f t="array" ref="I97">_xlfn.IFS(AND(H97&gt;=25,H97&lt;=34),"25-34",AND(H97&gt;=35,H97&lt;=44),"35-44",AND(H97&gt;=45,H97&lt;=54),"45-54",AND(H97&gt;=55,H97&lt;=64),"55-64",AND(H97&gt;=65,H97&lt;=74),"65-74",AND(H97&gt;=75,H97&lt;=84),"75-84")</f>
        <v>45-54</v>
      </c>
      <c r="J97" s="5" t="s">
        <v>27</v>
      </c>
      <c r="K97" s="4">
        <f t="shared" si="1"/>
        <v>8</v>
      </c>
      <c r="L97" s="15">
        <v>39613</v>
      </c>
      <c r="M97" s="5" t="s">
        <v>1250</v>
      </c>
      <c r="N97" s="5">
        <v>30</v>
      </c>
      <c r="O97" s="5" t="s">
        <v>70</v>
      </c>
      <c r="P97" s="5" t="s">
        <v>695</v>
      </c>
      <c r="Q97" s="5">
        <v>6500</v>
      </c>
      <c r="R97" s="5">
        <v>3900</v>
      </c>
      <c r="S97" s="5">
        <v>650</v>
      </c>
      <c r="T97" s="5">
        <v>1100</v>
      </c>
      <c r="U97" s="5">
        <v>450</v>
      </c>
      <c r="V97" s="5">
        <v>0</v>
      </c>
      <c r="W97" s="5">
        <v>300</v>
      </c>
      <c r="X97" s="5">
        <v>500</v>
      </c>
      <c r="Y97" s="5">
        <v>0</v>
      </c>
      <c r="Z97" s="5">
        <v>100</v>
      </c>
      <c r="AA97" s="5">
        <v>2614.84</v>
      </c>
      <c r="AB97" s="8">
        <v>9114.84</v>
      </c>
    </row>
    <row r="98" spans="1:28" x14ac:dyDescent="0.3">
      <c r="A98" s="6">
        <v>1</v>
      </c>
      <c r="B98" s="4">
        <v>83683</v>
      </c>
      <c r="C98" s="4" t="s">
        <v>63</v>
      </c>
      <c r="D98" s="4" t="s">
        <v>32</v>
      </c>
      <c r="E98" s="4">
        <v>21279</v>
      </c>
      <c r="F98" s="14">
        <v>39592</v>
      </c>
      <c r="G98" s="14">
        <v>29017</v>
      </c>
      <c r="H98" s="4">
        <v>46</v>
      </c>
      <c r="I98" s="4" t="str" cm="1">
        <f t="array" ref="I98">_xlfn.IFS(AND(H98&gt;=25,H98&lt;=34),"25-34",AND(H98&gt;=35,H98&lt;=44),"35-44",AND(H98&gt;=45,H98&lt;=54),"45-54",AND(H98&gt;=55,H98&lt;=64),"55-64",AND(H98&gt;=65,H98&lt;=74),"65-74",AND(H98&gt;=75,H98&lt;=84),"75-84")</f>
        <v>45-54</v>
      </c>
      <c r="J98" s="4" t="s">
        <v>27</v>
      </c>
      <c r="K98" s="4">
        <f t="shared" si="1"/>
        <v>3</v>
      </c>
      <c r="L98" s="14">
        <v>39691</v>
      </c>
      <c r="M98" s="4" t="s">
        <v>1250</v>
      </c>
      <c r="N98" s="4">
        <v>42</v>
      </c>
      <c r="O98" s="4" t="s">
        <v>59</v>
      </c>
      <c r="P98" s="4" t="s">
        <v>40</v>
      </c>
      <c r="Q98" s="4">
        <v>1750</v>
      </c>
      <c r="R98" s="4">
        <v>1180</v>
      </c>
      <c r="S98" s="4">
        <v>570</v>
      </c>
      <c r="T98" s="4">
        <v>0</v>
      </c>
      <c r="U98" s="4">
        <v>0</v>
      </c>
      <c r="V98" s="4">
        <v>0</v>
      </c>
      <c r="W98" s="4">
        <v>0</v>
      </c>
      <c r="X98" s="4">
        <v>0</v>
      </c>
      <c r="Y98" s="4">
        <v>0</v>
      </c>
      <c r="Z98" s="4">
        <v>0</v>
      </c>
      <c r="AA98" s="4">
        <v>1477.09</v>
      </c>
      <c r="AB98" s="9">
        <v>3227.09</v>
      </c>
    </row>
    <row r="99" spans="1:28" x14ac:dyDescent="0.3">
      <c r="A99" s="7">
        <v>1</v>
      </c>
      <c r="B99" s="5">
        <v>83688</v>
      </c>
      <c r="C99" s="5" t="s">
        <v>1309</v>
      </c>
      <c r="D99" s="5" t="s">
        <v>39</v>
      </c>
      <c r="E99" s="5">
        <v>29391</v>
      </c>
      <c r="F99" s="15">
        <v>39592</v>
      </c>
      <c r="G99" s="15">
        <v>27705</v>
      </c>
      <c r="H99" s="5">
        <v>50</v>
      </c>
      <c r="I99" s="4" t="str" cm="1">
        <f t="array" ref="I99">_xlfn.IFS(AND(H99&gt;=25,H99&lt;=34),"25-34",AND(H99&gt;=35,H99&lt;=44),"35-44",AND(H99&gt;=45,H99&lt;=54),"45-54",AND(H99&gt;=55,H99&lt;=64),"55-64",AND(H99&gt;=65,H99&lt;=74),"65-74",AND(H99&gt;=75,H99&lt;=84),"75-84")</f>
        <v>45-54</v>
      </c>
      <c r="J99" s="5" t="s">
        <v>27</v>
      </c>
      <c r="K99" s="4">
        <f t="shared" si="1"/>
        <v>3</v>
      </c>
      <c r="L99" s="15">
        <v>39712</v>
      </c>
      <c r="M99" s="5" t="s">
        <v>1250</v>
      </c>
      <c r="N99" s="5">
        <v>42</v>
      </c>
      <c r="O99" s="5" t="s">
        <v>59</v>
      </c>
      <c r="P99" s="5" t="s">
        <v>33</v>
      </c>
      <c r="Q99" s="5">
        <v>1150</v>
      </c>
      <c r="R99" s="5">
        <v>950</v>
      </c>
      <c r="S99" s="5">
        <v>200</v>
      </c>
      <c r="T99" s="5">
        <v>0</v>
      </c>
      <c r="U99" s="5">
        <v>0</v>
      </c>
      <c r="V99" s="5">
        <v>0</v>
      </c>
      <c r="W99" s="5">
        <v>0</v>
      </c>
      <c r="X99" s="5">
        <v>0</v>
      </c>
      <c r="Y99" s="5">
        <v>0</v>
      </c>
      <c r="Z99" s="5">
        <v>0</v>
      </c>
      <c r="AA99" s="5">
        <v>1352.59</v>
      </c>
      <c r="AB99" s="8">
        <v>2502.59</v>
      </c>
    </row>
    <row r="100" spans="1:28" x14ac:dyDescent="0.3">
      <c r="A100" s="6">
        <v>1</v>
      </c>
      <c r="B100" s="4">
        <v>83702</v>
      </c>
      <c r="C100" s="4" t="s">
        <v>1310</v>
      </c>
      <c r="D100" s="4" t="s">
        <v>32</v>
      </c>
      <c r="E100" s="4">
        <v>21275</v>
      </c>
      <c r="F100" s="14">
        <v>39592</v>
      </c>
      <c r="G100" s="14">
        <v>28630</v>
      </c>
      <c r="H100" s="4">
        <v>47</v>
      </c>
      <c r="I100" s="4" t="str" cm="1">
        <f t="array" ref="I100">_xlfn.IFS(AND(H100&gt;=25,H100&lt;=34),"25-34",AND(H100&gt;=35,H100&lt;=44),"35-44",AND(H100&gt;=45,H100&lt;=54),"45-54",AND(H100&gt;=55,H100&lt;=64),"55-64",AND(H100&gt;=65,H100&lt;=74),"65-74",AND(H100&gt;=75,H100&lt;=84),"75-84")</f>
        <v>45-54</v>
      </c>
      <c r="J100" s="4" t="s">
        <v>27</v>
      </c>
      <c r="K100" s="4">
        <f t="shared" si="1"/>
        <v>5</v>
      </c>
      <c r="L100" s="14">
        <v>39768</v>
      </c>
      <c r="M100" s="4" t="s">
        <v>1250</v>
      </c>
      <c r="N100" s="4">
        <v>42</v>
      </c>
      <c r="O100" s="4" t="s">
        <v>59</v>
      </c>
      <c r="P100" s="4" t="s">
        <v>200</v>
      </c>
      <c r="Q100" s="4">
        <v>1200</v>
      </c>
      <c r="R100" s="4">
        <v>900</v>
      </c>
      <c r="S100" s="4">
        <v>150</v>
      </c>
      <c r="T100" s="4">
        <v>0</v>
      </c>
      <c r="U100" s="4">
        <v>0</v>
      </c>
      <c r="V100" s="4">
        <v>0</v>
      </c>
      <c r="W100" s="4">
        <v>0</v>
      </c>
      <c r="X100" s="4">
        <v>0</v>
      </c>
      <c r="Y100" s="4">
        <v>0</v>
      </c>
      <c r="Z100" s="4">
        <v>150</v>
      </c>
      <c r="AA100" s="4">
        <v>1361.36</v>
      </c>
      <c r="AB100" s="9">
        <v>2561.3599999999997</v>
      </c>
    </row>
    <row r="101" spans="1:28" x14ac:dyDescent="0.3">
      <c r="A101" s="7">
        <v>1</v>
      </c>
      <c r="B101" s="5">
        <v>83718</v>
      </c>
      <c r="C101" s="5" t="s">
        <v>1311</v>
      </c>
      <c r="D101" s="5" t="s">
        <v>32</v>
      </c>
      <c r="E101" s="5">
        <v>21275</v>
      </c>
      <c r="F101" s="15">
        <v>39594</v>
      </c>
      <c r="G101" s="15">
        <v>27181</v>
      </c>
      <c r="H101" s="5">
        <v>51</v>
      </c>
      <c r="I101" s="4" t="str" cm="1">
        <f t="array" ref="I101">_xlfn.IFS(AND(H101&gt;=25,H101&lt;=34),"25-34",AND(H101&gt;=35,H101&lt;=44),"35-44",AND(H101&gt;=45,H101&lt;=54),"45-54",AND(H101&gt;=55,H101&lt;=64),"55-64",AND(H101&gt;=65,H101&lt;=74),"65-74",AND(H101&gt;=75,H101&lt;=84),"75-84")</f>
        <v>45-54</v>
      </c>
      <c r="J101" s="5" t="s">
        <v>27</v>
      </c>
      <c r="K101" s="4">
        <f t="shared" si="1"/>
        <v>3</v>
      </c>
      <c r="L101" s="15">
        <v>39705</v>
      </c>
      <c r="M101" s="5" t="s">
        <v>1250</v>
      </c>
      <c r="N101" s="5">
        <v>42</v>
      </c>
      <c r="O101" s="5" t="s">
        <v>59</v>
      </c>
      <c r="P101" s="5" t="s">
        <v>200</v>
      </c>
      <c r="Q101" s="5">
        <v>1200</v>
      </c>
      <c r="R101" s="5">
        <v>900</v>
      </c>
      <c r="S101" s="5">
        <v>150</v>
      </c>
      <c r="T101" s="5">
        <v>0</v>
      </c>
      <c r="U101" s="5">
        <v>0</v>
      </c>
      <c r="V101" s="5">
        <v>0</v>
      </c>
      <c r="W101" s="5">
        <v>0</v>
      </c>
      <c r="X101" s="5">
        <v>0</v>
      </c>
      <c r="Y101" s="5">
        <v>0</v>
      </c>
      <c r="Z101" s="5">
        <v>150</v>
      </c>
      <c r="AA101" s="5">
        <v>1361.36</v>
      </c>
      <c r="AB101" s="8">
        <v>2561.3599999999997</v>
      </c>
    </row>
    <row r="102" spans="1:28" x14ac:dyDescent="0.3">
      <c r="A102" s="6">
        <v>1</v>
      </c>
      <c r="B102" s="4">
        <v>83755</v>
      </c>
      <c r="C102" s="4" t="s">
        <v>1312</v>
      </c>
      <c r="D102" s="4" t="s">
        <v>32</v>
      </c>
      <c r="E102" s="4">
        <v>21267</v>
      </c>
      <c r="F102" s="14">
        <v>39606</v>
      </c>
      <c r="G102" s="14">
        <v>31029</v>
      </c>
      <c r="H102" s="4">
        <v>41</v>
      </c>
      <c r="I102" s="4" t="str" cm="1">
        <f t="array" ref="I102">_xlfn.IFS(AND(H102&gt;=25,H102&lt;=34),"25-34",AND(H102&gt;=35,H102&lt;=44),"35-44",AND(H102&gt;=45,H102&lt;=54),"45-54",AND(H102&gt;=55,H102&lt;=64),"55-64",AND(H102&gt;=65,H102&lt;=74),"65-74",AND(H102&gt;=75,H102&lt;=84),"75-84")</f>
        <v>35-44</v>
      </c>
      <c r="J102" s="4" t="s">
        <v>27</v>
      </c>
      <c r="K102" s="4">
        <f t="shared" si="1"/>
        <v>6</v>
      </c>
      <c r="L102" s="14">
        <v>39806</v>
      </c>
      <c r="M102" s="4" t="s">
        <v>1250</v>
      </c>
      <c r="N102" s="4">
        <v>42</v>
      </c>
      <c r="O102" s="4" t="s">
        <v>59</v>
      </c>
      <c r="P102" s="4" t="s">
        <v>76</v>
      </c>
      <c r="Q102" s="4">
        <v>1200</v>
      </c>
      <c r="R102" s="4">
        <v>1000</v>
      </c>
      <c r="S102" s="4">
        <v>200</v>
      </c>
      <c r="T102" s="4">
        <v>0</v>
      </c>
      <c r="U102" s="4">
        <v>0</v>
      </c>
      <c r="V102" s="4">
        <v>0</v>
      </c>
      <c r="W102" s="4">
        <v>0</v>
      </c>
      <c r="X102" s="4">
        <v>350</v>
      </c>
      <c r="Y102" s="4">
        <v>0</v>
      </c>
      <c r="Z102" s="4">
        <v>0</v>
      </c>
      <c r="AA102" s="4">
        <v>1363.69</v>
      </c>
      <c r="AB102" s="9">
        <v>2563.69</v>
      </c>
    </row>
    <row r="103" spans="1:28" x14ac:dyDescent="0.3">
      <c r="A103" s="7">
        <v>1</v>
      </c>
      <c r="B103" s="5">
        <v>83803</v>
      </c>
      <c r="C103" s="5" t="s">
        <v>1313</v>
      </c>
      <c r="D103" s="5" t="s">
        <v>32</v>
      </c>
      <c r="E103" s="5">
        <v>21268</v>
      </c>
      <c r="F103" s="15">
        <v>39614</v>
      </c>
      <c r="G103" s="15">
        <v>26720</v>
      </c>
      <c r="H103" s="5">
        <v>52</v>
      </c>
      <c r="I103" s="4" t="str" cm="1">
        <f t="array" ref="I103">_xlfn.IFS(AND(H103&gt;=25,H103&lt;=34),"25-34",AND(H103&gt;=35,H103&lt;=44),"35-44",AND(H103&gt;=45,H103&lt;=54),"45-54",AND(H103&gt;=55,H103&lt;=64),"55-64",AND(H103&gt;=65,H103&lt;=74),"65-74",AND(H103&gt;=75,H103&lt;=84),"75-84")</f>
        <v>45-54</v>
      </c>
      <c r="J103" s="5" t="s">
        <v>27</v>
      </c>
      <c r="K103" s="4">
        <f t="shared" si="1"/>
        <v>8</v>
      </c>
      <c r="L103" s="15">
        <v>39864</v>
      </c>
      <c r="M103" s="5" t="s">
        <v>1250</v>
      </c>
      <c r="N103" s="5">
        <v>42</v>
      </c>
      <c r="O103" s="5" t="s">
        <v>29</v>
      </c>
      <c r="P103" s="5" t="s">
        <v>71</v>
      </c>
      <c r="Q103" s="5">
        <v>1150</v>
      </c>
      <c r="R103" s="5">
        <v>865</v>
      </c>
      <c r="S103" s="5">
        <v>285</v>
      </c>
      <c r="T103" s="5">
        <v>0</v>
      </c>
      <c r="U103" s="5">
        <v>0</v>
      </c>
      <c r="V103" s="5">
        <v>0</v>
      </c>
      <c r="W103" s="5">
        <v>0</v>
      </c>
      <c r="X103" s="5">
        <v>0</v>
      </c>
      <c r="Y103" s="5">
        <v>0</v>
      </c>
      <c r="Z103" s="5">
        <v>0</v>
      </c>
      <c r="AA103" s="5">
        <v>1294.3499999999999</v>
      </c>
      <c r="AB103" s="8">
        <v>2444.35</v>
      </c>
    </row>
    <row r="104" spans="1:28" x14ac:dyDescent="0.3">
      <c r="A104" s="6">
        <v>1</v>
      </c>
      <c r="B104" s="4">
        <v>83807</v>
      </c>
      <c r="C104" s="4" t="s">
        <v>1314</v>
      </c>
      <c r="D104" s="4" t="s">
        <v>39</v>
      </c>
      <c r="E104" s="4">
        <v>29393</v>
      </c>
      <c r="F104" s="14">
        <v>39614</v>
      </c>
      <c r="G104" s="14">
        <v>28949</v>
      </c>
      <c r="H104" s="4">
        <v>46</v>
      </c>
      <c r="I104" s="4" t="str" cm="1">
        <f t="array" ref="I104">_xlfn.IFS(AND(H104&gt;=25,H104&lt;=34),"25-34",AND(H104&gt;=35,H104&lt;=44),"35-44",AND(H104&gt;=45,H104&lt;=54),"45-54",AND(H104&gt;=55,H104&lt;=64),"55-64",AND(H104&gt;=65,H104&lt;=74),"65-74",AND(H104&gt;=75,H104&lt;=84),"75-84")</f>
        <v>45-54</v>
      </c>
      <c r="J104" s="4" t="s">
        <v>27</v>
      </c>
      <c r="K104" s="4">
        <f t="shared" si="1"/>
        <v>3</v>
      </c>
      <c r="L104" s="14">
        <v>39713</v>
      </c>
      <c r="M104" s="4" t="s">
        <v>1250</v>
      </c>
      <c r="N104" s="4">
        <v>42</v>
      </c>
      <c r="O104" s="4" t="s">
        <v>29</v>
      </c>
      <c r="P104" s="4" t="s">
        <v>557</v>
      </c>
      <c r="Q104" s="4">
        <v>2000</v>
      </c>
      <c r="R104" s="4">
        <v>1800</v>
      </c>
      <c r="S104" s="4">
        <v>200</v>
      </c>
      <c r="T104" s="4">
        <v>0</v>
      </c>
      <c r="U104" s="4">
        <v>0</v>
      </c>
      <c r="V104" s="4">
        <v>0</v>
      </c>
      <c r="W104" s="4">
        <v>0</v>
      </c>
      <c r="X104" s="4">
        <v>0</v>
      </c>
      <c r="Y104" s="4">
        <v>0</v>
      </c>
      <c r="Z104" s="4">
        <v>0</v>
      </c>
      <c r="AA104" s="4">
        <v>1484.96</v>
      </c>
      <c r="AB104" s="9">
        <v>3484.96</v>
      </c>
    </row>
    <row r="105" spans="1:28" x14ac:dyDescent="0.3">
      <c r="A105" s="7">
        <v>1</v>
      </c>
      <c r="B105" s="5">
        <v>83819</v>
      </c>
      <c r="C105" s="5" t="s">
        <v>539</v>
      </c>
      <c r="D105" s="5" t="s">
        <v>39</v>
      </c>
      <c r="E105" s="5">
        <v>29388</v>
      </c>
      <c r="F105" s="15">
        <v>39615</v>
      </c>
      <c r="G105" s="15">
        <v>27343</v>
      </c>
      <c r="H105" s="5">
        <v>51</v>
      </c>
      <c r="I105" s="4" t="str" cm="1">
        <f t="array" ref="I105">_xlfn.IFS(AND(H105&gt;=25,H105&lt;=34),"25-34",AND(H105&gt;=35,H105&lt;=44),"35-44",AND(H105&gt;=45,H105&lt;=54),"45-54",AND(H105&gt;=55,H105&lt;=64),"55-64",AND(H105&gt;=65,H105&lt;=74),"65-74",AND(H105&gt;=75,H105&lt;=84),"75-84")</f>
        <v>45-54</v>
      </c>
      <c r="J105" s="5" t="s">
        <v>27</v>
      </c>
      <c r="K105" s="4">
        <f t="shared" si="1"/>
        <v>3</v>
      </c>
      <c r="L105" s="15">
        <v>39735</v>
      </c>
      <c r="M105" s="5" t="s">
        <v>1250</v>
      </c>
      <c r="N105" s="5">
        <v>42</v>
      </c>
      <c r="O105" s="5" t="s">
        <v>29</v>
      </c>
      <c r="P105" s="5" t="s">
        <v>36</v>
      </c>
      <c r="Q105" s="5">
        <v>1450</v>
      </c>
      <c r="R105" s="5">
        <v>950</v>
      </c>
      <c r="S105" s="5">
        <v>250</v>
      </c>
      <c r="T105" s="5">
        <v>0</v>
      </c>
      <c r="U105" s="5">
        <v>0</v>
      </c>
      <c r="V105" s="5">
        <v>0</v>
      </c>
      <c r="W105" s="5">
        <v>0</v>
      </c>
      <c r="X105" s="5">
        <v>150</v>
      </c>
      <c r="Y105" s="5">
        <v>0</v>
      </c>
      <c r="Z105" s="5">
        <v>250</v>
      </c>
      <c r="AA105" s="5">
        <v>1370.5</v>
      </c>
      <c r="AB105" s="8">
        <v>2820.5</v>
      </c>
    </row>
    <row r="106" spans="1:28" x14ac:dyDescent="0.3">
      <c r="A106" s="6">
        <v>1</v>
      </c>
      <c r="B106" s="4">
        <v>83841</v>
      </c>
      <c r="C106" s="4" t="s">
        <v>58</v>
      </c>
      <c r="D106" s="4" t="s">
        <v>32</v>
      </c>
      <c r="E106" s="4">
        <v>21268</v>
      </c>
      <c r="F106" s="14">
        <v>39617</v>
      </c>
      <c r="G106" s="14">
        <v>22518</v>
      </c>
      <c r="H106" s="4">
        <v>64</v>
      </c>
      <c r="I106" s="4" t="str" cm="1">
        <f t="array" ref="I106">_xlfn.IFS(AND(H106&gt;=25,H106&lt;=34),"25-34",AND(H106&gt;=35,H106&lt;=44),"35-44",AND(H106&gt;=45,H106&lt;=54),"45-54",AND(H106&gt;=55,H106&lt;=64),"55-64",AND(H106&gt;=65,H106&lt;=74),"65-74",AND(H106&gt;=75,H106&lt;=84),"75-84")</f>
        <v>55-64</v>
      </c>
      <c r="J106" s="4" t="s">
        <v>27</v>
      </c>
      <c r="K106" s="4">
        <f t="shared" si="1"/>
        <v>5</v>
      </c>
      <c r="L106" s="14">
        <v>39793</v>
      </c>
      <c r="M106" s="4" t="s">
        <v>1250</v>
      </c>
      <c r="N106" s="4">
        <v>42</v>
      </c>
      <c r="O106" s="4" t="s">
        <v>223</v>
      </c>
      <c r="P106" s="4" t="s">
        <v>33</v>
      </c>
      <c r="Q106" s="4">
        <v>2400</v>
      </c>
      <c r="R106" s="4">
        <v>1800</v>
      </c>
      <c r="S106" s="4">
        <v>400</v>
      </c>
      <c r="T106" s="4">
        <v>0</v>
      </c>
      <c r="U106" s="4">
        <v>0</v>
      </c>
      <c r="V106" s="4">
        <v>0</v>
      </c>
      <c r="W106" s="4">
        <v>0</v>
      </c>
      <c r="X106" s="4">
        <v>0</v>
      </c>
      <c r="Y106" s="4">
        <v>0</v>
      </c>
      <c r="Z106" s="4">
        <v>200</v>
      </c>
      <c r="AA106" s="4">
        <v>1481.05</v>
      </c>
      <c r="AB106" s="9">
        <v>3881.05</v>
      </c>
    </row>
    <row r="107" spans="1:28" x14ac:dyDescent="0.3">
      <c r="A107" s="7">
        <v>1</v>
      </c>
      <c r="B107" s="5">
        <v>83872</v>
      </c>
      <c r="C107" s="5" t="s">
        <v>1315</v>
      </c>
      <c r="D107" s="5" t="s">
        <v>32</v>
      </c>
      <c r="E107" s="5">
        <v>21267</v>
      </c>
      <c r="F107" s="15">
        <v>39621</v>
      </c>
      <c r="G107" s="15">
        <v>31215</v>
      </c>
      <c r="H107" s="5">
        <v>40</v>
      </c>
      <c r="I107" s="4" t="str" cm="1">
        <f t="array" ref="I107">_xlfn.IFS(AND(H107&gt;=25,H107&lt;=34),"25-34",AND(H107&gt;=35,H107&lt;=44),"35-44",AND(H107&gt;=45,H107&lt;=54),"45-54",AND(H107&gt;=55,H107&lt;=64),"55-64",AND(H107&gt;=65,H107&lt;=74),"65-74",AND(H107&gt;=75,H107&lt;=84),"75-84")</f>
        <v>35-44</v>
      </c>
      <c r="J107" s="5" t="s">
        <v>27</v>
      </c>
      <c r="K107" s="4">
        <f t="shared" si="1"/>
        <v>3</v>
      </c>
      <c r="L107" s="15">
        <v>39732</v>
      </c>
      <c r="M107" s="5" t="s">
        <v>1250</v>
      </c>
      <c r="N107" s="5">
        <v>42</v>
      </c>
      <c r="O107" s="5" t="s">
        <v>59</v>
      </c>
      <c r="P107" s="5" t="s">
        <v>76</v>
      </c>
      <c r="Q107" s="5">
        <v>1650</v>
      </c>
      <c r="R107" s="5">
        <v>1100</v>
      </c>
      <c r="S107" s="5">
        <v>500</v>
      </c>
      <c r="T107" s="5">
        <v>0</v>
      </c>
      <c r="U107" s="5">
        <v>0</v>
      </c>
      <c r="V107" s="5">
        <v>0</v>
      </c>
      <c r="W107" s="5">
        <v>0</v>
      </c>
      <c r="X107" s="5">
        <v>50</v>
      </c>
      <c r="Y107" s="5">
        <v>0</v>
      </c>
      <c r="Z107" s="5">
        <v>50</v>
      </c>
      <c r="AA107" s="5">
        <v>1428.18</v>
      </c>
      <c r="AB107" s="8">
        <v>3078.1800000000003</v>
      </c>
    </row>
    <row r="108" spans="1:28" x14ac:dyDescent="0.3">
      <c r="A108" s="6">
        <v>1</v>
      </c>
      <c r="B108" s="4">
        <v>83906</v>
      </c>
      <c r="C108" s="4" t="s">
        <v>1316</v>
      </c>
      <c r="D108" s="4" t="s">
        <v>32</v>
      </c>
      <c r="E108" s="4">
        <v>21268</v>
      </c>
      <c r="F108" s="14">
        <v>39627</v>
      </c>
      <c r="G108" s="14">
        <v>30103</v>
      </c>
      <c r="H108" s="4">
        <v>43</v>
      </c>
      <c r="I108" s="4" t="str" cm="1">
        <f t="array" ref="I108">_xlfn.IFS(AND(H108&gt;=25,H108&lt;=34),"25-34",AND(H108&gt;=35,H108&lt;=44),"35-44",AND(H108&gt;=45,H108&lt;=54),"45-54",AND(H108&gt;=55,H108&lt;=64),"55-64",AND(H108&gt;=65,H108&lt;=74),"65-74",AND(H108&gt;=75,H108&lt;=84),"75-84")</f>
        <v>35-44</v>
      </c>
      <c r="J108" s="4" t="s">
        <v>27</v>
      </c>
      <c r="K108" s="4">
        <f t="shared" si="1"/>
        <v>6</v>
      </c>
      <c r="L108" s="14">
        <v>39827</v>
      </c>
      <c r="M108" s="4" t="s">
        <v>1250</v>
      </c>
      <c r="N108" s="4">
        <v>42</v>
      </c>
      <c r="O108" s="4" t="s">
        <v>59</v>
      </c>
      <c r="P108" s="4" t="s">
        <v>76</v>
      </c>
      <c r="Q108" s="4">
        <v>1250</v>
      </c>
      <c r="R108" s="4">
        <v>1000</v>
      </c>
      <c r="S108" s="4">
        <v>150</v>
      </c>
      <c r="T108" s="4">
        <v>0</v>
      </c>
      <c r="U108" s="4">
        <v>0</v>
      </c>
      <c r="V108" s="4">
        <v>0</v>
      </c>
      <c r="W108" s="4">
        <v>0</v>
      </c>
      <c r="X108" s="4">
        <v>50</v>
      </c>
      <c r="Y108" s="4">
        <v>0</v>
      </c>
      <c r="Z108" s="4">
        <v>100</v>
      </c>
      <c r="AA108" s="4">
        <v>1373.62</v>
      </c>
      <c r="AB108" s="9">
        <v>2623.62</v>
      </c>
    </row>
    <row r="109" spans="1:28" x14ac:dyDescent="0.3">
      <c r="A109" s="7">
        <v>1</v>
      </c>
      <c r="B109" s="5">
        <v>83915</v>
      </c>
      <c r="C109" s="5" t="s">
        <v>835</v>
      </c>
      <c r="D109" s="5" t="s">
        <v>32</v>
      </c>
      <c r="E109" s="5">
        <v>21268</v>
      </c>
      <c r="F109" s="15">
        <v>39629</v>
      </c>
      <c r="G109" s="15">
        <v>31133</v>
      </c>
      <c r="H109" s="5">
        <v>40</v>
      </c>
      <c r="I109" s="4" t="str" cm="1">
        <f t="array" ref="I109">_xlfn.IFS(AND(H109&gt;=25,H109&lt;=34),"25-34",AND(H109&gt;=35,H109&lt;=44),"35-44",AND(H109&gt;=45,H109&lt;=54),"45-54",AND(H109&gt;=55,H109&lt;=64),"55-64",AND(H109&gt;=65,H109&lt;=74),"65-74",AND(H109&gt;=75,H109&lt;=84),"75-84")</f>
        <v>35-44</v>
      </c>
      <c r="J109" s="5" t="s">
        <v>27</v>
      </c>
      <c r="K109" s="4">
        <f t="shared" si="1"/>
        <v>8</v>
      </c>
      <c r="L109" s="15">
        <v>39879</v>
      </c>
      <c r="M109" s="5" t="s">
        <v>1250</v>
      </c>
      <c r="N109" s="5">
        <v>42</v>
      </c>
      <c r="O109" s="5" t="s">
        <v>59</v>
      </c>
      <c r="P109" s="5" t="s">
        <v>33</v>
      </c>
      <c r="Q109" s="5">
        <v>1250</v>
      </c>
      <c r="R109" s="5">
        <v>950</v>
      </c>
      <c r="S109" s="5">
        <v>300</v>
      </c>
      <c r="T109" s="5">
        <v>0</v>
      </c>
      <c r="U109" s="5">
        <v>0</v>
      </c>
      <c r="V109" s="5">
        <v>0</v>
      </c>
      <c r="W109" s="5">
        <v>0</v>
      </c>
      <c r="X109" s="5">
        <v>50</v>
      </c>
      <c r="Y109" s="5">
        <v>0</v>
      </c>
      <c r="Z109" s="5">
        <v>0</v>
      </c>
      <c r="AA109" s="5">
        <v>1372.46</v>
      </c>
      <c r="AB109" s="8">
        <v>2622.46</v>
      </c>
    </row>
    <row r="110" spans="1:28" x14ac:dyDescent="0.3">
      <c r="A110" s="6">
        <v>1</v>
      </c>
      <c r="B110" s="4">
        <v>83952</v>
      </c>
      <c r="C110" s="4" t="s">
        <v>1317</v>
      </c>
      <c r="D110" s="4" t="s">
        <v>32</v>
      </c>
      <c r="E110" s="4">
        <v>21268</v>
      </c>
      <c r="F110" s="14">
        <v>39641</v>
      </c>
      <c r="G110" s="14">
        <v>26431</v>
      </c>
      <c r="H110" s="4">
        <v>53</v>
      </c>
      <c r="I110" s="4" t="str" cm="1">
        <f t="array" ref="I110">_xlfn.IFS(AND(H110&gt;=25,H110&lt;=34),"25-34",AND(H110&gt;=35,H110&lt;=44),"35-44",AND(H110&gt;=45,H110&lt;=54),"45-54",AND(H110&gt;=55,H110&lt;=64),"55-64",AND(H110&gt;=65,H110&lt;=74),"65-74",AND(H110&gt;=75,H110&lt;=84),"75-84")</f>
        <v>45-54</v>
      </c>
      <c r="J110" s="4" t="s">
        <v>27</v>
      </c>
      <c r="K110" s="4">
        <f t="shared" si="1"/>
        <v>3</v>
      </c>
      <c r="L110" s="14">
        <v>39740</v>
      </c>
      <c r="M110" s="4" t="s">
        <v>1250</v>
      </c>
      <c r="N110" s="4">
        <v>42</v>
      </c>
      <c r="O110" s="4" t="s">
        <v>59</v>
      </c>
      <c r="P110" s="4" t="s">
        <v>76</v>
      </c>
      <c r="Q110" s="4">
        <v>1400</v>
      </c>
      <c r="R110" s="4">
        <v>950</v>
      </c>
      <c r="S110" s="4">
        <v>300</v>
      </c>
      <c r="T110" s="4">
        <v>0</v>
      </c>
      <c r="U110" s="4">
        <v>0</v>
      </c>
      <c r="V110" s="4">
        <v>0</v>
      </c>
      <c r="W110" s="4">
        <v>0</v>
      </c>
      <c r="X110" s="4">
        <v>150</v>
      </c>
      <c r="Y110" s="4">
        <v>0</v>
      </c>
      <c r="Z110" s="4">
        <v>150</v>
      </c>
      <c r="AA110" s="4">
        <v>1402.25</v>
      </c>
      <c r="AB110" s="9">
        <v>2802.25</v>
      </c>
    </row>
    <row r="111" spans="1:28" x14ac:dyDescent="0.3">
      <c r="A111" s="7">
        <v>1</v>
      </c>
      <c r="B111" s="5">
        <v>83978</v>
      </c>
      <c r="C111" s="5" t="s">
        <v>523</v>
      </c>
      <c r="D111" s="5" t="s">
        <v>32</v>
      </c>
      <c r="E111" s="5">
        <v>21275</v>
      </c>
      <c r="F111" s="15">
        <v>39645</v>
      </c>
      <c r="G111" s="15">
        <v>27740</v>
      </c>
      <c r="H111" s="5">
        <v>50</v>
      </c>
      <c r="I111" s="4" t="str" cm="1">
        <f t="array" ref="I111">_xlfn.IFS(AND(H111&gt;=25,H111&lt;=34),"25-34",AND(H111&gt;=35,H111&lt;=44),"35-44",AND(H111&gt;=45,H111&lt;=54),"45-54",AND(H111&gt;=55,H111&lt;=64),"55-64",AND(H111&gt;=65,H111&lt;=74),"65-74",AND(H111&gt;=75,H111&lt;=84),"75-84")</f>
        <v>45-54</v>
      </c>
      <c r="J111" s="5" t="s">
        <v>27</v>
      </c>
      <c r="K111" s="4">
        <f t="shared" si="1"/>
        <v>3</v>
      </c>
      <c r="L111" s="15">
        <v>39765</v>
      </c>
      <c r="M111" s="5" t="s">
        <v>1250</v>
      </c>
      <c r="N111" s="5">
        <v>42</v>
      </c>
      <c r="O111" s="5" t="s">
        <v>29</v>
      </c>
      <c r="P111" s="5" t="s">
        <v>79</v>
      </c>
      <c r="Q111" s="5">
        <v>2000</v>
      </c>
      <c r="R111" s="5">
        <v>1460</v>
      </c>
      <c r="S111" s="5">
        <v>200</v>
      </c>
      <c r="T111" s="5">
        <v>0</v>
      </c>
      <c r="U111" s="5">
        <v>0</v>
      </c>
      <c r="V111" s="5">
        <v>0</v>
      </c>
      <c r="W111" s="5">
        <v>0</v>
      </c>
      <c r="X111" s="5">
        <v>350</v>
      </c>
      <c r="Y111" s="5">
        <v>0</v>
      </c>
      <c r="Z111" s="5">
        <v>340</v>
      </c>
      <c r="AA111" s="5">
        <v>1491.62</v>
      </c>
      <c r="AB111" s="8">
        <v>3491.62</v>
      </c>
    </row>
    <row r="112" spans="1:28" x14ac:dyDescent="0.3">
      <c r="A112" s="6">
        <v>1</v>
      </c>
      <c r="B112" s="4">
        <v>83990</v>
      </c>
      <c r="C112" s="4" t="s">
        <v>133</v>
      </c>
      <c r="D112" s="4" t="s">
        <v>32</v>
      </c>
      <c r="E112" s="4">
        <v>21281</v>
      </c>
      <c r="F112" s="14">
        <v>39636</v>
      </c>
      <c r="G112" s="14">
        <v>21186</v>
      </c>
      <c r="H112" s="4">
        <v>67</v>
      </c>
      <c r="I112" s="4" t="str" cm="1">
        <f t="array" ref="I112">_xlfn.IFS(AND(H112&gt;=25,H112&lt;=34),"25-34",AND(H112&gt;=35,H112&lt;=44),"35-44",AND(H112&gt;=45,H112&lt;=54),"45-54",AND(H112&gt;=55,H112&lt;=64),"55-64",AND(H112&gt;=65,H112&lt;=74),"65-74",AND(H112&gt;=75,H112&lt;=84),"75-84")</f>
        <v>65-74</v>
      </c>
      <c r="J112" s="4" t="s">
        <v>27</v>
      </c>
      <c r="K112" s="4">
        <f t="shared" si="1"/>
        <v>5</v>
      </c>
      <c r="L112" s="14">
        <v>39812</v>
      </c>
      <c r="M112" s="4" t="s">
        <v>1250</v>
      </c>
      <c r="N112" s="4">
        <v>42</v>
      </c>
      <c r="O112" s="4" t="s">
        <v>29</v>
      </c>
      <c r="P112" s="4" t="s">
        <v>67</v>
      </c>
      <c r="Q112" s="4">
        <v>2600</v>
      </c>
      <c r="R112" s="4">
        <v>1630</v>
      </c>
      <c r="S112" s="4">
        <v>600</v>
      </c>
      <c r="T112" s="4">
        <v>0</v>
      </c>
      <c r="U112" s="4">
        <v>0</v>
      </c>
      <c r="V112" s="4">
        <v>0</v>
      </c>
      <c r="W112" s="4">
        <v>0</v>
      </c>
      <c r="X112" s="4">
        <v>400</v>
      </c>
      <c r="Y112" s="4">
        <v>0</v>
      </c>
      <c r="Z112" s="4">
        <v>370</v>
      </c>
      <c r="AA112" s="4">
        <v>1614.72</v>
      </c>
      <c r="AB112" s="9">
        <v>4214.72</v>
      </c>
    </row>
    <row r="113" spans="1:28" x14ac:dyDescent="0.3">
      <c r="A113" s="7">
        <v>1</v>
      </c>
      <c r="B113" s="5">
        <v>84051</v>
      </c>
      <c r="C113" s="5" t="s">
        <v>1279</v>
      </c>
      <c r="D113" s="5" t="s">
        <v>32</v>
      </c>
      <c r="E113" s="5">
        <v>21276</v>
      </c>
      <c r="F113" s="15">
        <v>39683</v>
      </c>
      <c r="G113" s="15">
        <v>27923</v>
      </c>
      <c r="H113" s="5">
        <v>49</v>
      </c>
      <c r="I113" s="4" t="str" cm="1">
        <f t="array" ref="I113">_xlfn.IFS(AND(H113&gt;=25,H113&lt;=34),"25-34",AND(H113&gt;=35,H113&lt;=44),"35-44",AND(H113&gt;=45,H113&lt;=54),"45-54",AND(H113&gt;=55,H113&lt;=64),"55-64",AND(H113&gt;=65,H113&lt;=74),"65-74",AND(H113&gt;=75,H113&lt;=84),"75-84")</f>
        <v>45-54</v>
      </c>
      <c r="J113" s="5" t="s">
        <v>27</v>
      </c>
      <c r="K113" s="4">
        <f t="shared" si="1"/>
        <v>3</v>
      </c>
      <c r="L113" s="15">
        <v>39794</v>
      </c>
      <c r="M113" s="5" t="s">
        <v>1250</v>
      </c>
      <c r="N113" s="5">
        <v>42</v>
      </c>
      <c r="O113" s="5" t="s">
        <v>29</v>
      </c>
      <c r="P113" s="5" t="s">
        <v>200</v>
      </c>
      <c r="Q113" s="5">
        <v>1150</v>
      </c>
      <c r="R113" s="5">
        <v>900</v>
      </c>
      <c r="S113" s="5">
        <v>150</v>
      </c>
      <c r="T113" s="5">
        <v>0</v>
      </c>
      <c r="U113" s="5">
        <v>0</v>
      </c>
      <c r="V113" s="5">
        <v>0</v>
      </c>
      <c r="W113" s="5">
        <v>0</v>
      </c>
      <c r="X113" s="5">
        <v>200</v>
      </c>
      <c r="Y113" s="5">
        <v>0</v>
      </c>
      <c r="Z113" s="5">
        <v>100</v>
      </c>
      <c r="AA113" s="5">
        <v>1295.17</v>
      </c>
      <c r="AB113" s="8">
        <v>2445.17</v>
      </c>
    </row>
    <row r="114" spans="1:28" x14ac:dyDescent="0.3">
      <c r="A114" s="6">
        <v>1</v>
      </c>
      <c r="B114" s="4">
        <v>84060</v>
      </c>
      <c r="C114" s="4" t="s">
        <v>25</v>
      </c>
      <c r="D114" s="4" t="s">
        <v>32</v>
      </c>
      <c r="E114" s="4">
        <v>21268</v>
      </c>
      <c r="F114" s="14">
        <v>39683</v>
      </c>
      <c r="G114" s="14">
        <v>31048</v>
      </c>
      <c r="H114" s="4">
        <v>40</v>
      </c>
      <c r="I114" s="4" t="str" cm="1">
        <f t="array" ref="I114">_xlfn.IFS(AND(H114&gt;=25,H114&lt;=34),"25-34",AND(H114&gt;=35,H114&lt;=44),"35-44",AND(H114&gt;=45,H114&lt;=54),"45-54",AND(H114&gt;=55,H114&lt;=64),"55-64",AND(H114&gt;=65,H114&lt;=74),"65-74",AND(H114&gt;=75,H114&lt;=84),"75-84")</f>
        <v>35-44</v>
      </c>
      <c r="J114" s="4" t="s">
        <v>27</v>
      </c>
      <c r="K114" s="4">
        <f t="shared" si="1"/>
        <v>6</v>
      </c>
      <c r="L114" s="14">
        <v>39883</v>
      </c>
      <c r="M114" s="4" t="s">
        <v>1250</v>
      </c>
      <c r="N114" s="4">
        <v>42</v>
      </c>
      <c r="O114" s="4" t="s">
        <v>29</v>
      </c>
      <c r="P114" s="4" t="s">
        <v>200</v>
      </c>
      <c r="Q114" s="4">
        <v>1250</v>
      </c>
      <c r="R114" s="4">
        <v>900</v>
      </c>
      <c r="S114" s="4">
        <v>250</v>
      </c>
      <c r="T114" s="4">
        <v>0</v>
      </c>
      <c r="U114" s="4">
        <v>0</v>
      </c>
      <c r="V114" s="4">
        <v>0</v>
      </c>
      <c r="W114" s="4">
        <v>0</v>
      </c>
      <c r="X114" s="4">
        <v>300</v>
      </c>
      <c r="Y114" s="4">
        <v>0</v>
      </c>
      <c r="Z114" s="4">
        <v>100</v>
      </c>
      <c r="AA114" s="4">
        <v>1315.04</v>
      </c>
      <c r="AB114" s="9">
        <v>2565.04</v>
      </c>
    </row>
    <row r="115" spans="1:28" x14ac:dyDescent="0.3">
      <c r="A115" s="7">
        <v>1</v>
      </c>
      <c r="B115" s="5">
        <v>84073</v>
      </c>
      <c r="C115" s="5" t="s">
        <v>25</v>
      </c>
      <c r="D115" s="5" t="s">
        <v>39</v>
      </c>
      <c r="E115" s="5">
        <v>29391</v>
      </c>
      <c r="F115" s="15">
        <v>39683</v>
      </c>
      <c r="G115" s="15">
        <v>29772</v>
      </c>
      <c r="H115" s="5">
        <v>44</v>
      </c>
      <c r="I115" s="4" t="str" cm="1">
        <f t="array" ref="I115">_xlfn.IFS(AND(H115&gt;=25,H115&lt;=34),"25-34",AND(H115&gt;=35,H115&lt;=44),"35-44",AND(H115&gt;=45,H115&lt;=54),"45-54",AND(H115&gt;=55,H115&lt;=64),"55-64",AND(H115&gt;=65,H115&lt;=74),"65-74",AND(H115&gt;=75,H115&lt;=84),"75-84")</f>
        <v>35-44</v>
      </c>
      <c r="J115" s="5" t="s">
        <v>27</v>
      </c>
      <c r="K115" s="4">
        <f t="shared" si="1"/>
        <v>8</v>
      </c>
      <c r="L115" s="15">
        <v>39933</v>
      </c>
      <c r="M115" s="5" t="s">
        <v>1250</v>
      </c>
      <c r="N115" s="5">
        <v>42</v>
      </c>
      <c r="O115" s="5" t="s">
        <v>29</v>
      </c>
      <c r="P115" s="5" t="s">
        <v>581</v>
      </c>
      <c r="Q115" s="5">
        <v>2050</v>
      </c>
      <c r="R115" s="5">
        <v>1800</v>
      </c>
      <c r="S115" s="5">
        <v>200</v>
      </c>
      <c r="T115" s="5">
        <v>0</v>
      </c>
      <c r="U115" s="5">
        <v>0</v>
      </c>
      <c r="V115" s="5">
        <v>0</v>
      </c>
      <c r="W115" s="5">
        <v>0</v>
      </c>
      <c r="X115" s="5">
        <v>0</v>
      </c>
      <c r="Y115" s="5">
        <v>0</v>
      </c>
      <c r="Z115" s="5">
        <v>50</v>
      </c>
      <c r="AA115" s="5">
        <v>1494.87</v>
      </c>
      <c r="AB115" s="8">
        <v>3544.87</v>
      </c>
    </row>
    <row r="116" spans="1:28" x14ac:dyDescent="0.3">
      <c r="A116" s="6">
        <v>1</v>
      </c>
      <c r="B116" s="4">
        <v>84102</v>
      </c>
      <c r="C116" s="4" t="s">
        <v>1318</v>
      </c>
      <c r="D116" s="4" t="s">
        <v>32</v>
      </c>
      <c r="E116" s="4">
        <v>21268</v>
      </c>
      <c r="F116" s="14">
        <v>39687</v>
      </c>
      <c r="G116" s="14">
        <v>25668</v>
      </c>
      <c r="H116" s="4">
        <v>55</v>
      </c>
      <c r="I116" s="4" t="str" cm="1">
        <f t="array" ref="I116">_xlfn.IFS(AND(H116&gt;=25,H116&lt;=34),"25-34",AND(H116&gt;=35,H116&lt;=44),"35-44",AND(H116&gt;=45,H116&lt;=54),"45-54",AND(H116&gt;=55,H116&lt;=64),"55-64",AND(H116&gt;=65,H116&lt;=74),"65-74",AND(H116&gt;=75,H116&lt;=84),"75-84")</f>
        <v>55-64</v>
      </c>
      <c r="J116" s="4" t="s">
        <v>27</v>
      </c>
      <c r="K116" s="4">
        <f t="shared" si="1"/>
        <v>3</v>
      </c>
      <c r="L116" s="14">
        <v>39786</v>
      </c>
      <c r="M116" s="4" t="s">
        <v>1250</v>
      </c>
      <c r="N116" s="4">
        <v>42</v>
      </c>
      <c r="O116" s="4" t="s">
        <v>59</v>
      </c>
      <c r="P116" s="4" t="s">
        <v>30</v>
      </c>
      <c r="Q116" s="4">
        <v>1200</v>
      </c>
      <c r="R116" s="4">
        <v>950</v>
      </c>
      <c r="S116" s="4">
        <v>150</v>
      </c>
      <c r="T116" s="4">
        <v>0</v>
      </c>
      <c r="U116" s="4">
        <v>0</v>
      </c>
      <c r="V116" s="4">
        <v>0</v>
      </c>
      <c r="W116" s="4">
        <v>0</v>
      </c>
      <c r="X116" s="4">
        <v>250</v>
      </c>
      <c r="Y116" s="4">
        <v>0</v>
      </c>
      <c r="Z116" s="4">
        <v>100</v>
      </c>
      <c r="AA116" s="4">
        <v>1310.58</v>
      </c>
      <c r="AB116" s="9">
        <v>2510.58</v>
      </c>
    </row>
    <row r="117" spans="1:28" x14ac:dyDescent="0.3">
      <c r="A117" s="7">
        <v>1</v>
      </c>
      <c r="B117" s="5">
        <v>84119</v>
      </c>
      <c r="C117" s="5" t="s">
        <v>63</v>
      </c>
      <c r="D117" s="5" t="s">
        <v>44</v>
      </c>
      <c r="E117" s="5">
        <v>11091</v>
      </c>
      <c r="F117" s="15">
        <v>39687</v>
      </c>
      <c r="G117" s="15">
        <v>30357</v>
      </c>
      <c r="H117" s="5">
        <v>42</v>
      </c>
      <c r="I117" s="4" t="str" cm="1">
        <f t="array" ref="I117">_xlfn.IFS(AND(H117&gt;=25,H117&lt;=34),"25-34",AND(H117&gt;=35,H117&lt;=44),"35-44",AND(H117&gt;=45,H117&lt;=54),"45-54",AND(H117&gt;=55,H117&lt;=64),"55-64",AND(H117&gt;=65,H117&lt;=74),"65-74",AND(H117&gt;=75,H117&lt;=84),"75-84")</f>
        <v>35-44</v>
      </c>
      <c r="J117" s="5" t="s">
        <v>27</v>
      </c>
      <c r="K117" s="4">
        <f t="shared" si="1"/>
        <v>3</v>
      </c>
      <c r="L117" s="15">
        <v>39807</v>
      </c>
      <c r="M117" s="5" t="s">
        <v>1250</v>
      </c>
      <c r="N117" s="5">
        <v>42</v>
      </c>
      <c r="O117" s="5" t="s">
        <v>59</v>
      </c>
      <c r="P117" s="5" t="s">
        <v>33</v>
      </c>
      <c r="Q117" s="5">
        <v>1250</v>
      </c>
      <c r="R117" s="5">
        <v>950</v>
      </c>
      <c r="S117" s="5">
        <v>250</v>
      </c>
      <c r="T117" s="5">
        <v>0</v>
      </c>
      <c r="U117" s="5">
        <v>0</v>
      </c>
      <c r="V117" s="5">
        <v>0</v>
      </c>
      <c r="W117" s="5">
        <v>0</v>
      </c>
      <c r="X117" s="5">
        <v>50</v>
      </c>
      <c r="Y117" s="5">
        <v>0</v>
      </c>
      <c r="Z117" s="5">
        <v>50</v>
      </c>
      <c r="AA117" s="5">
        <v>1320.51</v>
      </c>
      <c r="AB117" s="8">
        <v>2570.5100000000002</v>
      </c>
    </row>
    <row r="118" spans="1:28" x14ac:dyDescent="0.3">
      <c r="A118" s="6">
        <v>1</v>
      </c>
      <c r="B118" s="4">
        <v>84142</v>
      </c>
      <c r="C118" s="4" t="s">
        <v>1319</v>
      </c>
      <c r="D118" s="4" t="s">
        <v>32</v>
      </c>
      <c r="E118" s="4">
        <v>21279</v>
      </c>
      <c r="F118" s="14">
        <v>39695</v>
      </c>
      <c r="G118" s="14">
        <v>28632</v>
      </c>
      <c r="H118" s="4">
        <v>47</v>
      </c>
      <c r="I118" s="4" t="str" cm="1">
        <f t="array" ref="I118">_xlfn.IFS(AND(H118&gt;=25,H118&lt;=34),"25-34",AND(H118&gt;=35,H118&lt;=44),"35-44",AND(H118&gt;=45,H118&lt;=54),"45-54",AND(H118&gt;=55,H118&lt;=64),"55-64",AND(H118&gt;=65,H118&lt;=74),"65-74",AND(H118&gt;=75,H118&lt;=84),"75-84")</f>
        <v>45-54</v>
      </c>
      <c r="J118" s="4" t="s">
        <v>27</v>
      </c>
      <c r="K118" s="4">
        <f t="shared" si="1"/>
        <v>5</v>
      </c>
      <c r="L118" s="14">
        <v>39871</v>
      </c>
      <c r="M118" s="4" t="s">
        <v>1250</v>
      </c>
      <c r="N118" s="4">
        <v>42</v>
      </c>
      <c r="O118" s="4" t="s">
        <v>59</v>
      </c>
      <c r="P118" s="4" t="s">
        <v>33</v>
      </c>
      <c r="Q118" s="4">
        <v>1300</v>
      </c>
      <c r="R118" s="4">
        <v>900</v>
      </c>
      <c r="S118" s="4">
        <v>300</v>
      </c>
      <c r="T118" s="4">
        <v>0</v>
      </c>
      <c r="U118" s="4">
        <v>0</v>
      </c>
      <c r="V118" s="4">
        <v>0</v>
      </c>
      <c r="W118" s="4">
        <v>0</v>
      </c>
      <c r="X118" s="4">
        <v>0</v>
      </c>
      <c r="Y118" s="4">
        <v>0</v>
      </c>
      <c r="Z118" s="4">
        <v>100</v>
      </c>
      <c r="AA118" s="4">
        <v>1329.26</v>
      </c>
      <c r="AB118" s="9">
        <v>2629.26</v>
      </c>
    </row>
    <row r="119" spans="1:28" x14ac:dyDescent="0.3">
      <c r="A119" s="7">
        <v>1</v>
      </c>
      <c r="B119" s="5">
        <v>84157</v>
      </c>
      <c r="C119" s="5" t="s">
        <v>63</v>
      </c>
      <c r="D119" s="5" t="s">
        <v>32</v>
      </c>
      <c r="E119" s="5">
        <v>21268</v>
      </c>
      <c r="F119" s="15">
        <v>39699</v>
      </c>
      <c r="G119" s="15">
        <v>27495</v>
      </c>
      <c r="H119" s="5">
        <v>50</v>
      </c>
      <c r="I119" s="4" t="str" cm="1">
        <f t="array" ref="I119">_xlfn.IFS(AND(H119&gt;=25,H119&lt;=34),"25-34",AND(H119&gt;=35,H119&lt;=44),"35-44",AND(H119&gt;=45,H119&lt;=54),"45-54",AND(H119&gt;=55,H119&lt;=64),"55-64",AND(H119&gt;=65,H119&lt;=74),"65-74",AND(H119&gt;=75,H119&lt;=84),"75-84")</f>
        <v>45-54</v>
      </c>
      <c r="J119" s="5" t="s">
        <v>27</v>
      </c>
      <c r="K119" s="4">
        <f t="shared" si="1"/>
        <v>3</v>
      </c>
      <c r="L119" s="15">
        <v>39810</v>
      </c>
      <c r="M119" s="5" t="s">
        <v>1250</v>
      </c>
      <c r="N119" s="5">
        <v>42</v>
      </c>
      <c r="O119" s="5" t="s">
        <v>59</v>
      </c>
      <c r="P119" s="5" t="s">
        <v>30</v>
      </c>
      <c r="Q119" s="5">
        <v>1150</v>
      </c>
      <c r="R119" s="5">
        <v>850</v>
      </c>
      <c r="S119" s="5">
        <v>200</v>
      </c>
      <c r="T119" s="5">
        <v>0</v>
      </c>
      <c r="U119" s="5">
        <v>0</v>
      </c>
      <c r="V119" s="5">
        <v>0</v>
      </c>
      <c r="W119" s="5">
        <v>0</v>
      </c>
      <c r="X119" s="5">
        <v>200</v>
      </c>
      <c r="Y119" s="5">
        <v>0</v>
      </c>
      <c r="Z119" s="5">
        <v>100</v>
      </c>
      <c r="AA119" s="5">
        <v>1298.3</v>
      </c>
      <c r="AB119" s="8">
        <v>2448.3000000000002</v>
      </c>
    </row>
    <row r="120" spans="1:28" x14ac:dyDescent="0.3">
      <c r="A120" s="6">
        <v>1</v>
      </c>
      <c r="B120" s="4">
        <v>84193</v>
      </c>
      <c r="C120" s="4" t="s">
        <v>1320</v>
      </c>
      <c r="D120" s="4" t="s">
        <v>32</v>
      </c>
      <c r="E120" s="4">
        <v>21267</v>
      </c>
      <c r="F120" s="14">
        <v>39708</v>
      </c>
      <c r="G120" s="14">
        <v>30234</v>
      </c>
      <c r="H120" s="4">
        <v>43</v>
      </c>
      <c r="I120" s="4" t="str" cm="1">
        <f t="array" ref="I120">_xlfn.IFS(AND(H120&gt;=25,H120&lt;=34),"25-34",AND(H120&gt;=35,H120&lt;=44),"35-44",AND(H120&gt;=45,H120&lt;=54),"45-54",AND(H120&gt;=55,H120&lt;=64),"55-64",AND(H120&gt;=65,H120&lt;=74),"65-74",AND(H120&gt;=75,H120&lt;=84),"75-84")</f>
        <v>35-44</v>
      </c>
      <c r="J120" s="4" t="s">
        <v>27</v>
      </c>
      <c r="K120" s="4">
        <f t="shared" si="1"/>
        <v>6</v>
      </c>
      <c r="L120" s="14">
        <v>39908</v>
      </c>
      <c r="M120" s="4" t="s">
        <v>1250</v>
      </c>
      <c r="N120" s="4">
        <v>42</v>
      </c>
      <c r="O120" s="4" t="s">
        <v>59</v>
      </c>
      <c r="P120" s="4" t="s">
        <v>200</v>
      </c>
      <c r="Q120" s="4">
        <v>1050</v>
      </c>
      <c r="R120" s="4">
        <v>900</v>
      </c>
      <c r="S120" s="4">
        <v>150</v>
      </c>
      <c r="T120" s="4">
        <v>0</v>
      </c>
      <c r="U120" s="4">
        <v>0</v>
      </c>
      <c r="V120" s="4">
        <v>0</v>
      </c>
      <c r="W120" s="4">
        <v>0</v>
      </c>
      <c r="X120" s="4">
        <v>0</v>
      </c>
      <c r="Y120" s="4">
        <v>0</v>
      </c>
      <c r="Z120" s="4">
        <v>0</v>
      </c>
      <c r="AA120" s="4">
        <v>1279.6199999999999</v>
      </c>
      <c r="AB120" s="9">
        <v>2329.62</v>
      </c>
    </row>
    <row r="121" spans="1:28" x14ac:dyDescent="0.3">
      <c r="A121" s="7">
        <v>1</v>
      </c>
      <c r="B121" s="5">
        <v>84217</v>
      </c>
      <c r="C121" s="5" t="s">
        <v>1321</v>
      </c>
      <c r="D121" s="5" t="s">
        <v>35</v>
      </c>
      <c r="E121" s="5">
        <v>15700</v>
      </c>
      <c r="F121" s="15">
        <v>39712</v>
      </c>
      <c r="G121" s="15">
        <v>30379</v>
      </c>
      <c r="H121" s="5">
        <v>42</v>
      </c>
      <c r="I121" s="4" t="str" cm="1">
        <f t="array" ref="I121">_xlfn.IFS(AND(H121&gt;=25,H121&lt;=34),"25-34",AND(H121&gt;=35,H121&lt;=44),"35-44",AND(H121&gt;=45,H121&lt;=54),"45-54",AND(H121&gt;=55,H121&lt;=64),"55-64",AND(H121&gt;=65,H121&lt;=74),"65-74",AND(H121&gt;=75,H121&lt;=84),"75-84")</f>
        <v>35-44</v>
      </c>
      <c r="J121" s="5" t="s">
        <v>27</v>
      </c>
      <c r="K121" s="4">
        <f t="shared" si="1"/>
        <v>8</v>
      </c>
      <c r="L121" s="15">
        <v>39962</v>
      </c>
      <c r="M121" s="5" t="s">
        <v>1250</v>
      </c>
      <c r="N121" s="5">
        <v>42</v>
      </c>
      <c r="O121" s="5" t="s">
        <v>59</v>
      </c>
      <c r="P121" s="5" t="s">
        <v>200</v>
      </c>
      <c r="Q121" s="5">
        <v>1050</v>
      </c>
      <c r="R121" s="5">
        <v>900</v>
      </c>
      <c r="S121" s="5">
        <v>150</v>
      </c>
      <c r="T121" s="5">
        <v>0</v>
      </c>
      <c r="U121" s="5">
        <v>0</v>
      </c>
      <c r="V121" s="5">
        <v>0</v>
      </c>
      <c r="W121" s="5">
        <v>0</v>
      </c>
      <c r="X121" s="5">
        <v>0</v>
      </c>
      <c r="Y121" s="5">
        <v>0</v>
      </c>
      <c r="Z121" s="5">
        <v>0</v>
      </c>
      <c r="AA121" s="5">
        <v>1279.6199999999999</v>
      </c>
      <c r="AB121" s="8">
        <v>2329.62</v>
      </c>
    </row>
    <row r="122" spans="1:28" x14ac:dyDescent="0.3">
      <c r="A122" s="6">
        <v>1</v>
      </c>
      <c r="B122" s="4">
        <v>84241</v>
      </c>
      <c r="C122" s="4" t="s">
        <v>749</v>
      </c>
      <c r="D122" s="4" t="s">
        <v>39</v>
      </c>
      <c r="E122" s="4">
        <v>29391</v>
      </c>
      <c r="F122" s="14">
        <v>39732</v>
      </c>
      <c r="G122" s="14">
        <v>29353</v>
      </c>
      <c r="H122" s="4">
        <v>45</v>
      </c>
      <c r="I122" s="4" t="str" cm="1">
        <f t="array" ref="I122">_xlfn.IFS(AND(H122&gt;=25,H122&lt;=34),"25-34",AND(H122&gt;=35,H122&lt;=44),"35-44",AND(H122&gt;=45,H122&lt;=54),"45-54",AND(H122&gt;=55,H122&lt;=64),"55-64",AND(H122&gt;=65,H122&lt;=74),"65-74",AND(H122&gt;=75,H122&lt;=84),"75-84")</f>
        <v>45-54</v>
      </c>
      <c r="J122" s="4" t="s">
        <v>27</v>
      </c>
      <c r="K122" s="4">
        <f t="shared" si="1"/>
        <v>3</v>
      </c>
      <c r="L122" s="14">
        <v>39831</v>
      </c>
      <c r="M122" s="4" t="s">
        <v>1250</v>
      </c>
      <c r="N122" s="4">
        <v>42</v>
      </c>
      <c r="O122" s="4" t="s">
        <v>59</v>
      </c>
      <c r="P122" s="4" t="s">
        <v>200</v>
      </c>
      <c r="Q122" s="4">
        <v>1200</v>
      </c>
      <c r="R122" s="4">
        <v>900</v>
      </c>
      <c r="S122" s="4">
        <v>150</v>
      </c>
      <c r="T122" s="4">
        <v>0</v>
      </c>
      <c r="U122" s="4">
        <v>0</v>
      </c>
      <c r="V122" s="4">
        <v>0</v>
      </c>
      <c r="W122" s="4">
        <v>0</v>
      </c>
      <c r="X122" s="4">
        <v>0</v>
      </c>
      <c r="Y122" s="4">
        <v>0</v>
      </c>
      <c r="Z122" s="4">
        <v>150</v>
      </c>
      <c r="AA122" s="4">
        <v>1309.4100000000001</v>
      </c>
      <c r="AB122" s="9">
        <v>2509.41</v>
      </c>
    </row>
    <row r="123" spans="1:28" x14ac:dyDescent="0.3">
      <c r="A123" s="7">
        <v>1</v>
      </c>
      <c r="B123" s="5">
        <v>84276</v>
      </c>
      <c r="C123" s="5" t="s">
        <v>1322</v>
      </c>
      <c r="D123" s="5" t="s">
        <v>32</v>
      </c>
      <c r="E123" s="5">
        <v>21279</v>
      </c>
      <c r="F123" s="15">
        <v>39734</v>
      </c>
      <c r="G123" s="15">
        <v>29601</v>
      </c>
      <c r="H123" s="5">
        <v>44</v>
      </c>
      <c r="I123" s="4" t="str" cm="1">
        <f t="array" ref="I123">_xlfn.IFS(AND(H123&gt;=25,H123&lt;=34),"25-34",AND(H123&gt;=35,H123&lt;=44),"35-44",AND(H123&gt;=45,H123&lt;=54),"45-54",AND(H123&gt;=55,H123&lt;=64),"55-64",AND(H123&gt;=65,H123&lt;=74),"65-74",AND(H123&gt;=75,H123&lt;=84),"75-84")</f>
        <v>35-44</v>
      </c>
      <c r="J123" s="5" t="s">
        <v>27</v>
      </c>
      <c r="K123" s="4">
        <f t="shared" si="1"/>
        <v>3</v>
      </c>
      <c r="L123" s="15">
        <v>39854</v>
      </c>
      <c r="M123" s="5" t="s">
        <v>1250</v>
      </c>
      <c r="N123" s="5">
        <v>42</v>
      </c>
      <c r="O123" s="5" t="s">
        <v>59</v>
      </c>
      <c r="P123" s="5" t="s">
        <v>221</v>
      </c>
      <c r="Q123" s="5">
        <v>2200</v>
      </c>
      <c r="R123" s="5">
        <v>1650</v>
      </c>
      <c r="S123" s="5">
        <v>200</v>
      </c>
      <c r="T123" s="5">
        <v>0</v>
      </c>
      <c r="U123" s="5">
        <v>0</v>
      </c>
      <c r="V123" s="5">
        <v>0</v>
      </c>
      <c r="W123" s="5">
        <v>0</v>
      </c>
      <c r="X123" s="5">
        <v>400</v>
      </c>
      <c r="Y123" s="5">
        <v>0</v>
      </c>
      <c r="Z123" s="5">
        <v>350</v>
      </c>
      <c r="AA123" s="5">
        <v>1520.79</v>
      </c>
      <c r="AB123" s="8">
        <v>3720.79</v>
      </c>
    </row>
    <row r="124" spans="1:28" x14ac:dyDescent="0.3">
      <c r="A124" s="6">
        <v>1</v>
      </c>
      <c r="B124" s="4">
        <v>84295</v>
      </c>
      <c r="C124" s="4" t="s">
        <v>25</v>
      </c>
      <c r="D124" s="4" t="s">
        <v>32</v>
      </c>
      <c r="E124" s="4">
        <v>21280</v>
      </c>
      <c r="F124" s="14">
        <v>39736</v>
      </c>
      <c r="G124" s="14">
        <v>29221</v>
      </c>
      <c r="H124" s="4">
        <v>45</v>
      </c>
      <c r="I124" s="4" t="str" cm="1">
        <f t="array" ref="I124">_xlfn.IFS(AND(H124&gt;=25,H124&lt;=34),"25-34",AND(H124&gt;=35,H124&lt;=44),"35-44",AND(H124&gt;=45,H124&lt;=54),"45-54",AND(H124&gt;=55,H124&lt;=64),"55-64",AND(H124&gt;=65,H124&lt;=74),"65-74",AND(H124&gt;=75,H124&lt;=84),"75-84")</f>
        <v>45-54</v>
      </c>
      <c r="J124" s="4" t="s">
        <v>27</v>
      </c>
      <c r="K124" s="4">
        <f t="shared" si="1"/>
        <v>5</v>
      </c>
      <c r="L124" s="14">
        <v>39912</v>
      </c>
      <c r="M124" s="4" t="s">
        <v>1250</v>
      </c>
      <c r="N124" s="4">
        <v>42</v>
      </c>
      <c r="O124" s="4" t="s">
        <v>29</v>
      </c>
      <c r="P124" s="4" t="s">
        <v>465</v>
      </c>
      <c r="Q124" s="4">
        <v>2300</v>
      </c>
      <c r="R124" s="4">
        <v>1900</v>
      </c>
      <c r="S124" s="4">
        <v>300</v>
      </c>
      <c r="T124" s="4">
        <v>0</v>
      </c>
      <c r="U124" s="4">
        <v>0</v>
      </c>
      <c r="V124" s="4">
        <v>0</v>
      </c>
      <c r="W124" s="4">
        <v>0</v>
      </c>
      <c r="X124" s="4">
        <v>0</v>
      </c>
      <c r="Y124" s="4">
        <v>0</v>
      </c>
      <c r="Z124" s="4">
        <v>100</v>
      </c>
      <c r="AA124" s="4">
        <v>1546.86</v>
      </c>
      <c r="AB124" s="9">
        <v>3846.8599999999997</v>
      </c>
    </row>
    <row r="125" spans="1:28" x14ac:dyDescent="0.3">
      <c r="A125" s="7">
        <v>1</v>
      </c>
      <c r="B125" s="5">
        <v>84300</v>
      </c>
      <c r="C125" s="5" t="s">
        <v>25</v>
      </c>
      <c r="D125" s="5" t="s">
        <v>39</v>
      </c>
      <c r="E125" s="5">
        <v>29391</v>
      </c>
      <c r="F125" s="15">
        <v>39736</v>
      </c>
      <c r="G125" s="15">
        <v>31761</v>
      </c>
      <c r="H125" s="5">
        <v>39</v>
      </c>
      <c r="I125" s="4" t="str" cm="1">
        <f t="array" ref="I125">_xlfn.IFS(AND(H125&gt;=25,H125&lt;=34),"25-34",AND(H125&gt;=35,H125&lt;=44),"35-44",AND(H125&gt;=45,H125&lt;=54),"45-54",AND(H125&gt;=55,H125&lt;=64),"55-64",AND(H125&gt;=65,H125&lt;=74),"65-74",AND(H125&gt;=75,H125&lt;=84),"75-84")</f>
        <v>35-44</v>
      </c>
      <c r="J125" s="5" t="s">
        <v>27</v>
      </c>
      <c r="K125" s="4">
        <f t="shared" si="1"/>
        <v>3</v>
      </c>
      <c r="L125" s="15">
        <v>39847</v>
      </c>
      <c r="M125" s="5" t="s">
        <v>1250</v>
      </c>
      <c r="N125" s="5">
        <v>42</v>
      </c>
      <c r="O125" s="5" t="s">
        <v>29</v>
      </c>
      <c r="P125" s="5" t="s">
        <v>581</v>
      </c>
      <c r="Q125" s="5">
        <v>2200</v>
      </c>
      <c r="R125" s="5">
        <v>1800</v>
      </c>
      <c r="S125" s="5">
        <v>200</v>
      </c>
      <c r="T125" s="5">
        <v>0</v>
      </c>
      <c r="U125" s="5">
        <v>0</v>
      </c>
      <c r="V125" s="5">
        <v>0</v>
      </c>
      <c r="W125" s="5">
        <v>0</v>
      </c>
      <c r="X125" s="5">
        <v>0</v>
      </c>
      <c r="Y125" s="5">
        <v>0</v>
      </c>
      <c r="Z125" s="5">
        <v>200</v>
      </c>
      <c r="AA125" s="5">
        <v>1524.66</v>
      </c>
      <c r="AB125" s="8">
        <v>3724.66</v>
      </c>
    </row>
    <row r="126" spans="1:28" x14ac:dyDescent="0.3">
      <c r="A126" s="6">
        <v>1</v>
      </c>
      <c r="B126" s="4">
        <v>84317</v>
      </c>
      <c r="C126" s="4" t="s">
        <v>585</v>
      </c>
      <c r="D126" s="4" t="s">
        <v>32</v>
      </c>
      <c r="E126" s="4">
        <v>21276</v>
      </c>
      <c r="F126" s="14">
        <v>39739</v>
      </c>
      <c r="G126" s="14">
        <v>29587</v>
      </c>
      <c r="H126" s="4">
        <v>44</v>
      </c>
      <c r="I126" s="4" t="str" cm="1">
        <f t="array" ref="I126">_xlfn.IFS(AND(H126&gt;=25,H126&lt;=34),"25-34",AND(H126&gt;=35,H126&lt;=44),"35-44",AND(H126&gt;=45,H126&lt;=54),"45-54",AND(H126&gt;=55,H126&lt;=64),"55-64",AND(H126&gt;=65,H126&lt;=74),"65-74",AND(H126&gt;=75,H126&lt;=84),"75-84")</f>
        <v>35-44</v>
      </c>
      <c r="J126" s="4" t="s">
        <v>27</v>
      </c>
      <c r="K126" s="4">
        <f t="shared" si="1"/>
        <v>6</v>
      </c>
      <c r="L126" s="14">
        <v>39939</v>
      </c>
      <c r="M126" s="4" t="s">
        <v>1250</v>
      </c>
      <c r="N126" s="4">
        <v>42</v>
      </c>
      <c r="O126" s="4" t="s">
        <v>29</v>
      </c>
      <c r="P126" s="4" t="s">
        <v>121</v>
      </c>
      <c r="Q126" s="4">
        <v>950</v>
      </c>
      <c r="R126" s="4">
        <v>750</v>
      </c>
      <c r="S126" s="4">
        <v>150</v>
      </c>
      <c r="T126" s="4">
        <v>0</v>
      </c>
      <c r="U126" s="4">
        <v>0</v>
      </c>
      <c r="V126" s="4">
        <v>0</v>
      </c>
      <c r="W126" s="4">
        <v>0</v>
      </c>
      <c r="X126" s="4">
        <v>100</v>
      </c>
      <c r="Y126" s="4">
        <v>0</v>
      </c>
      <c r="Z126" s="4">
        <v>50</v>
      </c>
      <c r="AA126" s="4">
        <v>1251.98</v>
      </c>
      <c r="AB126" s="9">
        <v>2201.98</v>
      </c>
    </row>
    <row r="127" spans="1:28" x14ac:dyDescent="0.3">
      <c r="A127" s="7">
        <v>1</v>
      </c>
      <c r="B127" s="5">
        <v>84402</v>
      </c>
      <c r="C127" s="5" t="s">
        <v>731</v>
      </c>
      <c r="D127" s="5" t="s">
        <v>32</v>
      </c>
      <c r="E127" s="5">
        <v>21277</v>
      </c>
      <c r="F127" s="15">
        <v>39741</v>
      </c>
      <c r="G127" s="15">
        <v>31116</v>
      </c>
      <c r="H127" s="5">
        <v>40</v>
      </c>
      <c r="I127" s="4" t="str" cm="1">
        <f t="array" ref="I127">_xlfn.IFS(AND(H127&gt;=25,H127&lt;=34),"25-34",AND(H127&gt;=35,H127&lt;=44),"35-44",AND(H127&gt;=45,H127&lt;=54),"45-54",AND(H127&gt;=55,H127&lt;=64),"55-64",AND(H127&gt;=65,H127&lt;=74),"65-74",AND(H127&gt;=75,H127&lt;=84),"75-84")</f>
        <v>35-44</v>
      </c>
      <c r="J127" s="5" t="s">
        <v>27</v>
      </c>
      <c r="K127" s="4">
        <f t="shared" si="1"/>
        <v>8</v>
      </c>
      <c r="L127" s="15">
        <v>39991</v>
      </c>
      <c r="M127" s="5" t="s">
        <v>1250</v>
      </c>
      <c r="N127" s="5">
        <v>42</v>
      </c>
      <c r="O127" s="5" t="s">
        <v>29</v>
      </c>
      <c r="P127" s="5" t="s">
        <v>33</v>
      </c>
      <c r="Q127" s="5">
        <v>1150</v>
      </c>
      <c r="R127" s="5">
        <v>860</v>
      </c>
      <c r="S127" s="5">
        <v>290</v>
      </c>
      <c r="T127" s="5">
        <v>0</v>
      </c>
      <c r="U127" s="5">
        <v>0</v>
      </c>
      <c r="V127" s="5">
        <v>0</v>
      </c>
      <c r="W127" s="5">
        <v>0</v>
      </c>
      <c r="X127" s="5">
        <v>0</v>
      </c>
      <c r="Y127" s="5">
        <v>0</v>
      </c>
      <c r="Z127" s="5">
        <v>0</v>
      </c>
      <c r="AA127" s="5">
        <v>1294.24</v>
      </c>
      <c r="AB127" s="8">
        <v>2444.2399999999998</v>
      </c>
    </row>
    <row r="128" spans="1:28" x14ac:dyDescent="0.3">
      <c r="A128" s="6">
        <v>1</v>
      </c>
      <c r="B128" s="4">
        <v>84405</v>
      </c>
      <c r="C128" s="4" t="s">
        <v>1323</v>
      </c>
      <c r="D128" s="4" t="s">
        <v>32</v>
      </c>
      <c r="E128" s="4">
        <v>21268</v>
      </c>
      <c r="F128" s="14">
        <v>39741</v>
      </c>
      <c r="G128" s="14">
        <v>29677</v>
      </c>
      <c r="H128" s="4">
        <v>44</v>
      </c>
      <c r="I128" s="4" t="str" cm="1">
        <f t="array" ref="I128">_xlfn.IFS(AND(H128&gt;=25,H128&lt;=34),"25-34",AND(H128&gt;=35,H128&lt;=44),"35-44",AND(H128&gt;=45,H128&lt;=54),"45-54",AND(H128&gt;=55,H128&lt;=64),"55-64",AND(H128&gt;=65,H128&lt;=74),"65-74",AND(H128&gt;=75,H128&lt;=84),"75-84")</f>
        <v>35-44</v>
      </c>
      <c r="J128" s="4" t="s">
        <v>27</v>
      </c>
      <c r="K128" s="4">
        <f t="shared" si="1"/>
        <v>3</v>
      </c>
      <c r="L128" s="14">
        <v>39840</v>
      </c>
      <c r="M128" s="4" t="s">
        <v>1250</v>
      </c>
      <c r="N128" s="4">
        <v>42</v>
      </c>
      <c r="O128" s="4" t="s">
        <v>29</v>
      </c>
      <c r="P128" s="4" t="s">
        <v>33</v>
      </c>
      <c r="Q128" s="4">
        <v>1200</v>
      </c>
      <c r="R128" s="4">
        <v>950</v>
      </c>
      <c r="S128" s="4">
        <v>250</v>
      </c>
      <c r="T128" s="4">
        <v>0</v>
      </c>
      <c r="U128" s="4">
        <v>0</v>
      </c>
      <c r="V128" s="4">
        <v>0</v>
      </c>
      <c r="W128" s="4">
        <v>0</v>
      </c>
      <c r="X128" s="4">
        <v>100</v>
      </c>
      <c r="Y128" s="4">
        <v>0</v>
      </c>
      <c r="Z128" s="4">
        <v>0</v>
      </c>
      <c r="AA128" s="4">
        <v>1306.28</v>
      </c>
      <c r="AB128" s="9">
        <v>2506.2799999999997</v>
      </c>
    </row>
    <row r="129" spans="1:28" x14ac:dyDescent="0.3">
      <c r="A129" s="7">
        <v>1</v>
      </c>
      <c r="B129" s="5">
        <v>84421</v>
      </c>
      <c r="C129" s="5" t="s">
        <v>943</v>
      </c>
      <c r="D129" s="5" t="s">
        <v>32</v>
      </c>
      <c r="E129" s="5">
        <v>21275</v>
      </c>
      <c r="F129" s="15">
        <v>39741</v>
      </c>
      <c r="G129" s="15">
        <v>31758</v>
      </c>
      <c r="H129" s="5">
        <v>39</v>
      </c>
      <c r="I129" s="4" t="str" cm="1">
        <f t="array" ref="I129">_xlfn.IFS(AND(H129&gt;=25,H129&lt;=34),"25-34",AND(H129&gt;=35,H129&lt;=44),"35-44",AND(H129&gt;=45,H129&lt;=54),"45-54",AND(H129&gt;=55,H129&lt;=64),"55-64",AND(H129&gt;=65,H129&lt;=74),"65-74",AND(H129&gt;=75,H129&lt;=84),"75-84")</f>
        <v>35-44</v>
      </c>
      <c r="J129" s="5" t="s">
        <v>27</v>
      </c>
      <c r="K129" s="4">
        <f t="shared" si="1"/>
        <v>3</v>
      </c>
      <c r="L129" s="15">
        <v>39861</v>
      </c>
      <c r="M129" s="5" t="s">
        <v>1250</v>
      </c>
      <c r="N129" s="5">
        <v>42</v>
      </c>
      <c r="O129" s="5" t="s">
        <v>29</v>
      </c>
      <c r="P129" s="5" t="s">
        <v>76</v>
      </c>
      <c r="Q129" s="5">
        <v>1250</v>
      </c>
      <c r="R129" s="5">
        <v>1050</v>
      </c>
      <c r="S129" s="5">
        <v>200</v>
      </c>
      <c r="T129" s="5">
        <v>0</v>
      </c>
      <c r="U129" s="5">
        <v>0</v>
      </c>
      <c r="V129" s="5">
        <v>0</v>
      </c>
      <c r="W129" s="5">
        <v>0</v>
      </c>
      <c r="X129" s="5">
        <v>50</v>
      </c>
      <c r="Y129" s="5">
        <v>0</v>
      </c>
      <c r="Z129" s="5">
        <v>0</v>
      </c>
      <c r="AA129" s="5">
        <v>1318.54</v>
      </c>
      <c r="AB129" s="8">
        <v>2568.54</v>
      </c>
    </row>
    <row r="130" spans="1:28" x14ac:dyDescent="0.3">
      <c r="A130" s="6">
        <v>1</v>
      </c>
      <c r="B130" s="4">
        <v>84526</v>
      </c>
      <c r="C130" s="4" t="s">
        <v>144</v>
      </c>
      <c r="D130" s="4" t="s">
        <v>39</v>
      </c>
      <c r="E130" s="4">
        <v>29398</v>
      </c>
      <c r="F130" s="14">
        <v>39770</v>
      </c>
      <c r="G130" s="14">
        <v>31981</v>
      </c>
      <c r="H130" s="4">
        <v>38</v>
      </c>
      <c r="I130" s="4" t="str" cm="1">
        <f t="array" ref="I130">_xlfn.IFS(AND(H130&gt;=25,H130&lt;=34),"25-34",AND(H130&gt;=35,H130&lt;=44),"35-44",AND(H130&gt;=45,H130&lt;=54),"45-54",AND(H130&gt;=55,H130&lt;=64),"55-64",AND(H130&gt;=65,H130&lt;=74),"65-74",AND(H130&gt;=75,H130&lt;=84),"75-84")</f>
        <v>35-44</v>
      </c>
      <c r="J130" s="4" t="s">
        <v>27</v>
      </c>
      <c r="K130" s="4">
        <f t="shared" si="1"/>
        <v>5</v>
      </c>
      <c r="L130" s="14">
        <v>39946</v>
      </c>
      <c r="M130" s="4" t="s">
        <v>1250</v>
      </c>
      <c r="N130" s="4">
        <v>42</v>
      </c>
      <c r="O130" s="4" t="s">
        <v>29</v>
      </c>
      <c r="P130" s="4" t="s">
        <v>33</v>
      </c>
      <c r="Q130" s="4">
        <v>1250</v>
      </c>
      <c r="R130" s="4">
        <v>950</v>
      </c>
      <c r="S130" s="4">
        <v>300</v>
      </c>
      <c r="T130" s="4">
        <v>0</v>
      </c>
      <c r="U130" s="4">
        <v>0</v>
      </c>
      <c r="V130" s="4">
        <v>0</v>
      </c>
      <c r="W130" s="4">
        <v>0</v>
      </c>
      <c r="X130" s="4">
        <v>100</v>
      </c>
      <c r="Y130" s="4">
        <v>0</v>
      </c>
      <c r="Z130" s="4">
        <v>0</v>
      </c>
      <c r="AA130" s="4">
        <v>1316.21</v>
      </c>
      <c r="AB130" s="9">
        <v>2566.21</v>
      </c>
    </row>
    <row r="131" spans="1:28" x14ac:dyDescent="0.3">
      <c r="A131" s="7">
        <v>1</v>
      </c>
      <c r="B131" s="5">
        <v>84568</v>
      </c>
      <c r="C131" s="5" t="s">
        <v>1324</v>
      </c>
      <c r="D131" s="5" t="s">
        <v>39</v>
      </c>
      <c r="E131" s="5">
        <v>29398</v>
      </c>
      <c r="F131" s="15">
        <v>39770</v>
      </c>
      <c r="G131" s="15">
        <v>31048</v>
      </c>
      <c r="H131" s="5">
        <v>40</v>
      </c>
      <c r="I131" s="4" t="str" cm="1">
        <f t="array" ref="I131">_xlfn.IFS(AND(H131&gt;=25,H131&lt;=34),"25-34",AND(H131&gt;=35,H131&lt;=44),"35-44",AND(H131&gt;=45,H131&lt;=54),"45-54",AND(H131&gt;=55,H131&lt;=64),"55-64",AND(H131&gt;=65,H131&lt;=74),"65-74",AND(H131&gt;=75,H131&lt;=84),"75-84")</f>
        <v>35-44</v>
      </c>
      <c r="J131" s="5" t="s">
        <v>27</v>
      </c>
      <c r="K131" s="4">
        <f t="shared" ref="K131:K179" si="2">DATEDIF(F131, L131, "M")</f>
        <v>3</v>
      </c>
      <c r="L131" s="15">
        <v>39881</v>
      </c>
      <c r="M131" s="5" t="s">
        <v>1250</v>
      </c>
      <c r="N131" s="5">
        <v>42</v>
      </c>
      <c r="O131" s="5" t="s">
        <v>29</v>
      </c>
      <c r="P131" s="5" t="s">
        <v>33</v>
      </c>
      <c r="Q131" s="5">
        <v>1150</v>
      </c>
      <c r="R131" s="5">
        <v>850</v>
      </c>
      <c r="S131" s="5">
        <v>150</v>
      </c>
      <c r="T131" s="5">
        <v>0</v>
      </c>
      <c r="U131" s="5">
        <v>0</v>
      </c>
      <c r="V131" s="5">
        <v>0</v>
      </c>
      <c r="W131" s="5">
        <v>0</v>
      </c>
      <c r="X131" s="5">
        <v>200</v>
      </c>
      <c r="Y131" s="5">
        <v>0</v>
      </c>
      <c r="Z131" s="5">
        <v>150</v>
      </c>
      <c r="AA131" s="5">
        <v>1294</v>
      </c>
      <c r="AB131" s="8">
        <v>2444</v>
      </c>
    </row>
    <row r="132" spans="1:28" x14ac:dyDescent="0.3">
      <c r="A132" s="6">
        <v>1</v>
      </c>
      <c r="B132" s="4">
        <v>84712</v>
      </c>
      <c r="C132" s="4" t="s">
        <v>63</v>
      </c>
      <c r="D132" s="4" t="s">
        <v>32</v>
      </c>
      <c r="E132" s="4">
        <v>21282</v>
      </c>
      <c r="F132" s="14">
        <v>39808</v>
      </c>
      <c r="G132" s="14">
        <v>30438</v>
      </c>
      <c r="H132" s="4">
        <v>42</v>
      </c>
      <c r="I132" s="4" t="str" cm="1">
        <f t="array" ref="I132">_xlfn.IFS(AND(H132&gt;=25,H132&lt;=34),"25-34",AND(H132&gt;=35,H132&lt;=44),"35-44",AND(H132&gt;=45,H132&lt;=54),"45-54",AND(H132&gt;=55,H132&lt;=64),"55-64",AND(H132&gt;=65,H132&lt;=74),"65-74",AND(H132&gt;=75,H132&lt;=84),"75-84")</f>
        <v>35-44</v>
      </c>
      <c r="J132" s="4" t="s">
        <v>27</v>
      </c>
      <c r="K132" s="4">
        <f t="shared" si="2"/>
        <v>6</v>
      </c>
      <c r="L132" s="14">
        <v>40008</v>
      </c>
      <c r="M132" s="4" t="s">
        <v>1250</v>
      </c>
      <c r="N132" s="4">
        <v>42</v>
      </c>
      <c r="O132" s="4" t="s">
        <v>59</v>
      </c>
      <c r="P132" s="4" t="s">
        <v>51</v>
      </c>
      <c r="Q132" s="4">
        <v>1250</v>
      </c>
      <c r="R132" s="4">
        <v>950</v>
      </c>
      <c r="S132" s="4">
        <v>300</v>
      </c>
      <c r="T132" s="4">
        <v>0</v>
      </c>
      <c r="U132" s="4">
        <v>0</v>
      </c>
      <c r="V132" s="4">
        <v>0</v>
      </c>
      <c r="W132" s="4">
        <v>0</v>
      </c>
      <c r="X132" s="4">
        <v>0</v>
      </c>
      <c r="Y132" s="4">
        <v>0</v>
      </c>
      <c r="Z132" s="4">
        <v>0</v>
      </c>
      <c r="AA132" s="4">
        <v>1372.46</v>
      </c>
      <c r="AB132" s="9">
        <v>2622.46</v>
      </c>
    </row>
    <row r="133" spans="1:28" x14ac:dyDescent="0.3">
      <c r="A133" s="7">
        <v>1</v>
      </c>
      <c r="B133" s="5">
        <v>84850</v>
      </c>
      <c r="C133" s="5" t="s">
        <v>1325</v>
      </c>
      <c r="D133" s="5" t="s">
        <v>32</v>
      </c>
      <c r="E133" s="5">
        <v>21268</v>
      </c>
      <c r="F133" s="15">
        <v>39837</v>
      </c>
      <c r="G133" s="15">
        <v>30242</v>
      </c>
      <c r="H133" s="5">
        <v>43</v>
      </c>
      <c r="I133" s="4" t="str" cm="1">
        <f t="array" ref="I133">_xlfn.IFS(AND(H133&gt;=25,H133&lt;=34),"25-34",AND(H133&gt;=35,H133&lt;=44),"35-44",AND(H133&gt;=45,H133&lt;=54),"45-54",AND(H133&gt;=55,H133&lt;=64),"55-64",AND(H133&gt;=65,H133&lt;=74),"65-74",AND(H133&gt;=75,H133&lt;=84),"75-84")</f>
        <v>35-44</v>
      </c>
      <c r="J133" s="5" t="s">
        <v>27</v>
      </c>
      <c r="K133" s="4">
        <f t="shared" si="2"/>
        <v>8</v>
      </c>
      <c r="L133" s="15">
        <v>40087</v>
      </c>
      <c r="M133" s="5" t="s">
        <v>1250</v>
      </c>
      <c r="N133" s="5">
        <v>42</v>
      </c>
      <c r="O133" s="5" t="s">
        <v>59</v>
      </c>
      <c r="P133" s="5" t="s">
        <v>321</v>
      </c>
      <c r="Q133" s="5">
        <v>1250</v>
      </c>
      <c r="R133" s="5">
        <v>850</v>
      </c>
      <c r="S133" s="5">
        <v>150</v>
      </c>
      <c r="T133" s="5">
        <v>0</v>
      </c>
      <c r="U133" s="5">
        <v>0</v>
      </c>
      <c r="V133" s="5">
        <v>0</v>
      </c>
      <c r="W133" s="5">
        <v>0</v>
      </c>
      <c r="X133" s="5">
        <v>0</v>
      </c>
      <c r="Y133" s="5">
        <v>0</v>
      </c>
      <c r="Z133" s="5">
        <v>250</v>
      </c>
      <c r="AA133" s="5">
        <v>1318.17</v>
      </c>
      <c r="AB133" s="8">
        <v>2568.17</v>
      </c>
    </row>
    <row r="134" spans="1:28" x14ac:dyDescent="0.3">
      <c r="A134" s="6">
        <v>1</v>
      </c>
      <c r="B134" s="4">
        <v>84904</v>
      </c>
      <c r="C134" s="4" t="s">
        <v>1326</v>
      </c>
      <c r="D134" s="4" t="s">
        <v>32</v>
      </c>
      <c r="E134" s="4">
        <v>21275</v>
      </c>
      <c r="F134" s="14">
        <v>39880</v>
      </c>
      <c r="G134" s="14">
        <v>29995</v>
      </c>
      <c r="H134" s="4">
        <v>43</v>
      </c>
      <c r="I134" s="4" t="str" cm="1">
        <f t="array" ref="I134">_xlfn.IFS(AND(H134&gt;=25,H134&lt;=34),"25-34",AND(H134&gt;=35,H134&lt;=44),"35-44",AND(H134&gt;=45,H134&lt;=54),"45-54",AND(H134&gt;=55,H134&lt;=64),"55-64",AND(H134&gt;=65,H134&lt;=74),"65-74",AND(H134&gt;=75,H134&lt;=84),"75-84")</f>
        <v>35-44</v>
      </c>
      <c r="J134" s="4" t="s">
        <v>27</v>
      </c>
      <c r="K134" s="4">
        <f t="shared" si="2"/>
        <v>3</v>
      </c>
      <c r="L134" s="14">
        <v>39979</v>
      </c>
      <c r="M134" s="4" t="s">
        <v>1250</v>
      </c>
      <c r="N134" s="4">
        <v>42</v>
      </c>
      <c r="O134" s="4" t="s">
        <v>29</v>
      </c>
      <c r="P134" s="4" t="s">
        <v>51</v>
      </c>
      <c r="Q134" s="4">
        <v>1200</v>
      </c>
      <c r="R134" s="4">
        <v>900</v>
      </c>
      <c r="S134" s="4">
        <v>250</v>
      </c>
      <c r="T134" s="4">
        <v>0</v>
      </c>
      <c r="U134" s="4">
        <v>0</v>
      </c>
      <c r="V134" s="4">
        <v>0</v>
      </c>
      <c r="W134" s="4">
        <v>0</v>
      </c>
      <c r="X134" s="4">
        <v>250</v>
      </c>
      <c r="Y134" s="4">
        <v>0</v>
      </c>
      <c r="Z134" s="4">
        <v>50</v>
      </c>
      <c r="AA134" s="4">
        <v>1305.1099999999999</v>
      </c>
      <c r="AB134" s="9">
        <v>2505.1099999999997</v>
      </c>
    </row>
    <row r="135" spans="1:28" x14ac:dyDescent="0.3">
      <c r="A135" s="7">
        <v>1</v>
      </c>
      <c r="B135" s="5">
        <v>84906</v>
      </c>
      <c r="C135" s="5" t="s">
        <v>25</v>
      </c>
      <c r="D135" s="5" t="s">
        <v>32</v>
      </c>
      <c r="E135" s="5">
        <v>21275</v>
      </c>
      <c r="F135" s="15">
        <v>39880</v>
      </c>
      <c r="G135" s="15">
        <v>32075</v>
      </c>
      <c r="H135" s="5">
        <v>38</v>
      </c>
      <c r="I135" s="4" t="str" cm="1">
        <f t="array" ref="I135">_xlfn.IFS(AND(H135&gt;=25,H135&lt;=34),"25-34",AND(H135&gt;=35,H135&lt;=44),"35-44",AND(H135&gt;=45,H135&lt;=54),"45-54",AND(H135&gt;=55,H135&lt;=64),"55-64",AND(H135&gt;=65,H135&lt;=74),"65-74",AND(H135&gt;=75,H135&lt;=84),"75-84")</f>
        <v>35-44</v>
      </c>
      <c r="J135" s="5" t="s">
        <v>27</v>
      </c>
      <c r="K135" s="4">
        <f t="shared" si="2"/>
        <v>3</v>
      </c>
      <c r="L135" s="15">
        <v>40000</v>
      </c>
      <c r="M135" s="5" t="s">
        <v>1250</v>
      </c>
      <c r="N135" s="5">
        <v>42</v>
      </c>
      <c r="O135" s="5" t="s">
        <v>29</v>
      </c>
      <c r="P135" s="5" t="s">
        <v>33</v>
      </c>
      <c r="Q135" s="5">
        <v>1200</v>
      </c>
      <c r="R135" s="5">
        <v>900</v>
      </c>
      <c r="S135" s="5">
        <v>150</v>
      </c>
      <c r="T135" s="5">
        <v>0</v>
      </c>
      <c r="U135" s="5">
        <v>0</v>
      </c>
      <c r="V135" s="5">
        <v>0</v>
      </c>
      <c r="W135" s="5">
        <v>0</v>
      </c>
      <c r="X135" s="5">
        <v>250</v>
      </c>
      <c r="Y135" s="5">
        <v>0</v>
      </c>
      <c r="Z135" s="5">
        <v>150</v>
      </c>
      <c r="AA135" s="5">
        <v>1305.1099999999999</v>
      </c>
      <c r="AB135" s="8">
        <v>2505.1099999999997</v>
      </c>
    </row>
    <row r="136" spans="1:28" x14ac:dyDescent="0.3">
      <c r="A136" s="6">
        <v>1</v>
      </c>
      <c r="B136" s="4">
        <v>84920</v>
      </c>
      <c r="C136" s="4" t="s">
        <v>25</v>
      </c>
      <c r="D136" s="4" t="s">
        <v>32</v>
      </c>
      <c r="E136" s="4">
        <v>21282</v>
      </c>
      <c r="F136" s="14">
        <v>39852</v>
      </c>
      <c r="G136" s="14">
        <v>31292</v>
      </c>
      <c r="H136" s="4">
        <v>40</v>
      </c>
      <c r="I136" s="4" t="str" cm="1">
        <f t="array" ref="I136">_xlfn.IFS(AND(H136&gt;=25,H136&lt;=34),"25-34",AND(H136&gt;=35,H136&lt;=44),"35-44",AND(H136&gt;=45,H136&lt;=54),"45-54",AND(H136&gt;=55,H136&lt;=64),"55-64",AND(H136&gt;=65,H136&lt;=74),"65-74",AND(H136&gt;=75,H136&lt;=84),"75-84")</f>
        <v>35-44</v>
      </c>
      <c r="J136" s="4" t="s">
        <v>27</v>
      </c>
      <c r="K136" s="4">
        <f t="shared" si="2"/>
        <v>5</v>
      </c>
      <c r="L136" s="14">
        <v>40028</v>
      </c>
      <c r="M136" s="4" t="s">
        <v>1250</v>
      </c>
      <c r="N136" s="4">
        <v>42</v>
      </c>
      <c r="O136" s="4" t="s">
        <v>29</v>
      </c>
      <c r="P136" s="4" t="s">
        <v>33</v>
      </c>
      <c r="Q136" s="4">
        <v>1150</v>
      </c>
      <c r="R136" s="4">
        <v>860</v>
      </c>
      <c r="S136" s="4">
        <v>250</v>
      </c>
      <c r="T136" s="4">
        <v>0</v>
      </c>
      <c r="U136" s="4">
        <v>0</v>
      </c>
      <c r="V136" s="4">
        <v>0</v>
      </c>
      <c r="W136" s="4">
        <v>0</v>
      </c>
      <c r="X136" s="4">
        <v>0</v>
      </c>
      <c r="Y136" s="4">
        <v>0</v>
      </c>
      <c r="Z136" s="4">
        <v>40</v>
      </c>
      <c r="AA136" s="4">
        <v>1294.24</v>
      </c>
      <c r="AB136" s="9">
        <v>2444.2399999999998</v>
      </c>
    </row>
    <row r="137" spans="1:28" x14ac:dyDescent="0.3">
      <c r="A137" s="7">
        <v>1</v>
      </c>
      <c r="B137" s="5">
        <v>84984</v>
      </c>
      <c r="C137" s="5" t="s">
        <v>461</v>
      </c>
      <c r="D137" s="5" t="s">
        <v>32</v>
      </c>
      <c r="E137" s="5">
        <v>21275</v>
      </c>
      <c r="F137" s="15">
        <v>39916</v>
      </c>
      <c r="G137" s="15">
        <v>31437</v>
      </c>
      <c r="H137" s="5">
        <v>39</v>
      </c>
      <c r="I137" s="4" t="str" cm="1">
        <f t="array" ref="I137">_xlfn.IFS(AND(H137&gt;=25,H137&lt;=34),"25-34",AND(H137&gt;=35,H137&lt;=44),"35-44",AND(H137&gt;=45,H137&lt;=54),"45-54",AND(H137&gt;=55,H137&lt;=64),"55-64",AND(H137&gt;=65,H137&lt;=74),"65-74",AND(H137&gt;=75,H137&lt;=84),"75-84")</f>
        <v>35-44</v>
      </c>
      <c r="J137" s="5" t="s">
        <v>27</v>
      </c>
      <c r="K137" s="4">
        <f t="shared" si="2"/>
        <v>3</v>
      </c>
      <c r="L137" s="15">
        <v>40027</v>
      </c>
      <c r="M137" s="5" t="s">
        <v>1250</v>
      </c>
      <c r="N137" s="5">
        <v>42</v>
      </c>
      <c r="O137" s="5" t="s">
        <v>29</v>
      </c>
      <c r="P137" s="5" t="s">
        <v>51</v>
      </c>
      <c r="Q137" s="5">
        <v>1250</v>
      </c>
      <c r="R137" s="5">
        <v>950</v>
      </c>
      <c r="S137" s="5">
        <v>250</v>
      </c>
      <c r="T137" s="5">
        <v>0</v>
      </c>
      <c r="U137" s="5">
        <v>0</v>
      </c>
      <c r="V137" s="5">
        <v>0</v>
      </c>
      <c r="W137" s="5">
        <v>0</v>
      </c>
      <c r="X137" s="5">
        <v>100</v>
      </c>
      <c r="Y137" s="5">
        <v>0</v>
      </c>
      <c r="Z137" s="5">
        <v>50</v>
      </c>
      <c r="AA137" s="5">
        <v>1316.21</v>
      </c>
      <c r="AB137" s="8">
        <v>2566.21</v>
      </c>
    </row>
    <row r="138" spans="1:28" x14ac:dyDescent="0.3">
      <c r="A138" s="6">
        <v>1</v>
      </c>
      <c r="B138" s="4">
        <v>85006</v>
      </c>
      <c r="C138" s="4" t="s">
        <v>1327</v>
      </c>
      <c r="D138" s="4" t="s">
        <v>39</v>
      </c>
      <c r="E138" s="4">
        <v>29000</v>
      </c>
      <c r="F138" s="14">
        <v>39931</v>
      </c>
      <c r="G138" s="14">
        <v>29699</v>
      </c>
      <c r="H138" s="4">
        <v>44</v>
      </c>
      <c r="I138" s="4" t="str" cm="1">
        <f t="array" ref="I138">_xlfn.IFS(AND(H138&gt;=25,H138&lt;=34),"25-34",AND(H138&gt;=35,H138&lt;=44),"35-44",AND(H138&gt;=45,H138&lt;=54),"45-54",AND(H138&gt;=55,H138&lt;=64),"55-64",AND(H138&gt;=65,H138&lt;=74),"65-74",AND(H138&gt;=75,H138&lt;=84),"75-84")</f>
        <v>35-44</v>
      </c>
      <c r="J138" s="4" t="s">
        <v>27</v>
      </c>
      <c r="K138" s="4">
        <f t="shared" si="2"/>
        <v>6</v>
      </c>
      <c r="L138" s="14">
        <v>40131</v>
      </c>
      <c r="M138" s="4" t="s">
        <v>1250</v>
      </c>
      <c r="N138" s="4">
        <v>42</v>
      </c>
      <c r="O138" s="4" t="s">
        <v>59</v>
      </c>
      <c r="P138" s="4" t="s">
        <v>564</v>
      </c>
      <c r="Q138" s="4">
        <v>1500</v>
      </c>
      <c r="R138" s="4">
        <v>1200</v>
      </c>
      <c r="S138" s="4">
        <v>300</v>
      </c>
      <c r="T138" s="4">
        <v>0</v>
      </c>
      <c r="U138" s="4">
        <v>0</v>
      </c>
      <c r="V138" s="4">
        <v>0</v>
      </c>
      <c r="W138" s="4">
        <v>0</v>
      </c>
      <c r="X138" s="4">
        <v>250</v>
      </c>
      <c r="Y138" s="4">
        <v>0</v>
      </c>
      <c r="Z138" s="4">
        <v>0</v>
      </c>
      <c r="AA138" s="4">
        <v>1371.98</v>
      </c>
      <c r="AB138" s="9">
        <v>2871.98</v>
      </c>
    </row>
    <row r="139" spans="1:28" x14ac:dyDescent="0.3">
      <c r="A139" s="7">
        <v>1</v>
      </c>
      <c r="B139" s="5">
        <v>85020</v>
      </c>
      <c r="C139" s="5" t="s">
        <v>25</v>
      </c>
      <c r="D139" s="5" t="s">
        <v>44</v>
      </c>
      <c r="E139" s="5">
        <v>10041</v>
      </c>
      <c r="F139" s="15">
        <v>39955</v>
      </c>
      <c r="G139" s="15">
        <v>30164</v>
      </c>
      <c r="H139" s="5">
        <v>43</v>
      </c>
      <c r="I139" s="4" t="str" cm="1">
        <f t="array" ref="I139">_xlfn.IFS(AND(H139&gt;=25,H139&lt;=34),"25-34",AND(H139&gt;=35,H139&lt;=44),"35-44",AND(H139&gt;=45,H139&lt;=54),"45-54",AND(H139&gt;=55,H139&lt;=64),"55-64",AND(H139&gt;=65,H139&lt;=74),"65-74",AND(H139&gt;=75,H139&lt;=84),"75-84")</f>
        <v>35-44</v>
      </c>
      <c r="J139" s="5" t="s">
        <v>27</v>
      </c>
      <c r="K139" s="4">
        <f t="shared" si="2"/>
        <v>8</v>
      </c>
      <c r="L139" s="15">
        <v>40205</v>
      </c>
      <c r="M139" s="5" t="s">
        <v>1250</v>
      </c>
      <c r="N139" s="5">
        <v>30</v>
      </c>
      <c r="O139" s="5" t="s">
        <v>29</v>
      </c>
      <c r="P139" s="5" t="s">
        <v>467</v>
      </c>
      <c r="Q139" s="5">
        <v>6700</v>
      </c>
      <c r="R139" s="5">
        <v>3100</v>
      </c>
      <c r="S139" s="5">
        <v>550</v>
      </c>
      <c r="T139" s="5">
        <v>800</v>
      </c>
      <c r="U139" s="5">
        <v>450</v>
      </c>
      <c r="V139" s="5">
        <v>0</v>
      </c>
      <c r="W139" s="5">
        <v>0</v>
      </c>
      <c r="X139" s="5">
        <v>1000</v>
      </c>
      <c r="Y139" s="5">
        <v>0</v>
      </c>
      <c r="Z139" s="5">
        <v>1800</v>
      </c>
      <c r="AA139" s="5">
        <v>2566.6999999999998</v>
      </c>
      <c r="AB139" s="8">
        <v>9266.7000000000007</v>
      </c>
    </row>
    <row r="140" spans="1:28" x14ac:dyDescent="0.3">
      <c r="A140" s="6">
        <v>1</v>
      </c>
      <c r="B140" s="4">
        <v>85029</v>
      </c>
      <c r="C140" s="4" t="s">
        <v>595</v>
      </c>
      <c r="D140" s="4" t="s">
        <v>32</v>
      </c>
      <c r="E140" s="4">
        <v>21276</v>
      </c>
      <c r="F140" s="14">
        <v>39957</v>
      </c>
      <c r="G140" s="14">
        <v>22697</v>
      </c>
      <c r="H140" s="4">
        <v>63</v>
      </c>
      <c r="I140" s="4" t="str" cm="1">
        <f t="array" ref="I140">_xlfn.IFS(AND(H140&gt;=25,H140&lt;=34),"25-34",AND(H140&gt;=35,H140&lt;=44),"35-44",AND(H140&gt;=45,H140&lt;=54),"45-54",AND(H140&gt;=55,H140&lt;=64),"55-64",AND(H140&gt;=65,H140&lt;=74),"65-74",AND(H140&gt;=75,H140&lt;=84),"75-84")</f>
        <v>55-64</v>
      </c>
      <c r="J140" s="4" t="s">
        <v>27</v>
      </c>
      <c r="K140" s="4">
        <f t="shared" si="2"/>
        <v>3</v>
      </c>
      <c r="L140" s="14">
        <v>40056</v>
      </c>
      <c r="M140" s="4" t="s">
        <v>1250</v>
      </c>
      <c r="N140" s="4">
        <v>42</v>
      </c>
      <c r="O140" s="4" t="s">
        <v>59</v>
      </c>
      <c r="P140" s="4" t="s">
        <v>121</v>
      </c>
      <c r="Q140" s="4">
        <v>950</v>
      </c>
      <c r="R140" s="4">
        <v>700</v>
      </c>
      <c r="S140" s="4">
        <v>250</v>
      </c>
      <c r="T140" s="4">
        <v>0</v>
      </c>
      <c r="U140" s="4">
        <v>0</v>
      </c>
      <c r="V140" s="4">
        <v>0</v>
      </c>
      <c r="W140" s="4">
        <v>0</v>
      </c>
      <c r="X140" s="4">
        <v>0</v>
      </c>
      <c r="Y140" s="4">
        <v>0</v>
      </c>
      <c r="Z140" s="4">
        <v>0</v>
      </c>
      <c r="AA140" s="4">
        <v>1255.1099999999999</v>
      </c>
      <c r="AB140" s="9">
        <v>2205.1099999999997</v>
      </c>
    </row>
    <row r="141" spans="1:28" x14ac:dyDescent="0.3">
      <c r="A141" s="7">
        <v>1</v>
      </c>
      <c r="B141" s="5">
        <v>85097</v>
      </c>
      <c r="C141" s="5" t="s">
        <v>737</v>
      </c>
      <c r="D141" s="5" t="s">
        <v>32</v>
      </c>
      <c r="E141" s="5">
        <v>21268</v>
      </c>
      <c r="F141" s="15">
        <v>41874</v>
      </c>
      <c r="G141" s="15">
        <v>28491</v>
      </c>
      <c r="H141" s="5">
        <v>47</v>
      </c>
      <c r="I141" s="4" t="str" cm="1">
        <f t="array" ref="I141">_xlfn.IFS(AND(H141&gt;=25,H141&lt;=34),"25-34",AND(H141&gt;=35,H141&lt;=44),"35-44",AND(H141&gt;=45,H141&lt;=54),"45-54",AND(H141&gt;=55,H141&lt;=64),"55-64",AND(H141&gt;=65,H141&lt;=74),"65-74",AND(H141&gt;=75,H141&lt;=84),"75-84")</f>
        <v>45-54</v>
      </c>
      <c r="J141" s="5" t="s">
        <v>27</v>
      </c>
      <c r="K141" s="4">
        <f t="shared" si="2"/>
        <v>3</v>
      </c>
      <c r="L141" s="15">
        <v>41994</v>
      </c>
      <c r="M141" s="5" t="s">
        <v>1250</v>
      </c>
      <c r="N141" s="5">
        <v>42</v>
      </c>
      <c r="O141" s="5" t="s">
        <v>29</v>
      </c>
      <c r="P141" s="5" t="s">
        <v>115</v>
      </c>
      <c r="Q141" s="5">
        <v>2500</v>
      </c>
      <c r="R141" s="5">
        <v>2300</v>
      </c>
      <c r="S141" s="5">
        <v>200</v>
      </c>
      <c r="T141" s="5">
        <v>0</v>
      </c>
      <c r="U141" s="5">
        <v>0</v>
      </c>
      <c r="V141" s="5">
        <v>0</v>
      </c>
      <c r="W141" s="5">
        <v>0</v>
      </c>
      <c r="X141" s="5">
        <v>0</v>
      </c>
      <c r="Y141" s="5">
        <v>0</v>
      </c>
      <c r="Z141" s="5">
        <v>0</v>
      </c>
      <c r="AA141" s="5">
        <v>1595.9</v>
      </c>
      <c r="AB141" s="8">
        <v>4095.9</v>
      </c>
    </row>
    <row r="142" spans="1:28" x14ac:dyDescent="0.3">
      <c r="A142" s="6">
        <v>1</v>
      </c>
      <c r="B142" s="4">
        <v>85118</v>
      </c>
      <c r="C142" s="4" t="s">
        <v>1328</v>
      </c>
      <c r="D142" s="4" t="s">
        <v>32</v>
      </c>
      <c r="E142" s="4">
        <v>21268</v>
      </c>
      <c r="F142" s="14">
        <v>41883</v>
      </c>
      <c r="G142" s="14">
        <v>28843</v>
      </c>
      <c r="H142" s="4">
        <v>47</v>
      </c>
      <c r="I142" s="4" t="str" cm="1">
        <f t="array" ref="I142">_xlfn.IFS(AND(H142&gt;=25,H142&lt;=34),"25-34",AND(H142&gt;=35,H142&lt;=44),"35-44",AND(H142&gt;=45,H142&lt;=54),"45-54",AND(H142&gt;=55,H142&lt;=64),"55-64",AND(H142&gt;=65,H142&lt;=74),"65-74",AND(H142&gt;=75,H142&lt;=84),"75-84")</f>
        <v>45-54</v>
      </c>
      <c r="J142" s="4" t="s">
        <v>27</v>
      </c>
      <c r="K142" s="4">
        <f t="shared" si="2"/>
        <v>5</v>
      </c>
      <c r="L142" s="14">
        <v>42059</v>
      </c>
      <c r="M142" s="4" t="s">
        <v>1250</v>
      </c>
      <c r="N142" s="4">
        <v>42</v>
      </c>
      <c r="O142" s="4" t="s">
        <v>680</v>
      </c>
      <c r="P142" s="4" t="s">
        <v>121</v>
      </c>
      <c r="Q142" s="4">
        <v>1000</v>
      </c>
      <c r="R142" s="4">
        <v>800</v>
      </c>
      <c r="S142" s="4">
        <v>200</v>
      </c>
      <c r="T142" s="4">
        <v>0</v>
      </c>
      <c r="U142" s="4">
        <v>0</v>
      </c>
      <c r="V142" s="4">
        <v>0</v>
      </c>
      <c r="W142" s="4">
        <v>0</v>
      </c>
      <c r="X142" s="4">
        <v>0</v>
      </c>
      <c r="Y142" s="4">
        <v>0</v>
      </c>
      <c r="Z142" s="4">
        <v>0</v>
      </c>
      <c r="AA142" s="4">
        <v>1179.77</v>
      </c>
      <c r="AB142" s="9">
        <v>2179.77</v>
      </c>
    </row>
    <row r="143" spans="1:28" x14ac:dyDescent="0.3">
      <c r="A143" s="7">
        <v>1</v>
      </c>
      <c r="B143" s="5">
        <v>85126</v>
      </c>
      <c r="C143" s="5" t="s">
        <v>1329</v>
      </c>
      <c r="D143" s="5" t="s">
        <v>32</v>
      </c>
      <c r="E143" s="5">
        <v>21268</v>
      </c>
      <c r="F143" s="15">
        <v>41886</v>
      </c>
      <c r="G143" s="15">
        <v>32370</v>
      </c>
      <c r="H143" s="5">
        <v>37</v>
      </c>
      <c r="I143" s="4" t="str" cm="1">
        <f t="array" ref="I143">_xlfn.IFS(AND(H143&gt;=25,H143&lt;=34),"25-34",AND(H143&gt;=35,H143&lt;=44),"35-44",AND(H143&gt;=45,H143&lt;=54),"45-54",AND(H143&gt;=55,H143&lt;=64),"55-64",AND(H143&gt;=65,H143&lt;=74),"65-74",AND(H143&gt;=75,H143&lt;=84),"75-84")</f>
        <v>35-44</v>
      </c>
      <c r="J143" s="5" t="s">
        <v>27</v>
      </c>
      <c r="K143" s="4">
        <f t="shared" si="2"/>
        <v>3</v>
      </c>
      <c r="L143" s="15">
        <v>41997</v>
      </c>
      <c r="M143" s="5" t="s">
        <v>1250</v>
      </c>
      <c r="N143" s="5">
        <v>42</v>
      </c>
      <c r="O143" s="5" t="s">
        <v>59</v>
      </c>
      <c r="P143" s="5" t="s">
        <v>285</v>
      </c>
      <c r="Q143" s="5">
        <v>1200</v>
      </c>
      <c r="R143" s="5">
        <v>1000</v>
      </c>
      <c r="S143" s="5">
        <v>200</v>
      </c>
      <c r="T143" s="5">
        <v>0</v>
      </c>
      <c r="U143" s="5">
        <v>0</v>
      </c>
      <c r="V143" s="5">
        <v>0</v>
      </c>
      <c r="W143" s="5">
        <v>0</v>
      </c>
      <c r="X143" s="5">
        <v>0</v>
      </c>
      <c r="Y143" s="5">
        <v>0</v>
      </c>
      <c r="Z143" s="5">
        <v>0</v>
      </c>
      <c r="AA143" s="5">
        <v>1311.74</v>
      </c>
      <c r="AB143" s="8">
        <v>2511.7399999999998</v>
      </c>
    </row>
    <row r="144" spans="1:28" x14ac:dyDescent="0.3">
      <c r="A144" s="6">
        <v>1</v>
      </c>
      <c r="B144" s="4">
        <v>85137</v>
      </c>
      <c r="C144" s="4" t="s">
        <v>1330</v>
      </c>
      <c r="D144" s="4" t="s">
        <v>32</v>
      </c>
      <c r="E144" s="4">
        <v>21275</v>
      </c>
      <c r="F144" s="14">
        <v>41893</v>
      </c>
      <c r="G144" s="14">
        <v>30682</v>
      </c>
      <c r="H144" s="4">
        <v>41</v>
      </c>
      <c r="I144" s="4" t="str" cm="1">
        <f t="array" ref="I144">_xlfn.IFS(AND(H144&gt;=25,H144&lt;=34),"25-34",AND(H144&gt;=35,H144&lt;=44),"35-44",AND(H144&gt;=45,H144&lt;=54),"45-54",AND(H144&gt;=55,H144&lt;=64),"55-64",AND(H144&gt;=65,H144&lt;=74),"65-74",AND(H144&gt;=75,H144&lt;=84),"75-84")</f>
        <v>35-44</v>
      </c>
      <c r="J144" s="4" t="s">
        <v>27</v>
      </c>
      <c r="K144" s="4">
        <f t="shared" si="2"/>
        <v>6</v>
      </c>
      <c r="L144" s="14">
        <v>42093</v>
      </c>
      <c r="M144" s="4" t="s">
        <v>1250</v>
      </c>
      <c r="N144" s="4">
        <v>42</v>
      </c>
      <c r="O144" s="4" t="s">
        <v>59</v>
      </c>
      <c r="P144" s="4" t="s">
        <v>683</v>
      </c>
      <c r="Q144" s="4">
        <v>1300</v>
      </c>
      <c r="R144" s="4">
        <v>1100</v>
      </c>
      <c r="S144" s="4">
        <v>200</v>
      </c>
      <c r="T144" s="4">
        <v>0</v>
      </c>
      <c r="U144" s="4">
        <v>0</v>
      </c>
      <c r="V144" s="4">
        <v>0</v>
      </c>
      <c r="W144" s="4">
        <v>0</v>
      </c>
      <c r="X144" s="4">
        <v>0</v>
      </c>
      <c r="Y144" s="4">
        <v>0</v>
      </c>
      <c r="Z144" s="4">
        <v>0</v>
      </c>
      <c r="AA144" s="4">
        <v>1333.93</v>
      </c>
      <c r="AB144" s="9">
        <v>2633.9300000000003</v>
      </c>
    </row>
    <row r="145" spans="1:28" x14ac:dyDescent="0.3">
      <c r="A145" s="7">
        <v>1</v>
      </c>
      <c r="B145" s="5">
        <v>85154</v>
      </c>
      <c r="C145" s="5" t="s">
        <v>25</v>
      </c>
      <c r="D145" s="5" t="s">
        <v>82</v>
      </c>
      <c r="E145" s="5">
        <v>11075</v>
      </c>
      <c r="F145" s="15">
        <v>41893</v>
      </c>
      <c r="G145" s="15">
        <v>28126</v>
      </c>
      <c r="H145" s="5">
        <v>48</v>
      </c>
      <c r="I145" s="4" t="str" cm="1">
        <f t="array" ref="I145">_xlfn.IFS(AND(H145&gt;=25,H145&lt;=34),"25-34",AND(H145&gt;=35,H145&lt;=44),"35-44",AND(H145&gt;=45,H145&lt;=54),"45-54",AND(H145&gt;=55,H145&lt;=64),"55-64",AND(H145&gt;=65,H145&lt;=74),"65-74",AND(H145&gt;=75,H145&lt;=84),"75-84")</f>
        <v>45-54</v>
      </c>
      <c r="J145" s="5" t="s">
        <v>27</v>
      </c>
      <c r="K145" s="4">
        <f t="shared" si="2"/>
        <v>8</v>
      </c>
      <c r="L145" s="15">
        <v>42143</v>
      </c>
      <c r="M145" s="5" t="s">
        <v>1250</v>
      </c>
      <c r="N145" s="5">
        <v>42</v>
      </c>
      <c r="O145" s="5" t="s">
        <v>29</v>
      </c>
      <c r="P145" s="5" t="s">
        <v>224</v>
      </c>
      <c r="Q145" s="5">
        <v>1400</v>
      </c>
      <c r="R145" s="5">
        <v>1200</v>
      </c>
      <c r="S145" s="5">
        <v>200</v>
      </c>
      <c r="T145" s="5">
        <v>0</v>
      </c>
      <c r="U145" s="5">
        <v>0</v>
      </c>
      <c r="V145" s="5">
        <v>0</v>
      </c>
      <c r="W145" s="5">
        <v>0</v>
      </c>
      <c r="X145" s="5">
        <v>0</v>
      </c>
      <c r="Y145" s="5">
        <v>0</v>
      </c>
      <c r="Z145" s="5">
        <v>0</v>
      </c>
      <c r="AA145" s="5">
        <v>1366.42</v>
      </c>
      <c r="AB145" s="8">
        <v>2766.42</v>
      </c>
    </row>
    <row r="146" spans="1:28" x14ac:dyDescent="0.3">
      <c r="A146" s="6">
        <v>1</v>
      </c>
      <c r="B146" s="4">
        <v>85161</v>
      </c>
      <c r="C146" s="4" t="s">
        <v>63</v>
      </c>
      <c r="D146" s="4" t="s">
        <v>32</v>
      </c>
      <c r="E146" s="4">
        <v>21276</v>
      </c>
      <c r="F146" s="14">
        <v>41912</v>
      </c>
      <c r="G146" s="14">
        <v>28717</v>
      </c>
      <c r="H146" s="4">
        <v>47</v>
      </c>
      <c r="I146" s="4" t="str" cm="1">
        <f t="array" ref="I146">_xlfn.IFS(AND(H146&gt;=25,H146&lt;=34),"25-34",AND(H146&gt;=35,H146&lt;=44),"35-44",AND(H146&gt;=45,H146&lt;=54),"45-54",AND(H146&gt;=55,H146&lt;=64),"55-64",AND(H146&gt;=65,H146&lt;=74),"65-74",AND(H146&gt;=75,H146&lt;=84),"75-84")</f>
        <v>45-54</v>
      </c>
      <c r="J146" s="4" t="s">
        <v>27</v>
      </c>
      <c r="K146" s="4">
        <f t="shared" si="2"/>
        <v>3</v>
      </c>
      <c r="L146" s="14">
        <v>42011</v>
      </c>
      <c r="M146" s="4" t="s">
        <v>1250</v>
      </c>
      <c r="N146" s="4">
        <v>42</v>
      </c>
      <c r="O146" s="4" t="s">
        <v>59</v>
      </c>
      <c r="P146" s="4" t="s">
        <v>332</v>
      </c>
      <c r="Q146" s="4">
        <v>1650</v>
      </c>
      <c r="R146" s="4">
        <v>1450</v>
      </c>
      <c r="S146" s="4">
        <v>200</v>
      </c>
      <c r="T146" s="4">
        <v>0</v>
      </c>
      <c r="U146" s="4">
        <v>0</v>
      </c>
      <c r="V146" s="4">
        <v>0</v>
      </c>
      <c r="W146" s="4">
        <v>0</v>
      </c>
      <c r="X146" s="4">
        <v>0</v>
      </c>
      <c r="Y146" s="4">
        <v>0</v>
      </c>
      <c r="Z146" s="4">
        <v>0</v>
      </c>
      <c r="AA146" s="4">
        <v>1411.59</v>
      </c>
      <c r="AB146" s="9">
        <v>3061.59</v>
      </c>
    </row>
    <row r="147" spans="1:28" x14ac:dyDescent="0.3">
      <c r="A147" s="7">
        <v>1</v>
      </c>
      <c r="B147" s="5">
        <v>85168</v>
      </c>
      <c r="C147" s="5" t="s">
        <v>1331</v>
      </c>
      <c r="D147" s="5" t="s">
        <v>39</v>
      </c>
      <c r="E147" s="5">
        <v>29388</v>
      </c>
      <c r="F147" s="15">
        <v>41889</v>
      </c>
      <c r="G147" s="15">
        <v>29075</v>
      </c>
      <c r="H147" s="5">
        <v>46</v>
      </c>
      <c r="I147" s="4" t="str" cm="1">
        <f t="array" ref="I147">_xlfn.IFS(AND(H147&gt;=25,H147&lt;=34),"25-34",AND(H147&gt;=35,H147&lt;=44),"35-44",AND(H147&gt;=45,H147&lt;=54),"45-54",AND(H147&gt;=55,H147&lt;=64),"55-64",AND(H147&gt;=65,H147&lt;=74),"65-74",AND(H147&gt;=75,H147&lt;=84),"75-84")</f>
        <v>45-54</v>
      </c>
      <c r="J147" s="5" t="s">
        <v>27</v>
      </c>
      <c r="K147" s="4">
        <f t="shared" si="2"/>
        <v>3</v>
      </c>
      <c r="L147" s="15">
        <v>42009</v>
      </c>
      <c r="M147" s="5" t="s">
        <v>1250</v>
      </c>
      <c r="N147" s="5">
        <v>42</v>
      </c>
      <c r="O147" s="5" t="s">
        <v>320</v>
      </c>
      <c r="P147" s="5" t="s">
        <v>51</v>
      </c>
      <c r="Q147" s="5">
        <v>1400</v>
      </c>
      <c r="R147" s="5">
        <v>1200</v>
      </c>
      <c r="S147" s="5">
        <v>200</v>
      </c>
      <c r="T147" s="5">
        <v>0</v>
      </c>
      <c r="U147" s="5">
        <v>0</v>
      </c>
      <c r="V147" s="5">
        <v>0</v>
      </c>
      <c r="W147" s="5">
        <v>0</v>
      </c>
      <c r="X147" s="5">
        <v>0</v>
      </c>
      <c r="Y147" s="5">
        <v>0</v>
      </c>
      <c r="Z147" s="5">
        <v>0</v>
      </c>
      <c r="AA147" s="5">
        <v>1268.54</v>
      </c>
      <c r="AB147" s="8">
        <v>2668.54</v>
      </c>
    </row>
    <row r="148" spans="1:28" x14ac:dyDescent="0.3">
      <c r="A148" s="6">
        <v>1</v>
      </c>
      <c r="B148" s="4">
        <v>85173</v>
      </c>
      <c r="C148" s="4" t="s">
        <v>1332</v>
      </c>
      <c r="D148" s="4" t="s">
        <v>39</v>
      </c>
      <c r="E148" s="4">
        <v>29391</v>
      </c>
      <c r="F148" s="14">
        <v>41901</v>
      </c>
      <c r="G148" s="14">
        <v>28127</v>
      </c>
      <c r="H148" s="4">
        <v>48</v>
      </c>
      <c r="I148" s="4" t="str" cm="1">
        <f t="array" ref="I148">_xlfn.IFS(AND(H148&gt;=25,H148&lt;=34),"25-34",AND(H148&gt;=35,H148&lt;=44),"35-44",AND(H148&gt;=45,H148&lt;=54),"45-54",AND(H148&gt;=55,H148&lt;=64),"55-64",AND(H148&gt;=65,H148&lt;=74),"65-74",AND(H148&gt;=75,H148&lt;=84),"75-84")</f>
        <v>45-54</v>
      </c>
      <c r="J148" s="4" t="s">
        <v>27</v>
      </c>
      <c r="K148" s="4">
        <f t="shared" si="2"/>
        <v>5</v>
      </c>
      <c r="L148" s="14">
        <v>42077</v>
      </c>
      <c r="M148" s="4" t="s">
        <v>1250</v>
      </c>
      <c r="N148" s="4">
        <v>42</v>
      </c>
      <c r="O148" s="4" t="s">
        <v>59</v>
      </c>
      <c r="P148" s="4" t="s">
        <v>33</v>
      </c>
      <c r="Q148" s="4">
        <v>1200</v>
      </c>
      <c r="R148" s="4">
        <v>1000</v>
      </c>
      <c r="S148" s="4">
        <v>200</v>
      </c>
      <c r="T148" s="4">
        <v>0</v>
      </c>
      <c r="U148" s="4">
        <v>0</v>
      </c>
      <c r="V148" s="4">
        <v>0</v>
      </c>
      <c r="W148" s="4">
        <v>0</v>
      </c>
      <c r="X148" s="4">
        <v>0</v>
      </c>
      <c r="Y148" s="4">
        <v>0</v>
      </c>
      <c r="Z148" s="4">
        <v>0</v>
      </c>
      <c r="AA148" s="4">
        <v>1311.74</v>
      </c>
      <c r="AB148" s="9">
        <v>2511.7399999999998</v>
      </c>
    </row>
    <row r="149" spans="1:28" x14ac:dyDescent="0.3">
      <c r="A149" s="7">
        <v>1</v>
      </c>
      <c r="B149" s="5">
        <v>85187</v>
      </c>
      <c r="C149" s="5" t="s">
        <v>1109</v>
      </c>
      <c r="D149" s="5" t="s">
        <v>32</v>
      </c>
      <c r="E149" s="5">
        <v>21279</v>
      </c>
      <c r="F149" s="15">
        <v>41901</v>
      </c>
      <c r="G149" s="15">
        <v>30290</v>
      </c>
      <c r="H149" s="5">
        <v>43</v>
      </c>
      <c r="I149" s="4" t="str" cm="1">
        <f t="array" ref="I149">_xlfn.IFS(AND(H149&gt;=25,H149&lt;=34),"25-34",AND(H149&gt;=35,H149&lt;=44),"35-44",AND(H149&gt;=45,H149&lt;=54),"45-54",AND(H149&gt;=55,H149&lt;=64),"55-64",AND(H149&gt;=65,H149&lt;=74),"65-74",AND(H149&gt;=75,H149&lt;=84),"75-84")</f>
        <v>35-44</v>
      </c>
      <c r="J149" s="5" t="s">
        <v>27</v>
      </c>
      <c r="K149" s="4">
        <f t="shared" si="2"/>
        <v>3</v>
      </c>
      <c r="L149" s="15">
        <v>42012</v>
      </c>
      <c r="M149" s="5" t="s">
        <v>1250</v>
      </c>
      <c r="N149" s="5">
        <v>42</v>
      </c>
      <c r="O149" s="5" t="s">
        <v>59</v>
      </c>
      <c r="P149" s="5" t="s">
        <v>33</v>
      </c>
      <c r="Q149" s="5">
        <v>1200</v>
      </c>
      <c r="R149" s="5">
        <v>1000</v>
      </c>
      <c r="S149" s="5">
        <v>200</v>
      </c>
      <c r="T149" s="5">
        <v>0</v>
      </c>
      <c r="U149" s="5">
        <v>0</v>
      </c>
      <c r="V149" s="5">
        <v>0</v>
      </c>
      <c r="W149" s="5">
        <v>0</v>
      </c>
      <c r="X149" s="5">
        <v>0</v>
      </c>
      <c r="Y149" s="5">
        <v>0</v>
      </c>
      <c r="Z149" s="5">
        <v>0</v>
      </c>
      <c r="AA149" s="5">
        <v>1311.74</v>
      </c>
      <c r="AB149" s="8">
        <v>2511.7399999999998</v>
      </c>
    </row>
    <row r="150" spans="1:28" x14ac:dyDescent="0.3">
      <c r="A150" s="6">
        <v>1</v>
      </c>
      <c r="B150" s="4">
        <v>85195</v>
      </c>
      <c r="C150" s="4" t="s">
        <v>1333</v>
      </c>
      <c r="D150" s="4" t="s">
        <v>32</v>
      </c>
      <c r="E150" s="4">
        <v>21282</v>
      </c>
      <c r="F150" s="14">
        <v>41901</v>
      </c>
      <c r="G150" s="14">
        <v>29226</v>
      </c>
      <c r="H150" s="4">
        <v>45</v>
      </c>
      <c r="I150" s="4" t="str" cm="1">
        <f t="array" ref="I150">_xlfn.IFS(AND(H150&gt;=25,H150&lt;=34),"25-34",AND(H150&gt;=35,H150&lt;=44),"35-44",AND(H150&gt;=45,H150&lt;=54),"45-54",AND(H150&gt;=55,H150&lt;=64),"55-64",AND(H150&gt;=65,H150&lt;=74),"65-74",AND(H150&gt;=75,H150&lt;=84),"75-84")</f>
        <v>45-54</v>
      </c>
      <c r="J150" s="4" t="s">
        <v>27</v>
      </c>
      <c r="K150" s="4">
        <f t="shared" si="2"/>
        <v>6</v>
      </c>
      <c r="L150" s="14">
        <v>42101</v>
      </c>
      <c r="M150" s="4" t="s">
        <v>1250</v>
      </c>
      <c r="N150" s="4">
        <v>42</v>
      </c>
      <c r="O150" s="4" t="s">
        <v>680</v>
      </c>
      <c r="P150" s="4" t="s">
        <v>121</v>
      </c>
      <c r="Q150" s="4">
        <v>1000</v>
      </c>
      <c r="R150" s="4">
        <v>800</v>
      </c>
      <c r="S150" s="4">
        <v>200</v>
      </c>
      <c r="T150" s="4">
        <v>0</v>
      </c>
      <c r="U150" s="4">
        <v>0</v>
      </c>
      <c r="V150" s="4">
        <v>0</v>
      </c>
      <c r="W150" s="4">
        <v>0</v>
      </c>
      <c r="X150" s="4">
        <v>0</v>
      </c>
      <c r="Y150" s="4">
        <v>0</v>
      </c>
      <c r="Z150" s="4">
        <v>0</v>
      </c>
      <c r="AA150" s="4">
        <v>1179.77</v>
      </c>
      <c r="AB150" s="9">
        <v>2179.77</v>
      </c>
    </row>
    <row r="151" spans="1:28" x14ac:dyDescent="0.3">
      <c r="A151" s="7">
        <v>1</v>
      </c>
      <c r="B151" s="5">
        <v>85214</v>
      </c>
      <c r="C151" s="5" t="s">
        <v>25</v>
      </c>
      <c r="D151" s="5" t="s">
        <v>32</v>
      </c>
      <c r="E151" s="5">
        <v>21281</v>
      </c>
      <c r="F151" s="15">
        <v>41905</v>
      </c>
      <c r="G151" s="15">
        <v>29587</v>
      </c>
      <c r="H151" s="5">
        <v>44</v>
      </c>
      <c r="I151" s="4" t="str" cm="1">
        <f t="array" ref="I151">_xlfn.IFS(AND(H151&gt;=25,H151&lt;=34),"25-34",AND(H151&gt;=35,H151&lt;=44),"35-44",AND(H151&gt;=45,H151&lt;=54),"45-54",AND(H151&gt;=55,H151&lt;=64),"55-64",AND(H151&gt;=65,H151&lt;=74),"65-74",AND(H151&gt;=75,H151&lt;=84),"75-84")</f>
        <v>35-44</v>
      </c>
      <c r="J151" s="5" t="s">
        <v>27</v>
      </c>
      <c r="K151" s="4">
        <f t="shared" si="2"/>
        <v>8</v>
      </c>
      <c r="L151" s="15">
        <v>42155</v>
      </c>
      <c r="M151" s="5" t="s">
        <v>1250</v>
      </c>
      <c r="N151" s="5">
        <v>42</v>
      </c>
      <c r="O151" s="5" t="s">
        <v>29</v>
      </c>
      <c r="P151" s="5" t="s">
        <v>76</v>
      </c>
      <c r="Q151" s="5">
        <v>1150</v>
      </c>
      <c r="R151" s="5">
        <v>950</v>
      </c>
      <c r="S151" s="5">
        <v>200</v>
      </c>
      <c r="T151" s="5">
        <v>0</v>
      </c>
      <c r="U151" s="5">
        <v>0</v>
      </c>
      <c r="V151" s="5">
        <v>0</v>
      </c>
      <c r="W151" s="5">
        <v>0</v>
      </c>
      <c r="X151" s="5">
        <v>0</v>
      </c>
      <c r="Y151" s="5">
        <v>0</v>
      </c>
      <c r="Z151" s="5">
        <v>0</v>
      </c>
      <c r="AA151" s="5">
        <v>1296.3399999999999</v>
      </c>
      <c r="AB151" s="8">
        <v>2446.34</v>
      </c>
    </row>
    <row r="152" spans="1:28" x14ac:dyDescent="0.3">
      <c r="A152" s="6">
        <v>1</v>
      </c>
      <c r="B152" s="4">
        <v>85221</v>
      </c>
      <c r="C152" s="4" t="s">
        <v>25</v>
      </c>
      <c r="D152" s="4" t="s">
        <v>32</v>
      </c>
      <c r="E152" s="4">
        <v>21276</v>
      </c>
      <c r="F152" s="14">
        <v>41906</v>
      </c>
      <c r="G152" s="14">
        <v>34187</v>
      </c>
      <c r="H152" s="4">
        <v>32</v>
      </c>
      <c r="I152" s="4" t="str" cm="1">
        <f t="array" ref="I152">_xlfn.IFS(AND(H152&gt;=25,H152&lt;=34),"25-34",AND(H152&gt;=35,H152&lt;=44),"35-44",AND(H152&gt;=45,H152&lt;=54),"45-54",AND(H152&gt;=55,H152&lt;=64),"55-64",AND(H152&gt;=65,H152&lt;=74),"65-74",AND(H152&gt;=75,H152&lt;=84),"75-84")</f>
        <v>25-34</v>
      </c>
      <c r="J152" s="4" t="s">
        <v>27</v>
      </c>
      <c r="K152" s="4">
        <f t="shared" si="2"/>
        <v>3</v>
      </c>
      <c r="L152" s="14">
        <v>42005</v>
      </c>
      <c r="M152" s="4" t="s">
        <v>1250</v>
      </c>
      <c r="N152" s="4">
        <v>42</v>
      </c>
      <c r="O152" s="4" t="s">
        <v>29</v>
      </c>
      <c r="P152" s="4" t="s">
        <v>76</v>
      </c>
      <c r="Q152" s="4">
        <v>1100</v>
      </c>
      <c r="R152" s="4">
        <v>900</v>
      </c>
      <c r="S152" s="4">
        <v>200</v>
      </c>
      <c r="T152" s="4">
        <v>0</v>
      </c>
      <c r="U152" s="4">
        <v>0</v>
      </c>
      <c r="V152" s="4">
        <v>0</v>
      </c>
      <c r="W152" s="4">
        <v>0</v>
      </c>
      <c r="X152" s="4">
        <v>0</v>
      </c>
      <c r="Y152" s="4">
        <v>0</v>
      </c>
      <c r="Z152" s="4">
        <v>0</v>
      </c>
      <c r="AA152" s="4">
        <v>1285.26</v>
      </c>
      <c r="AB152" s="9">
        <v>2385.2600000000002</v>
      </c>
    </row>
    <row r="153" spans="1:28" x14ac:dyDescent="0.3">
      <c r="A153" s="7">
        <v>1</v>
      </c>
      <c r="B153" s="5">
        <v>85231</v>
      </c>
      <c r="C153" s="5" t="s">
        <v>1334</v>
      </c>
      <c r="D153" s="5" t="s">
        <v>32</v>
      </c>
      <c r="E153" s="5">
        <v>21275</v>
      </c>
      <c r="F153" s="15">
        <v>41907</v>
      </c>
      <c r="G153" s="15">
        <v>31846</v>
      </c>
      <c r="H153" s="5">
        <v>38</v>
      </c>
      <c r="I153" s="4" t="str" cm="1">
        <f t="array" ref="I153">_xlfn.IFS(AND(H153&gt;=25,H153&lt;=34),"25-34",AND(H153&gt;=35,H153&lt;=44),"35-44",AND(H153&gt;=45,H153&lt;=54),"45-54",AND(H153&gt;=55,H153&lt;=64),"55-64",AND(H153&gt;=65,H153&lt;=74),"65-74",AND(H153&gt;=75,H153&lt;=84),"75-84")</f>
        <v>35-44</v>
      </c>
      <c r="J153" s="5" t="s">
        <v>27</v>
      </c>
      <c r="K153" s="4">
        <f t="shared" si="2"/>
        <v>3</v>
      </c>
      <c r="L153" s="15">
        <v>42027</v>
      </c>
      <c r="M153" s="5" t="s">
        <v>1250</v>
      </c>
      <c r="N153" s="5">
        <v>42</v>
      </c>
      <c r="O153" s="5" t="s">
        <v>59</v>
      </c>
      <c r="P153" s="5" t="s">
        <v>33</v>
      </c>
      <c r="Q153" s="5">
        <v>1100</v>
      </c>
      <c r="R153" s="5">
        <v>900</v>
      </c>
      <c r="S153" s="5">
        <v>200</v>
      </c>
      <c r="T153" s="5">
        <v>0</v>
      </c>
      <c r="U153" s="5">
        <v>0</v>
      </c>
      <c r="V153" s="5">
        <v>0</v>
      </c>
      <c r="W153" s="5">
        <v>0</v>
      </c>
      <c r="X153" s="5">
        <v>0</v>
      </c>
      <c r="Y153" s="5">
        <v>0</v>
      </c>
      <c r="Z153" s="5">
        <v>0</v>
      </c>
      <c r="AA153" s="5">
        <v>1289.56</v>
      </c>
      <c r="AB153" s="8">
        <v>2389.56</v>
      </c>
    </row>
    <row r="154" spans="1:28" x14ac:dyDescent="0.3">
      <c r="A154" s="6">
        <v>1</v>
      </c>
      <c r="B154" s="4">
        <v>85234</v>
      </c>
      <c r="C154" s="4" t="s">
        <v>63</v>
      </c>
      <c r="D154" s="4" t="s">
        <v>35</v>
      </c>
      <c r="E154" s="4">
        <v>15700</v>
      </c>
      <c r="F154" s="14">
        <v>41907</v>
      </c>
      <c r="G154" s="14">
        <v>31121</v>
      </c>
      <c r="H154" s="4">
        <v>40</v>
      </c>
      <c r="I154" s="4" t="str" cm="1">
        <f t="array" ref="I154">_xlfn.IFS(AND(H154&gt;=25,H154&lt;=34),"25-34",AND(H154&gt;=35,H154&lt;=44),"35-44",AND(H154&gt;=45,H154&lt;=54),"45-54",AND(H154&gt;=55,H154&lt;=64),"55-64",AND(H154&gt;=65,H154&lt;=74),"65-74",AND(H154&gt;=75,H154&lt;=84),"75-84")</f>
        <v>35-44</v>
      </c>
      <c r="J154" s="4" t="s">
        <v>27</v>
      </c>
      <c r="K154" s="4">
        <f t="shared" si="2"/>
        <v>5</v>
      </c>
      <c r="L154" s="14">
        <v>42083</v>
      </c>
      <c r="M154" s="4" t="s">
        <v>1250</v>
      </c>
      <c r="N154" s="4">
        <v>42</v>
      </c>
      <c r="O154" s="4" t="s">
        <v>59</v>
      </c>
      <c r="P154" s="4" t="s">
        <v>221</v>
      </c>
      <c r="Q154" s="4">
        <v>2025</v>
      </c>
      <c r="R154" s="4">
        <v>1625</v>
      </c>
      <c r="S154" s="4">
        <v>200</v>
      </c>
      <c r="T154" s="4">
        <v>0</v>
      </c>
      <c r="U154" s="4">
        <v>0</v>
      </c>
      <c r="V154" s="4">
        <v>0</v>
      </c>
      <c r="W154" s="4">
        <v>0</v>
      </c>
      <c r="X154" s="4">
        <v>375</v>
      </c>
      <c r="Y154" s="4">
        <v>0</v>
      </c>
      <c r="Z154" s="4">
        <v>200</v>
      </c>
      <c r="AA154" s="4">
        <v>1486.05</v>
      </c>
      <c r="AB154" s="9">
        <v>3511.05</v>
      </c>
    </row>
    <row r="155" spans="1:28" x14ac:dyDescent="0.3">
      <c r="A155" s="7">
        <v>1</v>
      </c>
      <c r="B155" s="5">
        <v>85236</v>
      </c>
      <c r="C155" s="5" t="s">
        <v>687</v>
      </c>
      <c r="D155" s="5" t="s">
        <v>32</v>
      </c>
      <c r="E155" s="5">
        <v>21268</v>
      </c>
      <c r="F155" s="15">
        <v>41907</v>
      </c>
      <c r="G155" s="15">
        <v>31049</v>
      </c>
      <c r="H155" s="5">
        <v>40</v>
      </c>
      <c r="I155" s="4" t="str" cm="1">
        <f t="array" ref="I155">_xlfn.IFS(AND(H155&gt;=25,H155&lt;=34),"25-34",AND(H155&gt;=35,H155&lt;=44),"35-44",AND(H155&gt;=45,H155&lt;=54),"45-54",AND(H155&gt;=55,H155&lt;=64),"55-64",AND(H155&gt;=65,H155&lt;=74),"65-74",AND(H155&gt;=75,H155&lt;=84),"75-84")</f>
        <v>35-44</v>
      </c>
      <c r="J155" s="5" t="s">
        <v>27</v>
      </c>
      <c r="K155" s="4">
        <f t="shared" si="2"/>
        <v>3</v>
      </c>
      <c r="L155" s="15">
        <v>42018</v>
      </c>
      <c r="M155" s="5" t="s">
        <v>1250</v>
      </c>
      <c r="N155" s="5">
        <v>42</v>
      </c>
      <c r="O155" s="5" t="s">
        <v>59</v>
      </c>
      <c r="P155" s="5" t="s">
        <v>51</v>
      </c>
      <c r="Q155" s="5">
        <v>1200</v>
      </c>
      <c r="R155" s="5">
        <v>1000</v>
      </c>
      <c r="S155" s="5">
        <v>200</v>
      </c>
      <c r="T155" s="5">
        <v>0</v>
      </c>
      <c r="U155" s="5">
        <v>0</v>
      </c>
      <c r="V155" s="5">
        <v>0</v>
      </c>
      <c r="W155" s="5">
        <v>0</v>
      </c>
      <c r="X155" s="5">
        <v>0</v>
      </c>
      <c r="Y155" s="5">
        <v>0</v>
      </c>
      <c r="Z155" s="5">
        <v>0</v>
      </c>
      <c r="AA155" s="5">
        <v>1311.74</v>
      </c>
      <c r="AB155" s="8">
        <v>2511.7399999999998</v>
      </c>
    </row>
    <row r="156" spans="1:28" x14ac:dyDescent="0.3">
      <c r="A156" s="6">
        <v>1</v>
      </c>
      <c r="B156" s="4">
        <v>85250</v>
      </c>
      <c r="C156" s="4" t="s">
        <v>580</v>
      </c>
      <c r="D156" s="4" t="s">
        <v>32</v>
      </c>
      <c r="E156" s="4">
        <v>21276</v>
      </c>
      <c r="F156" s="14">
        <v>41912</v>
      </c>
      <c r="G156" s="14">
        <v>33009</v>
      </c>
      <c r="H156" s="4">
        <v>35</v>
      </c>
      <c r="I156" s="4" t="str" cm="1">
        <f t="array" ref="I156">_xlfn.IFS(AND(H156&gt;=25,H156&lt;=34),"25-34",AND(H156&gt;=35,H156&lt;=44),"35-44",AND(H156&gt;=45,H156&lt;=54),"45-54",AND(H156&gt;=55,H156&lt;=64),"55-64",AND(H156&gt;=65,H156&lt;=74),"65-74",AND(H156&gt;=75,H156&lt;=84),"75-84")</f>
        <v>35-44</v>
      </c>
      <c r="J156" s="4" t="s">
        <v>27</v>
      </c>
      <c r="K156" s="4">
        <f t="shared" si="2"/>
        <v>6</v>
      </c>
      <c r="L156" s="14">
        <v>42112</v>
      </c>
      <c r="M156" s="4" t="s">
        <v>1250</v>
      </c>
      <c r="N156" s="4">
        <v>42</v>
      </c>
      <c r="O156" s="4" t="s">
        <v>59</v>
      </c>
      <c r="P156" s="4" t="s">
        <v>285</v>
      </c>
      <c r="Q156" s="4">
        <v>1300</v>
      </c>
      <c r="R156" s="4">
        <v>1100</v>
      </c>
      <c r="S156" s="4">
        <v>200</v>
      </c>
      <c r="T156" s="4">
        <v>0</v>
      </c>
      <c r="U156" s="4">
        <v>0</v>
      </c>
      <c r="V156" s="4">
        <v>0</v>
      </c>
      <c r="W156" s="4">
        <v>0</v>
      </c>
      <c r="X156" s="4">
        <v>0</v>
      </c>
      <c r="Y156" s="4">
        <v>0</v>
      </c>
      <c r="Z156" s="4">
        <v>0</v>
      </c>
      <c r="AA156" s="4">
        <v>1333.93</v>
      </c>
      <c r="AB156" s="9">
        <v>2633.9300000000003</v>
      </c>
    </row>
    <row r="157" spans="1:28" x14ac:dyDescent="0.3">
      <c r="A157" s="7">
        <v>1</v>
      </c>
      <c r="B157" s="5">
        <v>85251</v>
      </c>
      <c r="C157" s="5" t="s">
        <v>1335</v>
      </c>
      <c r="D157" s="5" t="s">
        <v>32</v>
      </c>
      <c r="E157" s="5">
        <v>21275</v>
      </c>
      <c r="F157" s="15">
        <v>41912</v>
      </c>
      <c r="G157" s="15">
        <v>31048</v>
      </c>
      <c r="H157" s="5">
        <v>40</v>
      </c>
      <c r="I157" s="4" t="str" cm="1">
        <f t="array" ref="I157">_xlfn.IFS(AND(H157&gt;=25,H157&lt;=34),"25-34",AND(H157&gt;=35,H157&lt;=44),"35-44",AND(H157&gt;=45,H157&lt;=54),"45-54",AND(H157&gt;=55,H157&lt;=64),"55-64",AND(H157&gt;=65,H157&lt;=74),"65-74",AND(H157&gt;=75,H157&lt;=84),"75-84")</f>
        <v>35-44</v>
      </c>
      <c r="J157" s="5" t="s">
        <v>27</v>
      </c>
      <c r="K157" s="4">
        <f t="shared" si="2"/>
        <v>8</v>
      </c>
      <c r="L157" s="15">
        <v>42162</v>
      </c>
      <c r="M157" s="5" t="s">
        <v>1250</v>
      </c>
      <c r="N157" s="5">
        <v>42</v>
      </c>
      <c r="O157" s="5" t="s">
        <v>59</v>
      </c>
      <c r="P157" s="5" t="s">
        <v>285</v>
      </c>
      <c r="Q157" s="5">
        <v>1300</v>
      </c>
      <c r="R157" s="5">
        <v>1100</v>
      </c>
      <c r="S157" s="5">
        <v>200</v>
      </c>
      <c r="T157" s="5">
        <v>0</v>
      </c>
      <c r="U157" s="5">
        <v>0</v>
      </c>
      <c r="V157" s="5">
        <v>0</v>
      </c>
      <c r="W157" s="5">
        <v>0</v>
      </c>
      <c r="X157" s="5">
        <v>0</v>
      </c>
      <c r="Y157" s="5">
        <v>0</v>
      </c>
      <c r="Z157" s="5">
        <v>0</v>
      </c>
      <c r="AA157" s="5">
        <v>1333.93</v>
      </c>
      <c r="AB157" s="8">
        <v>2633.9300000000003</v>
      </c>
    </row>
    <row r="158" spans="1:28" x14ac:dyDescent="0.3">
      <c r="A158" s="6">
        <v>1</v>
      </c>
      <c r="B158" s="4">
        <v>85254</v>
      </c>
      <c r="C158" s="4" t="s">
        <v>1336</v>
      </c>
      <c r="D158" s="4" t="s">
        <v>32</v>
      </c>
      <c r="E158" s="4">
        <v>21280</v>
      </c>
      <c r="F158" s="14">
        <v>41912</v>
      </c>
      <c r="G158" s="14">
        <v>32112</v>
      </c>
      <c r="H158" s="4">
        <v>38</v>
      </c>
      <c r="I158" s="4" t="str" cm="1">
        <f t="array" ref="I158">_xlfn.IFS(AND(H158&gt;=25,H158&lt;=34),"25-34",AND(H158&gt;=35,H158&lt;=44),"35-44",AND(H158&gt;=45,H158&lt;=54),"45-54",AND(H158&gt;=55,H158&lt;=64),"55-64",AND(H158&gt;=65,H158&lt;=74),"65-74",AND(H158&gt;=75,H158&lt;=84),"75-84")</f>
        <v>35-44</v>
      </c>
      <c r="J158" s="4" t="s">
        <v>27</v>
      </c>
      <c r="K158" s="4">
        <f t="shared" si="2"/>
        <v>3</v>
      </c>
      <c r="L158" s="14">
        <v>42011</v>
      </c>
      <c r="M158" s="4" t="s">
        <v>1250</v>
      </c>
      <c r="N158" s="4">
        <v>42</v>
      </c>
      <c r="O158" s="4" t="s">
        <v>59</v>
      </c>
      <c r="P158" s="4" t="s">
        <v>332</v>
      </c>
      <c r="Q158" s="4">
        <v>1700</v>
      </c>
      <c r="R158" s="4">
        <v>1500</v>
      </c>
      <c r="S158" s="4">
        <v>200</v>
      </c>
      <c r="T158" s="4">
        <v>0</v>
      </c>
      <c r="U158" s="4">
        <v>0</v>
      </c>
      <c r="V158" s="4">
        <v>0</v>
      </c>
      <c r="W158" s="4">
        <v>0</v>
      </c>
      <c r="X158" s="4">
        <v>0</v>
      </c>
      <c r="Y158" s="4">
        <v>0</v>
      </c>
      <c r="Z158" s="4">
        <v>0</v>
      </c>
      <c r="AA158" s="4">
        <v>1422.7</v>
      </c>
      <c r="AB158" s="9">
        <v>3122.7</v>
      </c>
    </row>
    <row r="159" spans="1:28" x14ac:dyDescent="0.3">
      <c r="A159" s="7">
        <v>1</v>
      </c>
      <c r="B159" s="5">
        <v>85273</v>
      </c>
      <c r="C159" s="5" t="s">
        <v>1337</v>
      </c>
      <c r="D159" s="5" t="s">
        <v>32</v>
      </c>
      <c r="E159" s="5">
        <v>21268</v>
      </c>
      <c r="F159" s="15">
        <v>41912</v>
      </c>
      <c r="G159" s="15">
        <v>29405</v>
      </c>
      <c r="H159" s="5">
        <v>45</v>
      </c>
      <c r="I159" s="4" t="str" cm="1">
        <f t="array" ref="I159">_xlfn.IFS(AND(H159&gt;=25,H159&lt;=34),"25-34",AND(H159&gt;=35,H159&lt;=44),"35-44",AND(H159&gt;=45,H159&lt;=54),"45-54",AND(H159&gt;=55,H159&lt;=64),"55-64",AND(H159&gt;=65,H159&lt;=74),"65-74",AND(H159&gt;=75,H159&lt;=84),"75-84")</f>
        <v>45-54</v>
      </c>
      <c r="J159" s="5" t="s">
        <v>27</v>
      </c>
      <c r="K159" s="4">
        <f t="shared" si="2"/>
        <v>3</v>
      </c>
      <c r="L159" s="15">
        <v>42032</v>
      </c>
      <c r="M159" s="5" t="s">
        <v>1250</v>
      </c>
      <c r="N159" s="5">
        <v>42</v>
      </c>
      <c r="O159" s="5" t="s">
        <v>59</v>
      </c>
      <c r="P159" s="5" t="s">
        <v>221</v>
      </c>
      <c r="Q159" s="5">
        <v>1650</v>
      </c>
      <c r="R159" s="5">
        <v>1450</v>
      </c>
      <c r="S159" s="5">
        <v>200</v>
      </c>
      <c r="T159" s="5">
        <v>0</v>
      </c>
      <c r="U159" s="5">
        <v>0</v>
      </c>
      <c r="V159" s="5">
        <v>0</v>
      </c>
      <c r="W159" s="5">
        <v>0</v>
      </c>
      <c r="X159" s="5">
        <v>0</v>
      </c>
      <c r="Y159" s="5">
        <v>0</v>
      </c>
      <c r="Z159" s="5">
        <v>0</v>
      </c>
      <c r="AA159" s="5">
        <v>1411.59</v>
      </c>
      <c r="AB159" s="8">
        <v>3061.59</v>
      </c>
    </row>
    <row r="160" spans="1:28" x14ac:dyDescent="0.3">
      <c r="A160" s="6">
        <v>1</v>
      </c>
      <c r="B160" s="4">
        <v>85299</v>
      </c>
      <c r="C160" s="4" t="s">
        <v>1338</v>
      </c>
      <c r="D160" s="4" t="s">
        <v>32</v>
      </c>
      <c r="E160" s="4">
        <v>21279</v>
      </c>
      <c r="F160" s="14">
        <v>41928</v>
      </c>
      <c r="G160" s="14">
        <v>29703</v>
      </c>
      <c r="H160" s="4">
        <v>44</v>
      </c>
      <c r="I160" s="4" t="str" cm="1">
        <f t="array" ref="I160">_xlfn.IFS(AND(H160&gt;=25,H160&lt;=34),"25-34",AND(H160&gt;=35,H160&lt;=44),"35-44",AND(H160&gt;=45,H160&lt;=54),"45-54",AND(H160&gt;=55,H160&lt;=64),"55-64",AND(H160&gt;=65,H160&lt;=74),"65-74",AND(H160&gt;=75,H160&lt;=84),"75-84")</f>
        <v>35-44</v>
      </c>
      <c r="J160" s="4" t="s">
        <v>27</v>
      </c>
      <c r="K160" s="4">
        <f t="shared" si="2"/>
        <v>5</v>
      </c>
      <c r="L160" s="14">
        <v>42104</v>
      </c>
      <c r="M160" s="4" t="s">
        <v>1250</v>
      </c>
      <c r="N160" s="4">
        <v>42</v>
      </c>
      <c r="O160" s="4" t="s">
        <v>680</v>
      </c>
      <c r="P160" s="4" t="s">
        <v>121</v>
      </c>
      <c r="Q160" s="4">
        <v>1000</v>
      </c>
      <c r="R160" s="4">
        <v>800</v>
      </c>
      <c r="S160" s="4">
        <v>200</v>
      </c>
      <c r="T160" s="4">
        <v>0</v>
      </c>
      <c r="U160" s="4">
        <v>0</v>
      </c>
      <c r="V160" s="4">
        <v>0</v>
      </c>
      <c r="W160" s="4">
        <v>0</v>
      </c>
      <c r="X160" s="4">
        <v>0</v>
      </c>
      <c r="Y160" s="4">
        <v>0</v>
      </c>
      <c r="Z160" s="4">
        <v>0</v>
      </c>
      <c r="AA160" s="4">
        <v>1179.77</v>
      </c>
      <c r="AB160" s="9">
        <v>2179.77</v>
      </c>
    </row>
    <row r="161" spans="1:28" x14ac:dyDescent="0.3">
      <c r="A161" s="7">
        <v>1</v>
      </c>
      <c r="B161" s="5">
        <v>85309</v>
      </c>
      <c r="C161" s="5" t="s">
        <v>1339</v>
      </c>
      <c r="D161" s="5" t="s">
        <v>32</v>
      </c>
      <c r="E161" s="5">
        <v>21268</v>
      </c>
      <c r="F161" s="15">
        <v>41937</v>
      </c>
      <c r="G161" s="15">
        <v>32217</v>
      </c>
      <c r="H161" s="5">
        <v>37</v>
      </c>
      <c r="I161" s="4" t="str" cm="1">
        <f t="array" ref="I161">_xlfn.IFS(AND(H161&gt;=25,H161&lt;=34),"25-34",AND(H161&gt;=35,H161&lt;=44),"35-44",AND(H161&gt;=45,H161&lt;=54),"45-54",AND(H161&gt;=55,H161&lt;=64),"55-64",AND(H161&gt;=65,H161&lt;=74),"65-74",AND(H161&gt;=75,H161&lt;=84),"75-84")</f>
        <v>35-44</v>
      </c>
      <c r="J161" s="5" t="s">
        <v>27</v>
      </c>
      <c r="K161" s="4">
        <f t="shared" si="2"/>
        <v>3</v>
      </c>
      <c r="L161" s="15">
        <v>42048</v>
      </c>
      <c r="M161" s="5" t="s">
        <v>1250</v>
      </c>
      <c r="N161" s="5">
        <v>42</v>
      </c>
      <c r="O161" s="5" t="s">
        <v>59</v>
      </c>
      <c r="P161" s="5" t="s">
        <v>30</v>
      </c>
      <c r="Q161" s="5">
        <v>1200</v>
      </c>
      <c r="R161" s="5">
        <v>1000</v>
      </c>
      <c r="S161" s="5">
        <v>200</v>
      </c>
      <c r="T161" s="5">
        <v>0</v>
      </c>
      <c r="U161" s="5">
        <v>0</v>
      </c>
      <c r="V161" s="5">
        <v>0</v>
      </c>
      <c r="W161" s="5">
        <v>0</v>
      </c>
      <c r="X161" s="5">
        <v>0</v>
      </c>
      <c r="Y161" s="5">
        <v>0</v>
      </c>
      <c r="Z161" s="5">
        <v>0</v>
      </c>
      <c r="AA161" s="5">
        <v>1311.74</v>
      </c>
      <c r="AB161" s="8">
        <v>2511.7399999999998</v>
      </c>
    </row>
    <row r="162" spans="1:28" x14ac:dyDescent="0.3">
      <c r="A162" s="6">
        <v>1</v>
      </c>
      <c r="B162" s="4">
        <v>85358</v>
      </c>
      <c r="C162" s="4" t="s">
        <v>573</v>
      </c>
      <c r="D162" s="4" t="s">
        <v>39</v>
      </c>
      <c r="E162" s="4">
        <v>29391</v>
      </c>
      <c r="F162" s="14">
        <v>41945</v>
      </c>
      <c r="G162" s="14">
        <v>29353</v>
      </c>
      <c r="H162" s="4">
        <v>45</v>
      </c>
      <c r="I162" s="4" t="str" cm="1">
        <f t="array" ref="I162">_xlfn.IFS(AND(H162&gt;=25,H162&lt;=34),"25-34",AND(H162&gt;=35,H162&lt;=44),"35-44",AND(H162&gt;=45,H162&lt;=54),"45-54",AND(H162&gt;=55,H162&lt;=64),"55-64",AND(H162&gt;=65,H162&lt;=74),"65-74",AND(H162&gt;=75,H162&lt;=84),"75-84")</f>
        <v>45-54</v>
      </c>
      <c r="J162" s="4" t="s">
        <v>27</v>
      </c>
      <c r="K162" s="4">
        <f t="shared" si="2"/>
        <v>6</v>
      </c>
      <c r="L162" s="14">
        <v>42145</v>
      </c>
      <c r="M162" s="4" t="s">
        <v>1250</v>
      </c>
      <c r="N162" s="4">
        <v>42</v>
      </c>
      <c r="O162" s="4" t="s">
        <v>59</v>
      </c>
      <c r="P162" s="4" t="s">
        <v>51</v>
      </c>
      <c r="Q162" s="4">
        <v>1100</v>
      </c>
      <c r="R162" s="4">
        <v>900</v>
      </c>
      <c r="S162" s="4">
        <v>200</v>
      </c>
      <c r="T162" s="4">
        <v>0</v>
      </c>
      <c r="U162" s="4">
        <v>0</v>
      </c>
      <c r="V162" s="4">
        <v>0</v>
      </c>
      <c r="W162" s="4">
        <v>0</v>
      </c>
      <c r="X162" s="4">
        <v>0</v>
      </c>
      <c r="Y162" s="4">
        <v>0</v>
      </c>
      <c r="Z162" s="4">
        <v>0</v>
      </c>
      <c r="AA162" s="4">
        <v>1289.56</v>
      </c>
      <c r="AB162" s="9">
        <v>2389.56</v>
      </c>
    </row>
    <row r="163" spans="1:28" x14ac:dyDescent="0.3">
      <c r="A163" s="7">
        <v>1</v>
      </c>
      <c r="B163" s="5">
        <v>85360</v>
      </c>
      <c r="C163" s="5" t="s">
        <v>1340</v>
      </c>
      <c r="D163" s="5" t="s">
        <v>39</v>
      </c>
      <c r="E163" s="5">
        <v>29392</v>
      </c>
      <c r="F163" s="15">
        <v>41945</v>
      </c>
      <c r="G163" s="15">
        <v>32918</v>
      </c>
      <c r="H163" s="5">
        <v>35</v>
      </c>
      <c r="I163" s="4" t="str" cm="1">
        <f t="array" ref="I163">_xlfn.IFS(AND(H163&gt;=25,H163&lt;=34),"25-34",AND(H163&gt;=35,H163&lt;=44),"35-44",AND(H163&gt;=45,H163&lt;=54),"45-54",AND(H163&gt;=55,H163&lt;=64),"55-64",AND(H163&gt;=65,H163&lt;=74),"65-74",AND(H163&gt;=75,H163&lt;=84),"75-84")</f>
        <v>35-44</v>
      </c>
      <c r="J163" s="5" t="s">
        <v>27</v>
      </c>
      <c r="K163" s="4">
        <f t="shared" si="2"/>
        <v>8</v>
      </c>
      <c r="L163" s="15">
        <v>42195</v>
      </c>
      <c r="M163" s="5" t="s">
        <v>1250</v>
      </c>
      <c r="N163" s="5">
        <v>42</v>
      </c>
      <c r="O163" s="5" t="s">
        <v>59</v>
      </c>
      <c r="P163" s="5" t="s">
        <v>33</v>
      </c>
      <c r="Q163" s="5">
        <v>1100</v>
      </c>
      <c r="R163" s="5">
        <v>900</v>
      </c>
      <c r="S163" s="5">
        <v>200</v>
      </c>
      <c r="T163" s="5">
        <v>0</v>
      </c>
      <c r="U163" s="5">
        <v>0</v>
      </c>
      <c r="V163" s="5">
        <v>0</v>
      </c>
      <c r="W163" s="5">
        <v>0</v>
      </c>
      <c r="X163" s="5">
        <v>0</v>
      </c>
      <c r="Y163" s="5">
        <v>0</v>
      </c>
      <c r="Z163" s="5">
        <v>0</v>
      </c>
      <c r="AA163" s="5">
        <v>1289.56</v>
      </c>
      <c r="AB163" s="8">
        <v>2389.56</v>
      </c>
    </row>
    <row r="164" spans="1:28" x14ac:dyDescent="0.3">
      <c r="A164" s="6">
        <v>1</v>
      </c>
      <c r="B164" s="4">
        <v>85362</v>
      </c>
      <c r="C164" s="4" t="s">
        <v>1341</v>
      </c>
      <c r="D164" s="4" t="s">
        <v>32</v>
      </c>
      <c r="E164" s="4">
        <v>21268</v>
      </c>
      <c r="F164" s="14">
        <v>41950</v>
      </c>
      <c r="G164" s="14">
        <v>30682</v>
      </c>
      <c r="H164" s="4">
        <v>41</v>
      </c>
      <c r="I164" s="4" t="str" cm="1">
        <f t="array" ref="I164">_xlfn.IFS(AND(H164&gt;=25,H164&lt;=34),"25-34",AND(H164&gt;=35,H164&lt;=44),"35-44",AND(H164&gt;=45,H164&lt;=54),"45-54",AND(H164&gt;=55,H164&lt;=64),"55-64",AND(H164&gt;=65,H164&lt;=74),"65-74",AND(H164&gt;=75,H164&lt;=84),"75-84")</f>
        <v>35-44</v>
      </c>
      <c r="J164" s="4" t="s">
        <v>27</v>
      </c>
      <c r="K164" s="4">
        <f t="shared" si="2"/>
        <v>3</v>
      </c>
      <c r="L164" s="14">
        <v>42049</v>
      </c>
      <c r="M164" s="4" t="s">
        <v>1250</v>
      </c>
      <c r="N164" s="4">
        <v>42</v>
      </c>
      <c r="O164" s="4" t="s">
        <v>59</v>
      </c>
      <c r="P164" s="4" t="s">
        <v>51</v>
      </c>
      <c r="Q164" s="4">
        <v>1100</v>
      </c>
      <c r="R164" s="4">
        <v>900</v>
      </c>
      <c r="S164" s="4">
        <v>200</v>
      </c>
      <c r="T164" s="4">
        <v>0</v>
      </c>
      <c r="U164" s="4">
        <v>0</v>
      </c>
      <c r="V164" s="4">
        <v>0</v>
      </c>
      <c r="W164" s="4">
        <v>0</v>
      </c>
      <c r="X164" s="4">
        <v>0</v>
      </c>
      <c r="Y164" s="4">
        <v>0</v>
      </c>
      <c r="Z164" s="4">
        <v>0</v>
      </c>
      <c r="AA164" s="4">
        <v>1289.56</v>
      </c>
      <c r="AB164" s="9">
        <v>2389.56</v>
      </c>
    </row>
    <row r="165" spans="1:28" x14ac:dyDescent="0.3">
      <c r="A165" s="7">
        <v>1</v>
      </c>
      <c r="B165" s="5">
        <v>85402</v>
      </c>
      <c r="C165" s="5" t="s">
        <v>573</v>
      </c>
      <c r="D165" s="5" t="s">
        <v>32</v>
      </c>
      <c r="E165" s="5">
        <v>21276</v>
      </c>
      <c r="F165" s="15">
        <v>41955</v>
      </c>
      <c r="G165" s="15">
        <v>32358</v>
      </c>
      <c r="H165" s="5">
        <v>37</v>
      </c>
      <c r="I165" s="4" t="str" cm="1">
        <f t="array" ref="I165">_xlfn.IFS(AND(H165&gt;=25,H165&lt;=34),"25-34",AND(H165&gt;=35,H165&lt;=44),"35-44",AND(H165&gt;=45,H165&lt;=54),"45-54",AND(H165&gt;=55,H165&lt;=64),"55-64",AND(H165&gt;=65,H165&lt;=74),"65-74",AND(H165&gt;=75,H165&lt;=84),"75-84")</f>
        <v>35-44</v>
      </c>
      <c r="J165" s="5" t="s">
        <v>27</v>
      </c>
      <c r="K165" s="4">
        <f t="shared" si="2"/>
        <v>4</v>
      </c>
      <c r="L165" s="15">
        <v>42075</v>
      </c>
      <c r="M165" s="5" t="s">
        <v>1250</v>
      </c>
      <c r="N165" s="5">
        <v>42</v>
      </c>
      <c r="O165" s="5" t="s">
        <v>59</v>
      </c>
      <c r="P165" s="5" t="s">
        <v>51</v>
      </c>
      <c r="Q165" s="5">
        <v>1200</v>
      </c>
      <c r="R165" s="5">
        <v>1000</v>
      </c>
      <c r="S165" s="5">
        <v>200</v>
      </c>
      <c r="T165" s="5">
        <v>0</v>
      </c>
      <c r="U165" s="5">
        <v>0</v>
      </c>
      <c r="V165" s="5">
        <v>0</v>
      </c>
      <c r="W165" s="5">
        <v>0</v>
      </c>
      <c r="X165" s="5">
        <v>0</v>
      </c>
      <c r="Y165" s="5">
        <v>0</v>
      </c>
      <c r="Z165" s="5">
        <v>0</v>
      </c>
      <c r="AA165" s="5">
        <v>1311.74</v>
      </c>
      <c r="AB165" s="8">
        <v>2511.7399999999998</v>
      </c>
    </row>
    <row r="166" spans="1:28" x14ac:dyDescent="0.3">
      <c r="A166" s="6">
        <v>1</v>
      </c>
      <c r="B166" s="4">
        <v>85404</v>
      </c>
      <c r="C166" s="4" t="s">
        <v>75</v>
      </c>
      <c r="D166" s="4" t="s">
        <v>32</v>
      </c>
      <c r="E166" s="4">
        <v>21275</v>
      </c>
      <c r="F166" s="14">
        <v>41955</v>
      </c>
      <c r="G166" s="14">
        <v>33090</v>
      </c>
      <c r="H166" s="4">
        <v>35</v>
      </c>
      <c r="I166" s="4" t="str" cm="1">
        <f t="array" ref="I166">_xlfn.IFS(AND(H166&gt;=25,H166&lt;=34),"25-34",AND(H166&gt;=35,H166&lt;=44),"35-44",AND(H166&gt;=45,H166&lt;=54),"45-54",AND(H166&gt;=55,H166&lt;=64),"55-64",AND(H166&gt;=65,H166&lt;=74),"65-74",AND(H166&gt;=75,H166&lt;=84),"75-84")</f>
        <v>35-44</v>
      </c>
      <c r="J166" s="4" t="s">
        <v>27</v>
      </c>
      <c r="K166" s="4">
        <f t="shared" si="2"/>
        <v>5</v>
      </c>
      <c r="L166" s="14">
        <v>42131</v>
      </c>
      <c r="M166" s="4" t="s">
        <v>1250</v>
      </c>
      <c r="N166" s="4">
        <v>42</v>
      </c>
      <c r="O166" s="4" t="s">
        <v>59</v>
      </c>
      <c r="P166" s="4" t="s">
        <v>51</v>
      </c>
      <c r="Q166" s="4">
        <v>1200</v>
      </c>
      <c r="R166" s="4">
        <v>1000</v>
      </c>
      <c r="S166" s="4">
        <v>200</v>
      </c>
      <c r="T166" s="4">
        <v>0</v>
      </c>
      <c r="U166" s="4">
        <v>0</v>
      </c>
      <c r="V166" s="4">
        <v>0</v>
      </c>
      <c r="W166" s="4">
        <v>0</v>
      </c>
      <c r="X166" s="4">
        <v>0</v>
      </c>
      <c r="Y166" s="4">
        <v>0</v>
      </c>
      <c r="Z166" s="4">
        <v>0</v>
      </c>
      <c r="AA166" s="4">
        <v>1311.74</v>
      </c>
      <c r="AB166" s="9">
        <v>2511.7399999999998</v>
      </c>
    </row>
    <row r="167" spans="1:28" x14ac:dyDescent="0.3">
      <c r="A167" s="7">
        <v>1</v>
      </c>
      <c r="B167" s="5">
        <v>85407</v>
      </c>
      <c r="C167" s="5" t="s">
        <v>1342</v>
      </c>
      <c r="D167" s="5" t="s">
        <v>39</v>
      </c>
      <c r="E167" s="5">
        <v>29391</v>
      </c>
      <c r="F167" s="15">
        <v>41955</v>
      </c>
      <c r="G167" s="15">
        <v>32379</v>
      </c>
      <c r="H167" s="5">
        <v>37</v>
      </c>
      <c r="I167" s="4" t="str" cm="1">
        <f t="array" ref="I167">_xlfn.IFS(AND(H167&gt;=25,H167&lt;=34),"25-34",AND(H167&gt;=35,H167&lt;=44),"35-44",AND(H167&gt;=45,H167&lt;=54),"45-54",AND(H167&gt;=55,H167&lt;=64),"55-64",AND(H167&gt;=65,H167&lt;=74),"65-74",AND(H167&gt;=75,H167&lt;=84),"75-84")</f>
        <v>35-44</v>
      </c>
      <c r="J167" s="5" t="s">
        <v>27</v>
      </c>
      <c r="K167" s="4">
        <f t="shared" si="2"/>
        <v>3</v>
      </c>
      <c r="L167" s="15">
        <v>42066</v>
      </c>
      <c r="M167" s="5" t="s">
        <v>1250</v>
      </c>
      <c r="N167" s="5">
        <v>42</v>
      </c>
      <c r="O167" s="5" t="s">
        <v>59</v>
      </c>
      <c r="P167" s="5" t="s">
        <v>51</v>
      </c>
      <c r="Q167" s="5">
        <v>1200</v>
      </c>
      <c r="R167" s="5">
        <v>1000</v>
      </c>
      <c r="S167" s="5">
        <v>200</v>
      </c>
      <c r="T167" s="5">
        <v>0</v>
      </c>
      <c r="U167" s="5">
        <v>0</v>
      </c>
      <c r="V167" s="5">
        <v>0</v>
      </c>
      <c r="W167" s="5">
        <v>0</v>
      </c>
      <c r="X167" s="5">
        <v>0</v>
      </c>
      <c r="Y167" s="5">
        <v>0</v>
      </c>
      <c r="Z167" s="5">
        <v>0</v>
      </c>
      <c r="AA167" s="5">
        <v>1311.74</v>
      </c>
      <c r="AB167" s="8">
        <v>2511.7399999999998</v>
      </c>
    </row>
    <row r="168" spans="1:28" x14ac:dyDescent="0.3">
      <c r="A168" s="6">
        <v>1</v>
      </c>
      <c r="B168" s="4">
        <v>85410</v>
      </c>
      <c r="C168" s="4" t="s">
        <v>1343</v>
      </c>
      <c r="D168" s="4" t="s">
        <v>39</v>
      </c>
      <c r="E168" s="4">
        <v>29391</v>
      </c>
      <c r="F168" s="14">
        <v>41959</v>
      </c>
      <c r="G168" s="14">
        <v>31634</v>
      </c>
      <c r="H168" s="4">
        <v>39</v>
      </c>
      <c r="I168" s="4" t="str" cm="1">
        <f t="array" ref="I168">_xlfn.IFS(AND(H168&gt;=25,H168&lt;=34),"25-34",AND(H168&gt;=35,H168&lt;=44),"35-44",AND(H168&gt;=45,H168&lt;=54),"45-54",AND(H168&gt;=55,H168&lt;=64),"55-64",AND(H168&gt;=65,H168&lt;=74),"65-74",AND(H168&gt;=75,H168&lt;=84),"75-84")</f>
        <v>35-44</v>
      </c>
      <c r="J168" s="4" t="s">
        <v>27</v>
      </c>
      <c r="K168" s="4">
        <f t="shared" si="2"/>
        <v>6</v>
      </c>
      <c r="L168" s="14">
        <v>42159</v>
      </c>
      <c r="M168" s="4" t="s">
        <v>1250</v>
      </c>
      <c r="N168" s="4">
        <v>42</v>
      </c>
      <c r="O168" s="4" t="s">
        <v>59</v>
      </c>
      <c r="P168" s="4" t="s">
        <v>51</v>
      </c>
      <c r="Q168" s="4">
        <v>1100</v>
      </c>
      <c r="R168" s="4">
        <v>900</v>
      </c>
      <c r="S168" s="4">
        <v>200</v>
      </c>
      <c r="T168" s="4">
        <v>0</v>
      </c>
      <c r="U168" s="4">
        <v>0</v>
      </c>
      <c r="V168" s="4">
        <v>0</v>
      </c>
      <c r="W168" s="4">
        <v>0</v>
      </c>
      <c r="X168" s="4">
        <v>0</v>
      </c>
      <c r="Y168" s="4">
        <v>0</v>
      </c>
      <c r="Z168" s="4">
        <v>0</v>
      </c>
      <c r="AA168" s="4">
        <v>1289.56</v>
      </c>
      <c r="AB168" s="9">
        <v>2389.56</v>
      </c>
    </row>
    <row r="169" spans="1:28" x14ac:dyDescent="0.3">
      <c r="A169" s="7">
        <v>1</v>
      </c>
      <c r="B169" s="5">
        <v>85413</v>
      </c>
      <c r="C169" s="5" t="s">
        <v>1344</v>
      </c>
      <c r="D169" s="5" t="s">
        <v>32</v>
      </c>
      <c r="E169" s="5">
        <v>21276</v>
      </c>
      <c r="F169" s="15">
        <v>41959</v>
      </c>
      <c r="G169" s="15">
        <v>28126</v>
      </c>
      <c r="H169" s="5">
        <v>48</v>
      </c>
      <c r="I169" s="4" t="str" cm="1">
        <f t="array" ref="I169">_xlfn.IFS(AND(H169&gt;=25,H169&lt;=34),"25-34",AND(H169&gt;=35,H169&lt;=44),"35-44",AND(H169&gt;=45,H169&lt;=54),"45-54",AND(H169&gt;=55,H169&lt;=64),"55-64",AND(H169&gt;=65,H169&lt;=74),"65-74",AND(H169&gt;=75,H169&lt;=84),"75-84")</f>
        <v>45-54</v>
      </c>
      <c r="J169" s="5" t="s">
        <v>27</v>
      </c>
      <c r="K169" s="4">
        <f t="shared" si="2"/>
        <v>8</v>
      </c>
      <c r="L169" s="15">
        <v>42209</v>
      </c>
      <c r="M169" s="5" t="s">
        <v>1250</v>
      </c>
      <c r="N169" s="5">
        <v>42</v>
      </c>
      <c r="O169" s="5" t="s">
        <v>59</v>
      </c>
      <c r="P169" s="5" t="s">
        <v>51</v>
      </c>
      <c r="Q169" s="5">
        <v>1100</v>
      </c>
      <c r="R169" s="5">
        <v>900</v>
      </c>
      <c r="S169" s="5">
        <v>200</v>
      </c>
      <c r="T169" s="5">
        <v>0</v>
      </c>
      <c r="U169" s="5">
        <v>0</v>
      </c>
      <c r="V169" s="5">
        <v>0</v>
      </c>
      <c r="W169" s="5">
        <v>0</v>
      </c>
      <c r="X169" s="5">
        <v>0</v>
      </c>
      <c r="Y169" s="5">
        <v>0</v>
      </c>
      <c r="Z169" s="5">
        <v>0</v>
      </c>
      <c r="AA169" s="5">
        <v>1289.56</v>
      </c>
      <c r="AB169" s="8">
        <v>2389.56</v>
      </c>
    </row>
    <row r="170" spans="1:28" x14ac:dyDescent="0.3">
      <c r="A170" s="6">
        <v>1</v>
      </c>
      <c r="B170" s="4">
        <v>85418</v>
      </c>
      <c r="C170" s="4" t="s">
        <v>1345</v>
      </c>
      <c r="D170" s="4" t="s">
        <v>39</v>
      </c>
      <c r="E170" s="4">
        <v>29397</v>
      </c>
      <c r="F170" s="14">
        <v>41959</v>
      </c>
      <c r="G170" s="14">
        <v>33302</v>
      </c>
      <c r="H170" s="4">
        <v>34</v>
      </c>
      <c r="I170" s="4" t="str" cm="1">
        <f t="array" ref="I170">_xlfn.IFS(AND(H170&gt;=25,H170&lt;=34),"25-34",AND(H170&gt;=35,H170&lt;=44),"35-44",AND(H170&gt;=45,H170&lt;=54),"45-54",AND(H170&gt;=55,H170&lt;=64),"55-64",AND(H170&gt;=65,H170&lt;=74),"65-74",AND(H170&gt;=75,H170&lt;=84),"75-84")</f>
        <v>25-34</v>
      </c>
      <c r="J170" s="4" t="s">
        <v>27</v>
      </c>
      <c r="K170" s="4">
        <f t="shared" si="2"/>
        <v>3</v>
      </c>
      <c r="L170" s="14">
        <v>42058</v>
      </c>
      <c r="M170" s="4" t="s">
        <v>1250</v>
      </c>
      <c r="N170" s="4">
        <v>42</v>
      </c>
      <c r="O170" s="4" t="s">
        <v>59</v>
      </c>
      <c r="P170" s="4" t="s">
        <v>51</v>
      </c>
      <c r="Q170" s="4">
        <v>1100</v>
      </c>
      <c r="R170" s="4">
        <v>900</v>
      </c>
      <c r="S170" s="4">
        <v>200</v>
      </c>
      <c r="T170" s="4">
        <v>0</v>
      </c>
      <c r="U170" s="4">
        <v>0</v>
      </c>
      <c r="V170" s="4">
        <v>0</v>
      </c>
      <c r="W170" s="4">
        <v>0</v>
      </c>
      <c r="X170" s="4">
        <v>0</v>
      </c>
      <c r="Y170" s="4">
        <v>0</v>
      </c>
      <c r="Z170" s="4">
        <v>0</v>
      </c>
      <c r="AA170" s="4">
        <v>1289.56</v>
      </c>
      <c r="AB170" s="9">
        <v>2389.56</v>
      </c>
    </row>
    <row r="171" spans="1:28" x14ac:dyDescent="0.3">
      <c r="A171" s="7">
        <v>1</v>
      </c>
      <c r="B171" s="5">
        <v>85420</v>
      </c>
      <c r="C171" s="5" t="s">
        <v>715</v>
      </c>
      <c r="D171" s="5" t="s">
        <v>32</v>
      </c>
      <c r="E171" s="5">
        <v>21275</v>
      </c>
      <c r="F171" s="15">
        <v>41959</v>
      </c>
      <c r="G171" s="15">
        <v>28404</v>
      </c>
      <c r="H171" s="5">
        <v>48</v>
      </c>
      <c r="I171" s="4" t="str" cm="1">
        <f t="array" ref="I171">_xlfn.IFS(AND(H171&gt;=25,H171&lt;=34),"25-34",AND(H171&gt;=35,H171&lt;=44),"35-44",AND(H171&gt;=45,H171&lt;=54),"45-54",AND(H171&gt;=55,H171&lt;=64),"55-64",AND(H171&gt;=65,H171&lt;=74),"65-74",AND(H171&gt;=75,H171&lt;=84),"75-84")</f>
        <v>45-54</v>
      </c>
      <c r="J171" s="5" t="s">
        <v>27</v>
      </c>
      <c r="K171" s="4">
        <f t="shared" si="2"/>
        <v>4</v>
      </c>
      <c r="L171" s="15">
        <v>42079</v>
      </c>
      <c r="M171" s="5" t="s">
        <v>1250</v>
      </c>
      <c r="N171" s="5">
        <v>42</v>
      </c>
      <c r="O171" s="5" t="s">
        <v>59</v>
      </c>
      <c r="P171" s="5" t="s">
        <v>51</v>
      </c>
      <c r="Q171" s="5">
        <v>1100</v>
      </c>
      <c r="R171" s="5">
        <v>900</v>
      </c>
      <c r="S171" s="5">
        <v>200</v>
      </c>
      <c r="T171" s="5">
        <v>0</v>
      </c>
      <c r="U171" s="5">
        <v>0</v>
      </c>
      <c r="V171" s="5">
        <v>0</v>
      </c>
      <c r="W171" s="5">
        <v>0</v>
      </c>
      <c r="X171" s="5">
        <v>0</v>
      </c>
      <c r="Y171" s="5">
        <v>0</v>
      </c>
      <c r="Z171" s="5">
        <v>0</v>
      </c>
      <c r="AA171" s="5">
        <v>1289.56</v>
      </c>
      <c r="AB171" s="8">
        <v>2389.56</v>
      </c>
    </row>
    <row r="172" spans="1:28" x14ac:dyDescent="0.3">
      <c r="A172" s="6">
        <v>1</v>
      </c>
      <c r="B172" s="4">
        <v>85421</v>
      </c>
      <c r="C172" s="4" t="s">
        <v>660</v>
      </c>
      <c r="D172" s="4" t="s">
        <v>32</v>
      </c>
      <c r="E172" s="4">
        <v>21276</v>
      </c>
      <c r="F172" s="14">
        <v>41959</v>
      </c>
      <c r="G172" s="14">
        <v>32136</v>
      </c>
      <c r="H172" s="4">
        <v>38</v>
      </c>
      <c r="I172" s="4" t="str" cm="1">
        <f t="array" ref="I172">_xlfn.IFS(AND(H172&gt;=25,H172&lt;=34),"25-34",AND(H172&gt;=35,H172&lt;=44),"35-44",AND(H172&gt;=45,H172&lt;=54),"45-54",AND(H172&gt;=55,H172&lt;=64),"55-64",AND(H172&gt;=65,H172&lt;=74),"65-74",AND(H172&gt;=75,H172&lt;=84),"75-84")</f>
        <v>35-44</v>
      </c>
      <c r="J172" s="4" t="s">
        <v>27</v>
      </c>
      <c r="K172" s="4">
        <f t="shared" si="2"/>
        <v>5</v>
      </c>
      <c r="L172" s="14">
        <v>42135</v>
      </c>
      <c r="M172" s="4" t="s">
        <v>1250</v>
      </c>
      <c r="N172" s="4">
        <v>42</v>
      </c>
      <c r="O172" s="4" t="s">
        <v>59</v>
      </c>
      <c r="P172" s="4" t="s">
        <v>51</v>
      </c>
      <c r="Q172" s="4">
        <v>1100</v>
      </c>
      <c r="R172" s="4">
        <v>900</v>
      </c>
      <c r="S172" s="4">
        <v>200</v>
      </c>
      <c r="T172" s="4">
        <v>0</v>
      </c>
      <c r="U172" s="4">
        <v>0</v>
      </c>
      <c r="V172" s="4">
        <v>0</v>
      </c>
      <c r="W172" s="4">
        <v>0</v>
      </c>
      <c r="X172" s="4">
        <v>0</v>
      </c>
      <c r="Y172" s="4">
        <v>0</v>
      </c>
      <c r="Z172" s="4">
        <v>0</v>
      </c>
      <c r="AA172" s="4">
        <v>1289.56</v>
      </c>
      <c r="AB172" s="9">
        <v>2389.56</v>
      </c>
    </row>
    <row r="173" spans="1:28" x14ac:dyDescent="0.3">
      <c r="A173" s="7">
        <v>1</v>
      </c>
      <c r="B173" s="5">
        <v>85434</v>
      </c>
      <c r="C173" s="5" t="s">
        <v>841</v>
      </c>
      <c r="D173" s="5" t="s">
        <v>39</v>
      </c>
      <c r="E173" s="5">
        <v>29388</v>
      </c>
      <c r="F173" s="15">
        <v>41963</v>
      </c>
      <c r="G173" s="15">
        <v>32528</v>
      </c>
      <c r="H173" s="5">
        <v>36</v>
      </c>
      <c r="I173" s="4" t="str" cm="1">
        <f t="array" ref="I173">_xlfn.IFS(AND(H173&gt;=25,H173&lt;=34),"25-34",AND(H173&gt;=35,H173&lt;=44),"35-44",AND(H173&gt;=45,H173&lt;=54),"45-54",AND(H173&gt;=55,H173&lt;=64),"55-64",AND(H173&gt;=65,H173&lt;=74),"65-74",AND(H173&gt;=75,H173&lt;=84),"75-84")</f>
        <v>35-44</v>
      </c>
      <c r="J173" s="5" t="s">
        <v>27</v>
      </c>
      <c r="K173" s="4">
        <f t="shared" si="2"/>
        <v>3</v>
      </c>
      <c r="L173" s="15">
        <v>42074</v>
      </c>
      <c r="M173" s="5" t="s">
        <v>1250</v>
      </c>
      <c r="N173" s="5">
        <v>42</v>
      </c>
      <c r="O173" s="5" t="s">
        <v>59</v>
      </c>
      <c r="P173" s="5" t="s">
        <v>51</v>
      </c>
      <c r="Q173" s="5">
        <v>1100</v>
      </c>
      <c r="R173" s="5">
        <v>900</v>
      </c>
      <c r="S173" s="5">
        <v>200</v>
      </c>
      <c r="T173" s="5">
        <v>0</v>
      </c>
      <c r="U173" s="5">
        <v>0</v>
      </c>
      <c r="V173" s="5">
        <v>0</v>
      </c>
      <c r="W173" s="5">
        <v>0</v>
      </c>
      <c r="X173" s="5">
        <v>0</v>
      </c>
      <c r="Y173" s="5">
        <v>0</v>
      </c>
      <c r="Z173" s="5">
        <v>0</v>
      </c>
      <c r="AA173" s="5">
        <v>1289.56</v>
      </c>
      <c r="AB173" s="8">
        <v>2389.56</v>
      </c>
    </row>
    <row r="174" spans="1:28" x14ac:dyDescent="0.3">
      <c r="A174" s="6">
        <v>1</v>
      </c>
      <c r="B174" s="4">
        <v>85438</v>
      </c>
      <c r="C174" s="4" t="s">
        <v>1341</v>
      </c>
      <c r="D174" s="4" t="s">
        <v>39</v>
      </c>
      <c r="E174" s="4">
        <v>29000</v>
      </c>
      <c r="F174" s="14">
        <v>41965</v>
      </c>
      <c r="G174" s="14">
        <v>33129</v>
      </c>
      <c r="H174" s="4">
        <v>35</v>
      </c>
      <c r="I174" s="4" t="str" cm="1">
        <f t="array" ref="I174">_xlfn.IFS(AND(H174&gt;=25,H174&lt;=34),"25-34",AND(H174&gt;=35,H174&lt;=44),"35-44",AND(H174&gt;=45,H174&lt;=54),"45-54",AND(H174&gt;=55,H174&lt;=64),"55-64",AND(H174&gt;=65,H174&lt;=74),"65-74",AND(H174&gt;=75,H174&lt;=84),"75-84")</f>
        <v>35-44</v>
      </c>
      <c r="J174" s="4" t="s">
        <v>27</v>
      </c>
      <c r="K174" s="4">
        <f t="shared" si="2"/>
        <v>6</v>
      </c>
      <c r="L174" s="14">
        <v>42165</v>
      </c>
      <c r="M174" s="4" t="s">
        <v>1250</v>
      </c>
      <c r="N174" s="4">
        <v>42</v>
      </c>
      <c r="O174" s="4" t="s">
        <v>59</v>
      </c>
      <c r="P174" s="4" t="s">
        <v>200</v>
      </c>
      <c r="Q174" s="4">
        <v>1100</v>
      </c>
      <c r="R174" s="4">
        <v>900</v>
      </c>
      <c r="S174" s="4">
        <v>200</v>
      </c>
      <c r="T174" s="4">
        <v>0</v>
      </c>
      <c r="U174" s="4">
        <v>0</v>
      </c>
      <c r="V174" s="4">
        <v>0</v>
      </c>
      <c r="W174" s="4">
        <v>0</v>
      </c>
      <c r="X174" s="4">
        <v>0</v>
      </c>
      <c r="Y174" s="4">
        <v>0</v>
      </c>
      <c r="Z174" s="4">
        <v>0</v>
      </c>
      <c r="AA174" s="4">
        <v>1289.56</v>
      </c>
      <c r="AB174" s="9">
        <v>2389.56</v>
      </c>
    </row>
    <row r="175" spans="1:28" x14ac:dyDescent="0.3">
      <c r="A175" s="7">
        <v>1</v>
      </c>
      <c r="B175" s="5">
        <v>85439</v>
      </c>
      <c r="C175" s="5" t="s">
        <v>1346</v>
      </c>
      <c r="D175" s="5" t="s">
        <v>32</v>
      </c>
      <c r="E175" s="5">
        <v>21276</v>
      </c>
      <c r="F175" s="15">
        <v>41964</v>
      </c>
      <c r="G175" s="15">
        <v>31048</v>
      </c>
      <c r="H175" s="5">
        <v>40</v>
      </c>
      <c r="I175" s="4" t="str" cm="1">
        <f t="array" ref="I175">_xlfn.IFS(AND(H175&gt;=25,H175&lt;=34),"25-34",AND(H175&gt;=35,H175&lt;=44),"35-44",AND(H175&gt;=45,H175&lt;=54),"45-54",AND(H175&gt;=55,H175&lt;=64),"55-64",AND(H175&gt;=65,H175&lt;=74),"65-74",AND(H175&gt;=75,H175&lt;=84),"75-84")</f>
        <v>35-44</v>
      </c>
      <c r="J175" s="5" t="s">
        <v>27</v>
      </c>
      <c r="K175" s="4">
        <f t="shared" si="2"/>
        <v>8</v>
      </c>
      <c r="L175" s="15">
        <v>42214</v>
      </c>
      <c r="M175" s="5" t="s">
        <v>1250</v>
      </c>
      <c r="N175" s="5">
        <v>42</v>
      </c>
      <c r="O175" s="5" t="s">
        <v>29</v>
      </c>
      <c r="P175" s="5" t="s">
        <v>121</v>
      </c>
      <c r="Q175" s="5">
        <v>900</v>
      </c>
      <c r="R175" s="5">
        <v>700</v>
      </c>
      <c r="S175" s="5">
        <v>200</v>
      </c>
      <c r="T175" s="5">
        <v>0</v>
      </c>
      <c r="U175" s="5">
        <v>0</v>
      </c>
      <c r="V175" s="5">
        <v>0</v>
      </c>
      <c r="W175" s="5">
        <v>0</v>
      </c>
      <c r="X175" s="5">
        <v>0</v>
      </c>
      <c r="Y175" s="5">
        <v>0</v>
      </c>
      <c r="Z175" s="5">
        <v>0</v>
      </c>
      <c r="AA175" s="5">
        <v>1240.8699999999999</v>
      </c>
      <c r="AB175" s="8">
        <v>2140.87</v>
      </c>
    </row>
    <row r="176" spans="1:28" x14ac:dyDescent="0.3">
      <c r="A176" s="6">
        <v>1</v>
      </c>
      <c r="B176" s="4">
        <v>85447</v>
      </c>
      <c r="C176" s="4" t="s">
        <v>724</v>
      </c>
      <c r="D176" s="4" t="s">
        <v>32</v>
      </c>
      <c r="E176" s="4">
        <v>21275</v>
      </c>
      <c r="F176" s="14">
        <v>41966</v>
      </c>
      <c r="G176" s="14">
        <v>30395</v>
      </c>
      <c r="H176" s="4">
        <v>42</v>
      </c>
      <c r="I176" s="4" t="str" cm="1">
        <f t="array" ref="I176">_xlfn.IFS(AND(H176&gt;=25,H176&lt;=34),"25-34",AND(H176&gt;=35,H176&lt;=44),"35-44",AND(H176&gt;=45,H176&lt;=54),"45-54",AND(H176&gt;=55,H176&lt;=64),"55-64",AND(H176&gt;=65,H176&lt;=74),"65-74",AND(H176&gt;=75,H176&lt;=84),"75-84")</f>
        <v>35-44</v>
      </c>
      <c r="J176" s="4" t="s">
        <v>27</v>
      </c>
      <c r="K176" s="4">
        <f t="shared" si="2"/>
        <v>3</v>
      </c>
      <c r="L176" s="14">
        <v>42065</v>
      </c>
      <c r="M176" s="4" t="s">
        <v>1250</v>
      </c>
      <c r="N176" s="4">
        <v>42</v>
      </c>
      <c r="O176" s="4" t="s">
        <v>59</v>
      </c>
      <c r="P176" s="4" t="s">
        <v>51</v>
      </c>
      <c r="Q176" s="4">
        <v>1200</v>
      </c>
      <c r="R176" s="4">
        <v>1000</v>
      </c>
      <c r="S176" s="4">
        <v>200</v>
      </c>
      <c r="T176" s="4">
        <v>0</v>
      </c>
      <c r="U176" s="4">
        <v>0</v>
      </c>
      <c r="V176" s="4">
        <v>0</v>
      </c>
      <c r="W176" s="4">
        <v>0</v>
      </c>
      <c r="X176" s="4">
        <v>0</v>
      </c>
      <c r="Y176" s="4">
        <v>0</v>
      </c>
      <c r="Z176" s="4">
        <v>0</v>
      </c>
      <c r="AA176" s="4">
        <v>1311.74</v>
      </c>
      <c r="AB176" s="9">
        <v>2511.7399999999998</v>
      </c>
    </row>
    <row r="177" spans="1:28" x14ac:dyDescent="0.3">
      <c r="A177" s="7">
        <v>1</v>
      </c>
      <c r="B177" s="5">
        <v>85448</v>
      </c>
      <c r="C177" s="5" t="s">
        <v>1347</v>
      </c>
      <c r="D177" s="5" t="s">
        <v>32</v>
      </c>
      <c r="E177" s="5">
        <v>21275</v>
      </c>
      <c r="F177" s="15">
        <v>41966</v>
      </c>
      <c r="G177" s="15">
        <v>31391</v>
      </c>
      <c r="H177" s="5">
        <v>40</v>
      </c>
      <c r="I177" s="4" t="str" cm="1">
        <f t="array" ref="I177">_xlfn.IFS(AND(H177&gt;=25,H177&lt;=34),"25-34",AND(H177&gt;=35,H177&lt;=44),"35-44",AND(H177&gt;=45,H177&lt;=54),"45-54",AND(H177&gt;=55,H177&lt;=64),"55-64",AND(H177&gt;=65,H177&lt;=74),"65-74",AND(H177&gt;=75,H177&lt;=84),"75-84")</f>
        <v>35-44</v>
      </c>
      <c r="J177" s="5" t="s">
        <v>27</v>
      </c>
      <c r="K177" s="4">
        <f t="shared" si="2"/>
        <v>4</v>
      </c>
      <c r="L177" s="15">
        <v>42086</v>
      </c>
      <c r="M177" s="5" t="s">
        <v>1250</v>
      </c>
      <c r="N177" s="5">
        <v>42</v>
      </c>
      <c r="O177" s="5" t="s">
        <v>59</v>
      </c>
      <c r="P177" s="5" t="s">
        <v>51</v>
      </c>
      <c r="Q177" s="5">
        <v>1100</v>
      </c>
      <c r="R177" s="5">
        <v>900</v>
      </c>
      <c r="S177" s="5">
        <v>200</v>
      </c>
      <c r="T177" s="5">
        <v>0</v>
      </c>
      <c r="U177" s="5">
        <v>0</v>
      </c>
      <c r="V177" s="5">
        <v>0</v>
      </c>
      <c r="W177" s="5">
        <v>0</v>
      </c>
      <c r="X177" s="5">
        <v>200</v>
      </c>
      <c r="Y177" s="5">
        <v>0</v>
      </c>
      <c r="Z177" s="5">
        <v>0</v>
      </c>
      <c r="AA177" s="5">
        <v>1289.56</v>
      </c>
      <c r="AB177" s="8">
        <v>2389.56</v>
      </c>
    </row>
    <row r="178" spans="1:28" x14ac:dyDescent="0.3">
      <c r="A178" s="6">
        <v>1</v>
      </c>
      <c r="B178" s="4">
        <v>85457</v>
      </c>
      <c r="C178" s="4" t="s">
        <v>1348</v>
      </c>
      <c r="D178" s="4" t="s">
        <v>32</v>
      </c>
      <c r="E178" s="4">
        <v>21276</v>
      </c>
      <c r="F178" s="14">
        <v>41967</v>
      </c>
      <c r="G178" s="14">
        <v>29678</v>
      </c>
      <c r="H178" s="4">
        <v>44</v>
      </c>
      <c r="I178" s="4" t="str" cm="1">
        <f t="array" ref="I178">_xlfn.IFS(AND(H178&gt;=25,H178&lt;=34),"25-34",AND(H178&gt;=35,H178&lt;=44),"35-44",AND(H178&gt;=45,H178&lt;=54),"45-54",AND(H178&gt;=55,H178&lt;=64),"55-64",AND(H178&gt;=65,H178&lt;=74),"65-74",AND(H178&gt;=75,H178&lt;=84),"75-84")</f>
        <v>35-44</v>
      </c>
      <c r="J178" s="4" t="s">
        <v>27</v>
      </c>
      <c r="K178" s="4">
        <f t="shared" si="2"/>
        <v>5</v>
      </c>
      <c r="L178" s="14">
        <v>42143</v>
      </c>
      <c r="M178" s="4" t="s">
        <v>1250</v>
      </c>
      <c r="N178" s="4">
        <v>42</v>
      </c>
      <c r="O178" s="4" t="s">
        <v>59</v>
      </c>
      <c r="P178" s="4" t="s">
        <v>33</v>
      </c>
      <c r="Q178" s="4">
        <v>1200</v>
      </c>
      <c r="R178" s="4">
        <v>1000</v>
      </c>
      <c r="S178" s="4">
        <v>200</v>
      </c>
      <c r="T178" s="4">
        <v>0</v>
      </c>
      <c r="U178" s="4">
        <v>0</v>
      </c>
      <c r="V178" s="4">
        <v>0</v>
      </c>
      <c r="W178" s="4">
        <v>0</v>
      </c>
      <c r="X178" s="4">
        <v>0</v>
      </c>
      <c r="Y178" s="4">
        <v>0</v>
      </c>
      <c r="Z178" s="4">
        <v>0</v>
      </c>
      <c r="AA178" s="4">
        <v>1311.74</v>
      </c>
      <c r="AB178" s="9">
        <v>2511.7399999999998</v>
      </c>
    </row>
    <row r="179" spans="1:28" x14ac:dyDescent="0.3">
      <c r="A179" s="7">
        <v>1</v>
      </c>
      <c r="B179" s="5">
        <v>85474</v>
      </c>
      <c r="C179" s="5" t="s">
        <v>1349</v>
      </c>
      <c r="D179" s="5" t="s">
        <v>32</v>
      </c>
      <c r="E179" s="5">
        <v>21268</v>
      </c>
      <c r="F179" s="15">
        <v>41973</v>
      </c>
      <c r="G179" s="15">
        <v>32532</v>
      </c>
      <c r="H179" s="5">
        <v>36</v>
      </c>
      <c r="I179" s="4" t="str" cm="1">
        <f t="array" ref="I179">_xlfn.IFS(AND(H179&gt;=25,H179&lt;=34),"25-34",AND(H179&gt;=35,H179&lt;=44),"35-44",AND(H179&gt;=45,H179&lt;=54),"45-54",AND(H179&gt;=55,H179&lt;=64),"55-64",AND(H179&gt;=65,H179&lt;=74),"65-74",AND(H179&gt;=75,H179&lt;=84),"75-84")</f>
        <v>35-44</v>
      </c>
      <c r="J179" s="5" t="s">
        <v>27</v>
      </c>
      <c r="K179" s="4">
        <f t="shared" si="2"/>
        <v>3</v>
      </c>
      <c r="L179" s="15">
        <v>42084</v>
      </c>
      <c r="M179" s="5" t="s">
        <v>1250</v>
      </c>
      <c r="N179" s="5">
        <v>42</v>
      </c>
      <c r="O179" s="5" t="s">
        <v>59</v>
      </c>
      <c r="P179" s="5" t="s">
        <v>33</v>
      </c>
      <c r="Q179" s="5">
        <v>1200</v>
      </c>
      <c r="R179" s="5">
        <v>1000</v>
      </c>
      <c r="S179" s="5">
        <v>200</v>
      </c>
      <c r="T179" s="5">
        <v>0</v>
      </c>
      <c r="U179" s="5">
        <v>0</v>
      </c>
      <c r="V179" s="5">
        <v>0</v>
      </c>
      <c r="W179" s="5">
        <v>0</v>
      </c>
      <c r="X179" s="5">
        <v>0</v>
      </c>
      <c r="Y179" s="5">
        <v>0</v>
      </c>
      <c r="Z179" s="5">
        <v>0</v>
      </c>
      <c r="AA179" s="5">
        <v>1311.74</v>
      </c>
      <c r="AB179" s="8">
        <v>2511.7399999999998</v>
      </c>
    </row>
    <row r="182" spans="1:28" x14ac:dyDescent="0.3">
      <c r="Q182">
        <f>MEDIAN(Q2:Q179)</f>
        <v>1600</v>
      </c>
    </row>
  </sheetData>
  <autoFilter ref="A1:AB179" xr:uid="{EC255EF1-8D70-4A19-B1A4-6D5EFCE5398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9A525-1E7A-4746-A165-03EFEBD6F87A}">
  <dimension ref="A3:M79"/>
  <sheetViews>
    <sheetView topLeftCell="C19" workbookViewId="0">
      <selection activeCell="K1" sqref="K1:K1048576"/>
    </sheetView>
  </sheetViews>
  <sheetFormatPr defaultRowHeight="14.4" x14ac:dyDescent="0.3"/>
  <cols>
    <col min="1" max="1" width="12.44140625" bestFit="1" customWidth="1"/>
    <col min="2" max="2" width="22" bestFit="1" customWidth="1"/>
    <col min="3" max="3" width="5" bestFit="1" customWidth="1"/>
    <col min="4" max="4" width="10.5546875" bestFit="1" customWidth="1"/>
    <col min="5" max="5" width="22" bestFit="1" customWidth="1"/>
    <col min="6" max="6" width="15.5546875" bestFit="1" customWidth="1"/>
    <col min="7" max="7" width="12.44140625" bestFit="1" customWidth="1"/>
    <col min="8" max="8" width="22" bestFit="1" customWidth="1"/>
    <col min="9" max="9" width="5" bestFit="1" customWidth="1"/>
    <col min="10" max="10" width="10.5546875" bestFit="1" customWidth="1"/>
    <col min="11" max="11" width="15.5546875" bestFit="1" customWidth="1"/>
    <col min="12" max="12" width="7.33203125" bestFit="1" customWidth="1"/>
    <col min="13" max="13" width="22" bestFit="1" customWidth="1"/>
    <col min="14" max="15" width="15.5546875" bestFit="1" customWidth="1"/>
    <col min="16" max="17" width="7.33203125" bestFit="1" customWidth="1"/>
    <col min="18" max="40" width="15.5546875" bestFit="1" customWidth="1"/>
    <col min="41" max="41" width="10.5546875" bestFit="1" customWidth="1"/>
    <col min="42" max="221" width="15.5546875" bestFit="1" customWidth="1"/>
    <col min="222" max="222" width="10.5546875" bestFit="1" customWidth="1"/>
    <col min="223" max="806" width="15.5546875" bestFit="1" customWidth="1"/>
    <col min="807" max="807" width="10.5546875" bestFit="1" customWidth="1"/>
  </cols>
  <sheetData>
    <row r="3" spans="1:12" x14ac:dyDescent="0.3">
      <c r="A3" t="s">
        <v>1562</v>
      </c>
      <c r="G3" s="16" t="s">
        <v>1562</v>
      </c>
      <c r="H3" s="16" t="s">
        <v>1570</v>
      </c>
    </row>
    <row r="4" spans="1:12" x14ac:dyDescent="0.3">
      <c r="A4" s="41">
        <v>1511</v>
      </c>
      <c r="G4" s="16" t="s">
        <v>1557</v>
      </c>
      <c r="H4" t="s">
        <v>132</v>
      </c>
      <c r="I4" t="s">
        <v>27</v>
      </c>
    </row>
    <row r="5" spans="1:12" x14ac:dyDescent="0.3">
      <c r="G5" s="17" t="s">
        <v>157</v>
      </c>
      <c r="H5" s="41"/>
      <c r="I5" s="41">
        <v>31</v>
      </c>
      <c r="L5" t="s">
        <v>1578</v>
      </c>
    </row>
    <row r="6" spans="1:12" x14ac:dyDescent="0.3">
      <c r="G6" s="17" t="s">
        <v>204</v>
      </c>
      <c r="H6" s="41"/>
      <c r="I6" s="41">
        <v>37</v>
      </c>
      <c r="L6" s="41">
        <v>24</v>
      </c>
    </row>
    <row r="7" spans="1:12" x14ac:dyDescent="0.3">
      <c r="A7" s="16" t="s">
        <v>1557</v>
      </c>
      <c r="B7" t="s">
        <v>1559</v>
      </c>
      <c r="G7" s="17" t="s">
        <v>373</v>
      </c>
      <c r="H7" s="41"/>
      <c r="I7" s="41">
        <v>1</v>
      </c>
    </row>
    <row r="8" spans="1:12" x14ac:dyDescent="0.3">
      <c r="A8" s="17" t="s">
        <v>32</v>
      </c>
      <c r="B8" s="41">
        <v>798</v>
      </c>
      <c r="G8" s="17" t="s">
        <v>892</v>
      </c>
      <c r="H8" s="41"/>
      <c r="I8" s="41">
        <v>11</v>
      </c>
    </row>
    <row r="9" spans="1:12" x14ac:dyDescent="0.3">
      <c r="A9" s="17" t="s">
        <v>39</v>
      </c>
      <c r="B9" s="41">
        <v>298</v>
      </c>
      <c r="G9" s="17" t="s">
        <v>337</v>
      </c>
      <c r="H9" s="41"/>
      <c r="I9" s="41">
        <v>1</v>
      </c>
    </row>
    <row r="10" spans="1:12" x14ac:dyDescent="0.3">
      <c r="A10" s="17" t="s">
        <v>44</v>
      </c>
      <c r="B10" s="41">
        <v>188</v>
      </c>
      <c r="G10" s="17" t="s">
        <v>59</v>
      </c>
      <c r="H10" s="41"/>
      <c r="I10" s="41">
        <v>419</v>
      </c>
    </row>
    <row r="11" spans="1:12" x14ac:dyDescent="0.3">
      <c r="A11" s="17" t="s">
        <v>117</v>
      </c>
      <c r="B11" s="41">
        <v>136</v>
      </c>
      <c r="G11" s="17" t="s">
        <v>320</v>
      </c>
      <c r="H11" s="41"/>
      <c r="I11" s="41">
        <v>3</v>
      </c>
    </row>
    <row r="12" spans="1:12" x14ac:dyDescent="0.3">
      <c r="A12" s="17" t="s">
        <v>35</v>
      </c>
      <c r="B12" s="41">
        <v>38</v>
      </c>
      <c r="G12" s="17" t="s">
        <v>142</v>
      </c>
      <c r="H12" s="41"/>
      <c r="I12" s="41">
        <v>12</v>
      </c>
    </row>
    <row r="13" spans="1:12" x14ac:dyDescent="0.3">
      <c r="A13" s="17" t="s">
        <v>26</v>
      </c>
      <c r="B13" s="41">
        <v>29</v>
      </c>
      <c r="G13" s="17" t="s">
        <v>112</v>
      </c>
      <c r="H13" s="41"/>
      <c r="I13" s="41">
        <v>51</v>
      </c>
      <c r="L13" t="s">
        <v>1609</v>
      </c>
    </row>
    <row r="14" spans="1:12" x14ac:dyDescent="0.3">
      <c r="A14" s="17" t="s">
        <v>82</v>
      </c>
      <c r="B14" s="41">
        <v>24</v>
      </c>
      <c r="G14" s="17" t="s">
        <v>680</v>
      </c>
      <c r="H14" s="41"/>
      <c r="I14" s="41">
        <v>31</v>
      </c>
      <c r="L14" s="41">
        <v>2000</v>
      </c>
    </row>
    <row r="15" spans="1:12" x14ac:dyDescent="0.3">
      <c r="G15" s="17" t="s">
        <v>29</v>
      </c>
      <c r="H15" s="41"/>
      <c r="I15" s="41">
        <v>451</v>
      </c>
    </row>
    <row r="16" spans="1:12" x14ac:dyDescent="0.3">
      <c r="G16" s="17" t="s">
        <v>202</v>
      </c>
      <c r="H16" s="41"/>
      <c r="I16" s="41">
        <v>9</v>
      </c>
    </row>
    <row r="17" spans="1:13" x14ac:dyDescent="0.3">
      <c r="G17" s="17" t="s">
        <v>1147</v>
      </c>
      <c r="H17" s="41"/>
      <c r="I17" s="41">
        <v>1</v>
      </c>
    </row>
    <row r="18" spans="1:13" x14ac:dyDescent="0.3">
      <c r="A18" s="16" t="s">
        <v>1560</v>
      </c>
      <c r="B18" s="16" t="s">
        <v>1570</v>
      </c>
      <c r="G18" s="17" t="s">
        <v>70</v>
      </c>
      <c r="H18" s="41"/>
      <c r="I18" s="41">
        <v>75</v>
      </c>
    </row>
    <row r="19" spans="1:13" x14ac:dyDescent="0.3">
      <c r="A19" s="16" t="s">
        <v>1557</v>
      </c>
      <c r="B19" t="s">
        <v>132</v>
      </c>
      <c r="C19" t="s">
        <v>27</v>
      </c>
      <c r="G19" s="17" t="s">
        <v>118</v>
      </c>
      <c r="H19" s="41">
        <v>85</v>
      </c>
      <c r="I19" s="41">
        <v>166</v>
      </c>
    </row>
    <row r="20" spans="1:13" x14ac:dyDescent="0.3">
      <c r="A20" s="17" t="s">
        <v>32</v>
      </c>
      <c r="B20" s="41"/>
      <c r="C20" s="41">
        <v>798</v>
      </c>
      <c r="G20" s="17" t="s">
        <v>182</v>
      </c>
      <c r="H20" s="41"/>
      <c r="I20" s="41">
        <v>1</v>
      </c>
    </row>
    <row r="21" spans="1:13" x14ac:dyDescent="0.3">
      <c r="A21" s="17" t="s">
        <v>39</v>
      </c>
      <c r="B21" s="41"/>
      <c r="C21" s="41">
        <v>298</v>
      </c>
      <c r="G21" s="17" t="s">
        <v>247</v>
      </c>
      <c r="H21" s="41"/>
      <c r="I21" s="41">
        <v>1</v>
      </c>
    </row>
    <row r="22" spans="1:13" x14ac:dyDescent="0.3">
      <c r="A22" s="17" t="s">
        <v>44</v>
      </c>
      <c r="B22" s="41">
        <v>13</v>
      </c>
      <c r="C22" s="41">
        <v>175</v>
      </c>
      <c r="G22" s="17" t="s">
        <v>282</v>
      </c>
      <c r="H22" s="41"/>
      <c r="I22" s="41">
        <v>11</v>
      </c>
    </row>
    <row r="23" spans="1:13" x14ac:dyDescent="0.3">
      <c r="A23" s="17" t="s">
        <v>117</v>
      </c>
      <c r="B23" s="41">
        <v>72</v>
      </c>
      <c r="C23" s="41">
        <v>64</v>
      </c>
      <c r="G23" s="17" t="s">
        <v>73</v>
      </c>
      <c r="H23" s="41"/>
      <c r="I23" s="41">
        <v>4</v>
      </c>
    </row>
    <row r="24" spans="1:13" x14ac:dyDescent="0.3">
      <c r="A24" s="17" t="s">
        <v>35</v>
      </c>
      <c r="B24" s="41"/>
      <c r="C24" s="41">
        <v>38</v>
      </c>
      <c r="G24" s="17" t="s">
        <v>1192</v>
      </c>
      <c r="H24" s="41"/>
      <c r="I24" s="41">
        <v>1</v>
      </c>
    </row>
    <row r="25" spans="1:13" x14ac:dyDescent="0.3">
      <c r="A25" s="17" t="s">
        <v>26</v>
      </c>
      <c r="B25" s="41"/>
      <c r="C25" s="41">
        <v>29</v>
      </c>
      <c r="G25" s="17" t="s">
        <v>93</v>
      </c>
      <c r="H25" s="41"/>
      <c r="I25" s="41">
        <v>53</v>
      </c>
      <c r="L25" s="16" t="s">
        <v>1557</v>
      </c>
      <c r="M25" t="s">
        <v>1562</v>
      </c>
    </row>
    <row r="26" spans="1:13" x14ac:dyDescent="0.3">
      <c r="A26" s="17" t="s">
        <v>82</v>
      </c>
      <c r="B26" s="41"/>
      <c r="C26" s="41">
        <v>24</v>
      </c>
      <c r="G26" s="17" t="s">
        <v>514</v>
      </c>
      <c r="H26" s="41"/>
      <c r="I26" s="41">
        <v>1</v>
      </c>
      <c r="L26" s="17" t="s">
        <v>1580</v>
      </c>
      <c r="M26" s="41">
        <v>1</v>
      </c>
    </row>
    <row r="27" spans="1:13" x14ac:dyDescent="0.3">
      <c r="G27" s="17" t="s">
        <v>1165</v>
      </c>
      <c r="H27" s="41"/>
      <c r="I27" s="41">
        <v>1</v>
      </c>
      <c r="L27" s="17" t="s">
        <v>1581</v>
      </c>
      <c r="M27" s="41">
        <v>1</v>
      </c>
    </row>
    <row r="28" spans="1:13" x14ac:dyDescent="0.3">
      <c r="G28" s="17" t="s">
        <v>223</v>
      </c>
      <c r="H28" s="41"/>
      <c r="I28" s="41">
        <v>54</v>
      </c>
      <c r="L28" s="17" t="s">
        <v>1582</v>
      </c>
      <c r="M28" s="41">
        <v>3</v>
      </c>
    </row>
    <row r="29" spans="1:13" x14ac:dyDescent="0.3">
      <c r="G29" s="17" t="s">
        <v>1558</v>
      </c>
      <c r="H29" s="41">
        <v>85</v>
      </c>
      <c r="I29" s="41">
        <v>1426</v>
      </c>
      <c r="L29" s="17" t="s">
        <v>1583</v>
      </c>
      <c r="M29" s="41">
        <v>5</v>
      </c>
    </row>
    <row r="30" spans="1:13" x14ac:dyDescent="0.3">
      <c r="L30" s="17" t="s">
        <v>1584</v>
      </c>
      <c r="M30" s="41">
        <v>6</v>
      </c>
    </row>
    <row r="31" spans="1:13" x14ac:dyDescent="0.3">
      <c r="L31" s="17" t="s">
        <v>1585</v>
      </c>
      <c r="M31" s="41">
        <v>15</v>
      </c>
    </row>
    <row r="32" spans="1:13" x14ac:dyDescent="0.3">
      <c r="A32" s="16" t="s">
        <v>1557</v>
      </c>
      <c r="B32" t="s">
        <v>1562</v>
      </c>
      <c r="L32" s="17" t="s">
        <v>1586</v>
      </c>
      <c r="M32" s="41">
        <v>10</v>
      </c>
    </row>
    <row r="33" spans="1:13" x14ac:dyDescent="0.3">
      <c r="A33" s="17" t="s">
        <v>1565</v>
      </c>
      <c r="B33" s="41">
        <v>520</v>
      </c>
      <c r="L33" s="17" t="s">
        <v>1587</v>
      </c>
      <c r="M33" s="41">
        <v>3</v>
      </c>
    </row>
    <row r="34" spans="1:13" x14ac:dyDescent="0.3">
      <c r="A34" s="17" t="s">
        <v>1566</v>
      </c>
      <c r="B34" s="41">
        <v>514</v>
      </c>
      <c r="L34" s="17" t="s">
        <v>1588</v>
      </c>
      <c r="M34" s="41">
        <v>2</v>
      </c>
    </row>
    <row r="35" spans="1:13" x14ac:dyDescent="0.3">
      <c r="A35" s="17" t="s">
        <v>1567</v>
      </c>
      <c r="B35" s="41">
        <v>275</v>
      </c>
      <c r="L35" s="17" t="s">
        <v>1589</v>
      </c>
      <c r="M35" s="41">
        <v>6</v>
      </c>
    </row>
    <row r="36" spans="1:13" x14ac:dyDescent="0.3">
      <c r="A36" s="17" t="s">
        <v>1564</v>
      </c>
      <c r="B36" s="41">
        <v>113</v>
      </c>
      <c r="L36" s="17" t="s">
        <v>1590</v>
      </c>
      <c r="M36" s="41">
        <v>22</v>
      </c>
    </row>
    <row r="37" spans="1:13" x14ac:dyDescent="0.3">
      <c r="A37" s="17" t="s">
        <v>1568</v>
      </c>
      <c r="B37" s="41">
        <v>83</v>
      </c>
      <c r="L37" s="17" t="s">
        <v>1591</v>
      </c>
      <c r="M37" s="41">
        <v>7</v>
      </c>
    </row>
    <row r="38" spans="1:13" x14ac:dyDescent="0.3">
      <c r="A38" s="17" t="s">
        <v>1569</v>
      </c>
      <c r="B38" s="41">
        <v>6</v>
      </c>
      <c r="L38" s="17" t="s">
        <v>1592</v>
      </c>
      <c r="M38" s="41">
        <v>13</v>
      </c>
    </row>
    <row r="39" spans="1:13" x14ac:dyDescent="0.3">
      <c r="L39" s="17" t="s">
        <v>1593</v>
      </c>
      <c r="M39" s="41">
        <v>63</v>
      </c>
    </row>
    <row r="40" spans="1:13" x14ac:dyDescent="0.3">
      <c r="L40" s="17" t="s">
        <v>1594</v>
      </c>
      <c r="M40" s="41">
        <v>43</v>
      </c>
    </row>
    <row r="41" spans="1:13" x14ac:dyDescent="0.3">
      <c r="G41" s="16" t="s">
        <v>1557</v>
      </c>
      <c r="H41" t="s">
        <v>1562</v>
      </c>
      <c r="L41" s="17" t="s">
        <v>1595</v>
      </c>
      <c r="M41" s="41">
        <v>153</v>
      </c>
    </row>
    <row r="42" spans="1:13" x14ac:dyDescent="0.3">
      <c r="G42" s="17">
        <v>1</v>
      </c>
      <c r="H42" s="41">
        <v>1231</v>
      </c>
      <c r="L42" s="17" t="s">
        <v>1596</v>
      </c>
      <c r="M42" s="41">
        <v>52</v>
      </c>
    </row>
    <row r="43" spans="1:13" x14ac:dyDescent="0.3">
      <c r="A43" s="16" t="s">
        <v>1557</v>
      </c>
      <c r="B43" t="s">
        <v>1562</v>
      </c>
      <c r="G43" s="17">
        <v>2</v>
      </c>
      <c r="H43" s="41">
        <v>280</v>
      </c>
      <c r="L43" s="17" t="s">
        <v>1597</v>
      </c>
      <c r="M43" s="41">
        <v>23</v>
      </c>
    </row>
    <row r="44" spans="1:13" x14ac:dyDescent="0.3">
      <c r="A44" s="17" t="s">
        <v>1147</v>
      </c>
      <c r="B44" s="41">
        <v>1</v>
      </c>
      <c r="L44" s="17" t="s">
        <v>1598</v>
      </c>
      <c r="M44" s="41">
        <v>20</v>
      </c>
    </row>
    <row r="45" spans="1:13" x14ac:dyDescent="0.3">
      <c r="A45" s="17" t="s">
        <v>182</v>
      </c>
      <c r="B45" s="41">
        <v>1</v>
      </c>
      <c r="L45" s="17" t="s">
        <v>1599</v>
      </c>
      <c r="M45" s="41">
        <v>58</v>
      </c>
    </row>
    <row r="46" spans="1:13" x14ac:dyDescent="0.3">
      <c r="A46" s="17" t="s">
        <v>373</v>
      </c>
      <c r="B46" s="41">
        <v>1</v>
      </c>
      <c r="L46" s="17" t="s">
        <v>1600</v>
      </c>
      <c r="M46" s="41">
        <v>119</v>
      </c>
    </row>
    <row r="47" spans="1:13" x14ac:dyDescent="0.3">
      <c r="A47" s="17" t="s">
        <v>247</v>
      </c>
      <c r="B47" s="41">
        <v>1</v>
      </c>
      <c r="L47" s="17" t="s">
        <v>1601</v>
      </c>
      <c r="M47" s="41">
        <v>262</v>
      </c>
    </row>
    <row r="48" spans="1:13" x14ac:dyDescent="0.3">
      <c r="A48" s="17" t="s">
        <v>337</v>
      </c>
      <c r="B48" s="41">
        <v>1</v>
      </c>
      <c r="L48" s="17" t="s">
        <v>1602</v>
      </c>
      <c r="M48" s="41">
        <v>117</v>
      </c>
    </row>
    <row r="49" spans="1:13" x14ac:dyDescent="0.3">
      <c r="A49" s="17" t="s">
        <v>1165</v>
      </c>
      <c r="B49" s="41">
        <v>1</v>
      </c>
      <c r="L49" s="17" t="s">
        <v>1603</v>
      </c>
      <c r="M49" s="41">
        <v>36</v>
      </c>
    </row>
    <row r="50" spans="1:13" x14ac:dyDescent="0.3">
      <c r="A50" s="17" t="s">
        <v>514</v>
      </c>
      <c r="B50" s="41">
        <v>1</v>
      </c>
      <c r="L50" s="17" t="s">
        <v>1604</v>
      </c>
      <c r="M50" s="41">
        <v>94</v>
      </c>
    </row>
    <row r="51" spans="1:13" x14ac:dyDescent="0.3">
      <c r="A51" s="17" t="s">
        <v>1192</v>
      </c>
      <c r="B51" s="41">
        <v>1</v>
      </c>
      <c r="L51" s="17" t="s">
        <v>1605</v>
      </c>
      <c r="M51" s="41">
        <v>42</v>
      </c>
    </row>
    <row r="52" spans="1:13" x14ac:dyDescent="0.3">
      <c r="A52" s="17" t="s">
        <v>320</v>
      </c>
      <c r="B52" s="41">
        <v>3</v>
      </c>
      <c r="L52" s="17" t="s">
        <v>1606</v>
      </c>
      <c r="M52" s="41">
        <v>60</v>
      </c>
    </row>
    <row r="53" spans="1:13" x14ac:dyDescent="0.3">
      <c r="A53" s="17" t="s">
        <v>73</v>
      </c>
      <c r="B53" s="41">
        <v>4</v>
      </c>
      <c r="L53" s="17" t="s">
        <v>1607</v>
      </c>
      <c r="M53" s="41">
        <v>30</v>
      </c>
    </row>
    <row r="54" spans="1:13" x14ac:dyDescent="0.3">
      <c r="A54" s="17" t="s">
        <v>202</v>
      </c>
      <c r="B54" s="41">
        <v>9</v>
      </c>
      <c r="L54" s="17" t="s">
        <v>1608</v>
      </c>
      <c r="M54" s="41">
        <v>245</v>
      </c>
    </row>
    <row r="55" spans="1:13" x14ac:dyDescent="0.3">
      <c r="A55" s="17" t="s">
        <v>282</v>
      </c>
      <c r="B55" s="41">
        <v>11</v>
      </c>
    </row>
    <row r="56" spans="1:13" x14ac:dyDescent="0.3">
      <c r="A56" s="17" t="s">
        <v>892</v>
      </c>
      <c r="B56" s="41">
        <v>11</v>
      </c>
    </row>
    <row r="57" spans="1:13" x14ac:dyDescent="0.3">
      <c r="A57" s="17" t="s">
        <v>142</v>
      </c>
      <c r="B57" s="41">
        <v>12</v>
      </c>
    </row>
    <row r="58" spans="1:13" x14ac:dyDescent="0.3">
      <c r="A58" s="17" t="s">
        <v>157</v>
      </c>
      <c r="B58" s="41">
        <v>31</v>
      </c>
    </row>
    <row r="59" spans="1:13" x14ac:dyDescent="0.3">
      <c r="A59" s="17" t="s">
        <v>680</v>
      </c>
      <c r="B59" s="41">
        <v>31</v>
      </c>
    </row>
    <row r="60" spans="1:13" x14ac:dyDescent="0.3">
      <c r="A60" s="17" t="s">
        <v>204</v>
      </c>
      <c r="B60" s="41">
        <v>37</v>
      </c>
    </row>
    <row r="61" spans="1:13" x14ac:dyDescent="0.3">
      <c r="A61" s="17" t="s">
        <v>112</v>
      </c>
      <c r="B61" s="41">
        <v>51</v>
      </c>
    </row>
    <row r="62" spans="1:13" x14ac:dyDescent="0.3">
      <c r="A62" s="17" t="s">
        <v>93</v>
      </c>
      <c r="B62" s="41">
        <v>53</v>
      </c>
    </row>
    <row r="63" spans="1:13" x14ac:dyDescent="0.3">
      <c r="A63" s="17" t="s">
        <v>223</v>
      </c>
      <c r="B63" s="41">
        <v>54</v>
      </c>
    </row>
    <row r="64" spans="1:13" x14ac:dyDescent="0.3">
      <c r="A64" s="17" t="s">
        <v>70</v>
      </c>
      <c r="B64" s="41">
        <v>75</v>
      </c>
    </row>
    <row r="65" spans="1:4" x14ac:dyDescent="0.3">
      <c r="A65" s="17" t="s">
        <v>118</v>
      </c>
      <c r="B65" s="41">
        <v>251</v>
      </c>
    </row>
    <row r="66" spans="1:4" x14ac:dyDescent="0.3">
      <c r="A66" s="17" t="s">
        <v>59</v>
      </c>
      <c r="B66" s="41">
        <v>419</v>
      </c>
    </row>
    <row r="67" spans="1:4" x14ac:dyDescent="0.3">
      <c r="A67" s="17" t="s">
        <v>29</v>
      </c>
      <c r="B67" s="41">
        <v>451</v>
      </c>
    </row>
    <row r="72" spans="1:4" x14ac:dyDescent="0.3">
      <c r="A72" s="16" t="s">
        <v>1557</v>
      </c>
      <c r="B72" t="s">
        <v>1579</v>
      </c>
    </row>
    <row r="73" spans="1:4" x14ac:dyDescent="0.3">
      <c r="A73" s="17" t="s">
        <v>32</v>
      </c>
      <c r="B73" s="22">
        <v>2980474</v>
      </c>
    </row>
    <row r="74" spans="1:4" x14ac:dyDescent="0.3">
      <c r="A74" s="17" t="s">
        <v>44</v>
      </c>
      <c r="B74" s="22">
        <v>1647146</v>
      </c>
    </row>
    <row r="75" spans="1:4" x14ac:dyDescent="0.3">
      <c r="A75" s="17" t="s">
        <v>39</v>
      </c>
      <c r="B75" s="22">
        <v>1274704</v>
      </c>
      <c r="D75" s="22"/>
    </row>
    <row r="76" spans="1:4" x14ac:dyDescent="0.3">
      <c r="A76" s="17" t="s">
        <v>117</v>
      </c>
      <c r="B76" s="22">
        <v>544800</v>
      </c>
    </row>
    <row r="77" spans="1:4" x14ac:dyDescent="0.3">
      <c r="A77" s="17" t="s">
        <v>26</v>
      </c>
      <c r="B77" s="22">
        <v>268105</v>
      </c>
    </row>
    <row r="78" spans="1:4" x14ac:dyDescent="0.3">
      <c r="A78" s="17" t="s">
        <v>35</v>
      </c>
      <c r="B78" s="22">
        <v>101025</v>
      </c>
    </row>
    <row r="79" spans="1:4" x14ac:dyDescent="0.3">
      <c r="A79" s="17" t="s">
        <v>82</v>
      </c>
      <c r="B79" s="22">
        <v>68425</v>
      </c>
    </row>
  </sheetData>
  <pageMargins left="0.7" right="0.7" top="0.75" bottom="0.75" header="0.3" footer="0.3"/>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E937-67EC-467B-9148-27F8B304CFE6}">
  <dimension ref="A1:Z1532"/>
  <sheetViews>
    <sheetView workbookViewId="0">
      <selection activeCell="K1" sqref="K1:K1048576"/>
    </sheetView>
  </sheetViews>
  <sheetFormatPr defaultRowHeight="14.4" x14ac:dyDescent="0.3"/>
  <cols>
    <col min="1" max="1" width="13.33203125" bestFit="1" customWidth="1"/>
    <col min="2" max="2" width="18.44140625" customWidth="1"/>
    <col min="3" max="3" width="19.109375" bestFit="1" customWidth="1"/>
    <col min="4" max="4" width="14.6640625" bestFit="1" customWidth="1"/>
    <col min="5" max="5" width="15.109375" bestFit="1" customWidth="1"/>
    <col min="6" max="6" width="13.21875" bestFit="1" customWidth="1"/>
    <col min="7" max="7" width="13.6640625" bestFit="1" customWidth="1"/>
    <col min="8" max="8" width="8.44140625" style="22" bestFit="1" customWidth="1"/>
    <col min="9" max="9" width="13.88671875" style="22" bestFit="1" customWidth="1"/>
    <col min="10" max="10" width="11.5546875" bestFit="1" customWidth="1"/>
    <col min="11" max="11" width="21.88671875" bestFit="1" customWidth="1"/>
    <col min="12" max="12" width="15.21875" customWidth="1"/>
    <col min="13" max="13" width="12.33203125" bestFit="1" customWidth="1"/>
    <col min="14" max="14" width="38.6640625" bestFit="1" customWidth="1"/>
    <col min="15" max="15" width="25.21875" bestFit="1" customWidth="1"/>
    <col min="16" max="16" width="13" customWidth="1"/>
    <col min="17" max="17" width="15.88671875" customWidth="1"/>
    <col min="18" max="18" width="18.44140625" customWidth="1"/>
    <col min="19" max="19" width="23.88671875" customWidth="1"/>
    <col min="20" max="20" width="16.77734375" customWidth="1"/>
    <col min="21" max="21" width="18.44140625" customWidth="1"/>
    <col min="22" max="22" width="15.21875" customWidth="1"/>
    <col min="23" max="23" width="19.109375" customWidth="1"/>
    <col min="24" max="24" width="14.88671875" customWidth="1"/>
    <col min="25" max="25" width="19.21875" bestFit="1" customWidth="1"/>
    <col min="26" max="26" width="11.109375" customWidth="1"/>
  </cols>
  <sheetData>
    <row r="1" spans="1:26" x14ac:dyDescent="0.3">
      <c r="A1" s="23" t="s">
        <v>0</v>
      </c>
      <c r="B1" s="23" t="s">
        <v>1</v>
      </c>
      <c r="C1" s="23" t="s">
        <v>2</v>
      </c>
      <c r="D1" s="23" t="s">
        <v>3</v>
      </c>
      <c r="E1" s="23" t="s">
        <v>4</v>
      </c>
      <c r="F1" s="24" t="s">
        <v>5</v>
      </c>
      <c r="G1" s="23" t="s">
        <v>6</v>
      </c>
      <c r="H1" s="25" t="s">
        <v>1561</v>
      </c>
      <c r="I1" s="25" t="s">
        <v>1612</v>
      </c>
      <c r="J1" s="23" t="s">
        <v>7</v>
      </c>
      <c r="K1" s="23" t="s">
        <v>9</v>
      </c>
      <c r="L1" s="23" t="s">
        <v>10</v>
      </c>
      <c r="M1" s="23" t="s">
        <v>11</v>
      </c>
      <c r="N1" s="23" t="s">
        <v>12</v>
      </c>
      <c r="O1" s="23" t="s">
        <v>13</v>
      </c>
      <c r="P1" s="23" t="s">
        <v>14</v>
      </c>
      <c r="Q1" s="23" t="s">
        <v>15</v>
      </c>
      <c r="R1" s="23" t="s">
        <v>16</v>
      </c>
      <c r="S1" s="23" t="s">
        <v>17</v>
      </c>
      <c r="T1" s="23" t="s">
        <v>18</v>
      </c>
      <c r="U1" s="23" t="s">
        <v>19</v>
      </c>
      <c r="V1" s="23" t="s">
        <v>20</v>
      </c>
      <c r="W1" s="23" t="s">
        <v>21</v>
      </c>
      <c r="X1" s="23" t="s">
        <v>22</v>
      </c>
      <c r="Y1" s="23" t="s">
        <v>23</v>
      </c>
      <c r="Z1" s="23" t="s">
        <v>24</v>
      </c>
    </row>
    <row r="2" spans="1:26" x14ac:dyDescent="0.3">
      <c r="A2" s="4">
        <v>1</v>
      </c>
      <c r="B2" s="4">
        <v>40002</v>
      </c>
      <c r="C2" s="4" t="s">
        <v>25</v>
      </c>
      <c r="D2" s="4" t="s">
        <v>26</v>
      </c>
      <c r="E2" s="4">
        <v>23092</v>
      </c>
      <c r="F2" s="14">
        <v>38840</v>
      </c>
      <c r="G2" s="14">
        <v>23868</v>
      </c>
      <c r="H2" s="19">
        <v>60</v>
      </c>
      <c r="I2" s="20" t="str" cm="1">
        <f t="array" ref="I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 s="4" t="s">
        <v>27</v>
      </c>
      <c r="K2" s="4" t="s">
        <v>28</v>
      </c>
      <c r="L2" s="4">
        <v>42</v>
      </c>
      <c r="M2" s="4" t="s">
        <v>29</v>
      </c>
      <c r="N2" s="4" t="s">
        <v>30</v>
      </c>
      <c r="O2" s="4">
        <v>1250</v>
      </c>
      <c r="P2" s="4">
        <v>830</v>
      </c>
      <c r="Q2" s="4">
        <v>220</v>
      </c>
      <c r="R2" s="4">
        <v>0</v>
      </c>
      <c r="S2" s="4">
        <v>0</v>
      </c>
      <c r="T2" s="4">
        <v>0</v>
      </c>
      <c r="U2" s="4">
        <v>0</v>
      </c>
      <c r="V2" s="4">
        <v>150</v>
      </c>
      <c r="W2" s="4">
        <v>0</v>
      </c>
      <c r="X2" s="4">
        <v>200</v>
      </c>
      <c r="Y2" s="4">
        <v>1369.66</v>
      </c>
      <c r="Z2" s="4">
        <v>2619.66</v>
      </c>
    </row>
    <row r="3" spans="1:26" x14ac:dyDescent="0.3">
      <c r="A3" s="5">
        <v>1</v>
      </c>
      <c r="B3" s="5">
        <v>40018</v>
      </c>
      <c r="C3" s="5" t="s">
        <v>31</v>
      </c>
      <c r="D3" s="5" t="s">
        <v>32</v>
      </c>
      <c r="E3" s="5">
        <v>21268</v>
      </c>
      <c r="F3" s="15">
        <v>38837</v>
      </c>
      <c r="G3" s="15">
        <v>30107</v>
      </c>
      <c r="H3" s="20">
        <v>43</v>
      </c>
      <c r="I3" s="19" t="str" cm="1">
        <f t="array" ref="I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 s="5" t="s">
        <v>27</v>
      </c>
      <c r="K3" s="5" t="s">
        <v>28</v>
      </c>
      <c r="L3" s="5">
        <v>42</v>
      </c>
      <c r="M3" s="5" t="s">
        <v>29</v>
      </c>
      <c r="N3" s="5" t="s">
        <v>33</v>
      </c>
      <c r="O3" s="5">
        <v>1150</v>
      </c>
      <c r="P3" s="5">
        <v>785</v>
      </c>
      <c r="Q3" s="5">
        <v>250</v>
      </c>
      <c r="R3" s="5">
        <v>0</v>
      </c>
      <c r="S3" s="5">
        <v>0</v>
      </c>
      <c r="T3" s="5">
        <v>0</v>
      </c>
      <c r="U3" s="5">
        <v>0</v>
      </c>
      <c r="V3" s="5">
        <v>0</v>
      </c>
      <c r="W3" s="5">
        <v>0</v>
      </c>
      <c r="X3" s="5">
        <v>115</v>
      </c>
      <c r="Y3" s="5">
        <v>1348.74</v>
      </c>
      <c r="Z3" s="5">
        <v>2498.7399999999998</v>
      </c>
    </row>
    <row r="4" spans="1:26" x14ac:dyDescent="0.3">
      <c r="A4" s="4">
        <v>1</v>
      </c>
      <c r="B4" s="4">
        <v>40027</v>
      </c>
      <c r="C4" s="4" t="s">
        <v>34</v>
      </c>
      <c r="D4" s="4" t="s">
        <v>35</v>
      </c>
      <c r="E4" s="4">
        <v>11084</v>
      </c>
      <c r="F4" s="14">
        <v>38837</v>
      </c>
      <c r="G4" s="14">
        <v>30504</v>
      </c>
      <c r="H4" s="19">
        <v>42</v>
      </c>
      <c r="I4" s="19" t="str" cm="1">
        <f t="array" ref="I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 s="4" t="s">
        <v>27</v>
      </c>
      <c r="K4" s="4" t="s">
        <v>28</v>
      </c>
      <c r="L4" s="4">
        <v>30</v>
      </c>
      <c r="M4" s="4" t="s">
        <v>29</v>
      </c>
      <c r="N4" s="4" t="s">
        <v>36</v>
      </c>
      <c r="O4" s="4">
        <v>2350</v>
      </c>
      <c r="P4" s="4">
        <v>1675</v>
      </c>
      <c r="Q4" s="4">
        <v>225</v>
      </c>
      <c r="R4" s="4">
        <v>0</v>
      </c>
      <c r="S4" s="4">
        <v>0</v>
      </c>
      <c r="T4" s="4">
        <v>0</v>
      </c>
      <c r="U4" s="4">
        <v>0</v>
      </c>
      <c r="V4" s="4">
        <v>600</v>
      </c>
      <c r="W4" s="4">
        <v>0</v>
      </c>
      <c r="X4" s="4">
        <v>450</v>
      </c>
      <c r="Y4" s="4">
        <v>1740.36</v>
      </c>
      <c r="Z4" s="4">
        <v>4090.3599999999997</v>
      </c>
    </row>
    <row r="5" spans="1:26" x14ac:dyDescent="0.3">
      <c r="A5" s="5">
        <v>1</v>
      </c>
      <c r="B5" s="5">
        <v>40031</v>
      </c>
      <c r="C5" s="5" t="s">
        <v>37</v>
      </c>
      <c r="D5" s="5" t="s">
        <v>32</v>
      </c>
      <c r="E5" s="5">
        <v>21277</v>
      </c>
      <c r="F5" s="15">
        <v>38837</v>
      </c>
      <c r="G5" s="15">
        <v>29952</v>
      </c>
      <c r="H5" s="20">
        <v>43</v>
      </c>
      <c r="I5" s="20" t="str" cm="1">
        <f t="array" ref="I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 s="5" t="s">
        <v>27</v>
      </c>
      <c r="K5" s="5" t="s">
        <v>28</v>
      </c>
      <c r="L5" s="5">
        <v>42</v>
      </c>
      <c r="M5" s="5" t="s">
        <v>29</v>
      </c>
      <c r="N5" s="5" t="s">
        <v>38</v>
      </c>
      <c r="O5" s="5">
        <v>1700</v>
      </c>
      <c r="P5" s="5">
        <v>1175</v>
      </c>
      <c r="Q5" s="5">
        <v>350</v>
      </c>
      <c r="R5" s="5">
        <v>0</v>
      </c>
      <c r="S5" s="5">
        <v>0</v>
      </c>
      <c r="T5" s="5">
        <v>0</v>
      </c>
      <c r="U5" s="5">
        <v>0</v>
      </c>
      <c r="V5" s="5">
        <v>250</v>
      </c>
      <c r="W5" s="5">
        <v>0</v>
      </c>
      <c r="X5" s="5">
        <v>175</v>
      </c>
      <c r="Y5" s="5">
        <v>1464.15</v>
      </c>
      <c r="Z5" s="5">
        <v>3164.15</v>
      </c>
    </row>
    <row r="6" spans="1:26" x14ac:dyDescent="0.3">
      <c r="A6" s="4">
        <v>1</v>
      </c>
      <c r="B6" s="4">
        <v>40037</v>
      </c>
      <c r="C6" s="4" t="s">
        <v>25</v>
      </c>
      <c r="D6" s="4" t="s">
        <v>39</v>
      </c>
      <c r="E6" s="4">
        <v>29397</v>
      </c>
      <c r="F6" s="14">
        <v>38837</v>
      </c>
      <c r="G6" s="14">
        <v>29037</v>
      </c>
      <c r="H6" s="19">
        <v>46</v>
      </c>
      <c r="I6" s="19" t="str" cm="1">
        <f t="array" ref="I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 s="4" t="s">
        <v>27</v>
      </c>
      <c r="K6" s="4" t="s">
        <v>28</v>
      </c>
      <c r="L6" s="4">
        <v>42</v>
      </c>
      <c r="M6" s="4" t="s">
        <v>29</v>
      </c>
      <c r="N6" s="4" t="s">
        <v>40</v>
      </c>
      <c r="O6" s="4">
        <v>1600</v>
      </c>
      <c r="P6" s="4">
        <v>1060</v>
      </c>
      <c r="Q6" s="4">
        <v>200</v>
      </c>
      <c r="R6" s="4">
        <v>0</v>
      </c>
      <c r="S6" s="4">
        <v>0</v>
      </c>
      <c r="T6" s="4">
        <v>0</v>
      </c>
      <c r="U6" s="4">
        <v>0</v>
      </c>
      <c r="V6" s="4">
        <v>400</v>
      </c>
      <c r="W6" s="4">
        <v>0</v>
      </c>
      <c r="X6" s="4">
        <v>340</v>
      </c>
      <c r="Y6" s="4">
        <v>1444.51</v>
      </c>
      <c r="Z6" s="4">
        <v>3044.51</v>
      </c>
    </row>
    <row r="7" spans="1:26" x14ac:dyDescent="0.3">
      <c r="A7" s="5">
        <v>1</v>
      </c>
      <c r="B7" s="5">
        <v>40041</v>
      </c>
      <c r="C7" s="5" t="s">
        <v>25</v>
      </c>
      <c r="D7" s="5" t="s">
        <v>32</v>
      </c>
      <c r="E7" s="5">
        <v>21281</v>
      </c>
      <c r="F7" s="15">
        <v>38837</v>
      </c>
      <c r="G7" s="15">
        <v>30052</v>
      </c>
      <c r="H7" s="20">
        <v>43</v>
      </c>
      <c r="I7" s="20" t="str" cm="1">
        <f t="array" ref="I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 s="5" t="s">
        <v>27</v>
      </c>
      <c r="K7" s="5" t="s">
        <v>28</v>
      </c>
      <c r="L7" s="5">
        <v>42</v>
      </c>
      <c r="M7" s="5" t="s">
        <v>29</v>
      </c>
      <c r="N7" s="5" t="s">
        <v>41</v>
      </c>
      <c r="O7" s="5">
        <v>1575</v>
      </c>
      <c r="P7" s="5">
        <v>1070</v>
      </c>
      <c r="Q7" s="5">
        <v>285</v>
      </c>
      <c r="R7" s="5">
        <v>0</v>
      </c>
      <c r="S7" s="5">
        <v>0</v>
      </c>
      <c r="T7" s="5">
        <v>0</v>
      </c>
      <c r="U7" s="5">
        <v>0</v>
      </c>
      <c r="V7" s="5">
        <v>200</v>
      </c>
      <c r="W7" s="5">
        <v>0</v>
      </c>
      <c r="X7" s="5">
        <v>220</v>
      </c>
      <c r="Y7" s="5">
        <v>1439.79</v>
      </c>
      <c r="Z7" s="5">
        <v>3014.79</v>
      </c>
    </row>
    <row r="8" spans="1:26" x14ac:dyDescent="0.3">
      <c r="A8" s="4">
        <v>1</v>
      </c>
      <c r="B8" s="4">
        <v>40058</v>
      </c>
      <c r="C8" s="4" t="s">
        <v>42</v>
      </c>
      <c r="D8" s="4" t="s">
        <v>32</v>
      </c>
      <c r="E8" s="4">
        <v>21280</v>
      </c>
      <c r="F8" s="14">
        <v>38837</v>
      </c>
      <c r="G8" s="14">
        <v>30656</v>
      </c>
      <c r="H8" s="19">
        <v>42</v>
      </c>
      <c r="I8" s="19" t="str" cm="1">
        <f t="array" ref="I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 s="4" t="s">
        <v>27</v>
      </c>
      <c r="K8" s="4" t="s">
        <v>28</v>
      </c>
      <c r="L8" s="4">
        <v>42</v>
      </c>
      <c r="M8" s="4" t="s">
        <v>29</v>
      </c>
      <c r="N8" s="4" t="s">
        <v>33</v>
      </c>
      <c r="O8" s="4">
        <v>1250</v>
      </c>
      <c r="P8" s="4">
        <v>900</v>
      </c>
      <c r="Q8" s="4">
        <v>235</v>
      </c>
      <c r="R8" s="4">
        <v>0</v>
      </c>
      <c r="S8" s="4">
        <v>0</v>
      </c>
      <c r="T8" s="4">
        <v>0</v>
      </c>
      <c r="U8" s="4">
        <v>0</v>
      </c>
      <c r="V8" s="4">
        <v>100</v>
      </c>
      <c r="W8" s="4">
        <v>0</v>
      </c>
      <c r="X8" s="4">
        <v>115</v>
      </c>
      <c r="Y8" s="4">
        <v>1329.63</v>
      </c>
      <c r="Z8" s="4">
        <v>2579.63</v>
      </c>
    </row>
    <row r="9" spans="1:26" x14ac:dyDescent="0.3">
      <c r="A9" s="5">
        <v>1</v>
      </c>
      <c r="B9" s="5">
        <v>40059</v>
      </c>
      <c r="C9" s="5" t="s">
        <v>43</v>
      </c>
      <c r="D9" s="5" t="s">
        <v>44</v>
      </c>
      <c r="E9" s="5">
        <v>10025</v>
      </c>
      <c r="F9" s="15">
        <v>38837</v>
      </c>
      <c r="G9" s="15">
        <v>30590</v>
      </c>
      <c r="H9" s="20">
        <v>42</v>
      </c>
      <c r="I9" s="20" t="str" cm="1">
        <f t="array" ref="I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 s="5" t="s">
        <v>27</v>
      </c>
      <c r="K9" s="5" t="s">
        <v>28</v>
      </c>
      <c r="L9" s="5">
        <v>42</v>
      </c>
      <c r="M9" s="5" t="s">
        <v>29</v>
      </c>
      <c r="N9" s="5" t="s">
        <v>45</v>
      </c>
      <c r="O9" s="5">
        <v>1025</v>
      </c>
      <c r="P9" s="5">
        <v>750</v>
      </c>
      <c r="Q9" s="5">
        <v>225</v>
      </c>
      <c r="R9" s="5">
        <v>0</v>
      </c>
      <c r="S9" s="5">
        <v>0</v>
      </c>
      <c r="T9" s="5">
        <v>0</v>
      </c>
      <c r="U9" s="5">
        <v>0</v>
      </c>
      <c r="V9" s="5">
        <v>0</v>
      </c>
      <c r="W9" s="5">
        <v>0</v>
      </c>
      <c r="X9" s="5">
        <v>50</v>
      </c>
      <c r="Y9" s="5">
        <v>1281.45</v>
      </c>
      <c r="Z9" s="5">
        <v>2306.4499999999998</v>
      </c>
    </row>
    <row r="10" spans="1:26" x14ac:dyDescent="0.3">
      <c r="A10" s="4">
        <v>1</v>
      </c>
      <c r="B10" s="4">
        <v>40068</v>
      </c>
      <c r="C10" s="4" t="s">
        <v>46</v>
      </c>
      <c r="D10" s="4" t="s">
        <v>39</v>
      </c>
      <c r="E10" s="4">
        <v>29397</v>
      </c>
      <c r="F10" s="14">
        <v>38837</v>
      </c>
      <c r="G10" s="14">
        <v>26917</v>
      </c>
      <c r="H10" s="19">
        <v>52</v>
      </c>
      <c r="I10" s="19" t="str" cm="1">
        <f t="array" ref="I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 s="4" t="s">
        <v>27</v>
      </c>
      <c r="K10" s="4" t="s">
        <v>28</v>
      </c>
      <c r="L10" s="4">
        <v>42</v>
      </c>
      <c r="M10" s="4" t="s">
        <v>29</v>
      </c>
      <c r="N10" s="4" t="s">
        <v>33</v>
      </c>
      <c r="O10" s="4">
        <v>1250</v>
      </c>
      <c r="P10" s="4">
        <v>900</v>
      </c>
      <c r="Q10" s="4">
        <v>150</v>
      </c>
      <c r="R10" s="4">
        <v>0</v>
      </c>
      <c r="S10" s="4">
        <v>0</v>
      </c>
      <c r="T10" s="4">
        <v>0</v>
      </c>
      <c r="U10" s="4">
        <v>0</v>
      </c>
      <c r="V10" s="4">
        <v>0</v>
      </c>
      <c r="W10" s="4">
        <v>0</v>
      </c>
      <c r="X10" s="4">
        <v>200</v>
      </c>
      <c r="Y10" s="4">
        <v>1329.63</v>
      </c>
      <c r="Z10" s="4">
        <v>2579.63</v>
      </c>
    </row>
    <row r="11" spans="1:26" x14ac:dyDescent="0.3">
      <c r="A11" s="5">
        <v>1</v>
      </c>
      <c r="B11" s="5">
        <v>40069</v>
      </c>
      <c r="C11" s="5" t="s">
        <v>47</v>
      </c>
      <c r="D11" s="5" t="s">
        <v>32</v>
      </c>
      <c r="E11" s="5">
        <v>21281</v>
      </c>
      <c r="F11" s="15">
        <v>38837</v>
      </c>
      <c r="G11" s="15">
        <v>29587</v>
      </c>
      <c r="H11" s="20">
        <v>44</v>
      </c>
      <c r="I11" s="20" t="str" cm="1">
        <f t="array" ref="I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 s="5" t="s">
        <v>27</v>
      </c>
      <c r="K11" s="5" t="s">
        <v>28</v>
      </c>
      <c r="L11" s="5">
        <v>42</v>
      </c>
      <c r="M11" s="5" t="s">
        <v>29</v>
      </c>
      <c r="N11" s="5" t="s">
        <v>33</v>
      </c>
      <c r="O11" s="5">
        <v>1200</v>
      </c>
      <c r="P11" s="5">
        <v>1000</v>
      </c>
      <c r="Q11" s="5">
        <v>200</v>
      </c>
      <c r="R11" s="5">
        <v>0</v>
      </c>
      <c r="S11" s="5">
        <v>0</v>
      </c>
      <c r="T11" s="5">
        <v>0</v>
      </c>
      <c r="U11" s="5">
        <v>0</v>
      </c>
      <c r="V11" s="5">
        <v>0</v>
      </c>
      <c r="W11" s="5">
        <v>0</v>
      </c>
      <c r="X11" s="5">
        <v>0</v>
      </c>
      <c r="Y11" s="5">
        <v>1363.69</v>
      </c>
      <c r="Z11" s="5">
        <v>2563.69</v>
      </c>
    </row>
    <row r="12" spans="1:26" x14ac:dyDescent="0.3">
      <c r="A12" s="4">
        <v>1</v>
      </c>
      <c r="B12" s="4">
        <v>40128</v>
      </c>
      <c r="C12" s="4" t="s">
        <v>48</v>
      </c>
      <c r="D12" s="4" t="s">
        <v>32</v>
      </c>
      <c r="E12" s="4">
        <v>21277</v>
      </c>
      <c r="F12" s="14">
        <v>38833</v>
      </c>
      <c r="G12" s="14">
        <v>29686</v>
      </c>
      <c r="H12" s="19">
        <v>44</v>
      </c>
      <c r="I12" s="19" t="str" cm="1">
        <f t="array" ref="I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 s="4" t="s">
        <v>27</v>
      </c>
      <c r="K12" s="4" t="s">
        <v>28</v>
      </c>
      <c r="L12" s="4">
        <v>42</v>
      </c>
      <c r="M12" s="4" t="s">
        <v>29</v>
      </c>
      <c r="N12" s="4" t="s">
        <v>49</v>
      </c>
      <c r="O12" s="4">
        <v>1200</v>
      </c>
      <c r="P12" s="4">
        <v>900</v>
      </c>
      <c r="Q12" s="4">
        <v>200</v>
      </c>
      <c r="R12" s="4">
        <v>0</v>
      </c>
      <c r="S12" s="4">
        <v>0</v>
      </c>
      <c r="T12" s="4">
        <v>0</v>
      </c>
      <c r="U12" s="4">
        <v>0</v>
      </c>
      <c r="V12" s="4">
        <v>0</v>
      </c>
      <c r="W12" s="4">
        <v>0</v>
      </c>
      <c r="X12" s="4">
        <v>100</v>
      </c>
      <c r="Y12" s="4">
        <v>1319.7</v>
      </c>
      <c r="Z12" s="4">
        <v>2519.6999999999998</v>
      </c>
    </row>
    <row r="13" spans="1:26" x14ac:dyDescent="0.3">
      <c r="A13" s="5">
        <v>1</v>
      </c>
      <c r="B13" s="5">
        <v>40133</v>
      </c>
      <c r="C13" s="5" t="s">
        <v>50</v>
      </c>
      <c r="D13" s="5" t="s">
        <v>35</v>
      </c>
      <c r="E13" s="5">
        <v>15700</v>
      </c>
      <c r="F13" s="15">
        <v>38837</v>
      </c>
      <c r="G13" s="15">
        <v>27527</v>
      </c>
      <c r="H13" s="20">
        <v>50</v>
      </c>
      <c r="I13" s="20" t="str" cm="1">
        <f t="array" ref="I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 s="5" t="s">
        <v>27</v>
      </c>
      <c r="K13" s="5" t="s">
        <v>28</v>
      </c>
      <c r="L13" s="5">
        <v>42</v>
      </c>
      <c r="M13" s="5" t="s">
        <v>29</v>
      </c>
      <c r="N13" s="5" t="s">
        <v>51</v>
      </c>
      <c r="O13" s="5">
        <v>1200</v>
      </c>
      <c r="P13" s="5">
        <v>895</v>
      </c>
      <c r="Q13" s="5">
        <v>200</v>
      </c>
      <c r="R13" s="5">
        <v>0</v>
      </c>
      <c r="S13" s="5">
        <v>0</v>
      </c>
      <c r="T13" s="5">
        <v>0</v>
      </c>
      <c r="U13" s="5">
        <v>0</v>
      </c>
      <c r="V13" s="5">
        <v>0</v>
      </c>
      <c r="W13" s="5">
        <v>0</v>
      </c>
      <c r="X13" s="5">
        <v>105</v>
      </c>
      <c r="Y13" s="5">
        <v>1319.58</v>
      </c>
      <c r="Z13" s="5">
        <v>2519.58</v>
      </c>
    </row>
    <row r="14" spans="1:26" x14ac:dyDescent="0.3">
      <c r="A14" s="4">
        <v>1</v>
      </c>
      <c r="B14" s="4">
        <v>40136</v>
      </c>
      <c r="C14" s="4" t="s">
        <v>52</v>
      </c>
      <c r="D14" s="4" t="s">
        <v>32</v>
      </c>
      <c r="E14" s="4">
        <v>21277</v>
      </c>
      <c r="F14" s="14">
        <v>38837</v>
      </c>
      <c r="G14" s="14">
        <v>31147</v>
      </c>
      <c r="H14" s="19">
        <v>40</v>
      </c>
      <c r="I14" s="19" t="str" cm="1">
        <f t="array" ref="I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 s="4" t="s">
        <v>27</v>
      </c>
      <c r="K14" s="4" t="s">
        <v>28</v>
      </c>
      <c r="L14" s="4">
        <v>30</v>
      </c>
      <c r="M14" s="4" t="s">
        <v>29</v>
      </c>
      <c r="N14" s="4" t="s">
        <v>53</v>
      </c>
      <c r="O14" s="4">
        <v>3500</v>
      </c>
      <c r="P14" s="4">
        <v>2150</v>
      </c>
      <c r="Q14" s="4">
        <v>550</v>
      </c>
      <c r="R14" s="4">
        <v>0</v>
      </c>
      <c r="S14" s="4">
        <v>0</v>
      </c>
      <c r="T14" s="4">
        <v>0</v>
      </c>
      <c r="U14" s="4">
        <v>0</v>
      </c>
      <c r="V14" s="4">
        <v>500</v>
      </c>
      <c r="W14" s="4">
        <v>0</v>
      </c>
      <c r="X14" s="4">
        <v>800</v>
      </c>
      <c r="Y14" s="4">
        <v>1975.15</v>
      </c>
      <c r="Z14" s="4">
        <v>5475.15</v>
      </c>
    </row>
    <row r="15" spans="1:26" x14ac:dyDescent="0.3">
      <c r="A15" s="5">
        <v>1</v>
      </c>
      <c r="B15" s="5">
        <v>40147</v>
      </c>
      <c r="C15" s="5" t="s">
        <v>25</v>
      </c>
      <c r="D15" s="5" t="s">
        <v>26</v>
      </c>
      <c r="E15" s="5">
        <v>23092</v>
      </c>
      <c r="F15" s="15">
        <v>38837</v>
      </c>
      <c r="G15" s="15">
        <v>29371</v>
      </c>
      <c r="H15" s="20">
        <v>45</v>
      </c>
      <c r="I15" s="20" t="str" cm="1">
        <f t="array" ref="I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 s="5" t="s">
        <v>27</v>
      </c>
      <c r="K15" s="5" t="s">
        <v>28</v>
      </c>
      <c r="L15" s="5">
        <v>21</v>
      </c>
      <c r="M15" s="5" t="s">
        <v>29</v>
      </c>
      <c r="N15" s="5" t="s">
        <v>40</v>
      </c>
      <c r="O15" s="5">
        <v>1250</v>
      </c>
      <c r="P15" s="5">
        <v>900</v>
      </c>
      <c r="Q15" s="5">
        <v>300</v>
      </c>
      <c r="R15" s="5">
        <v>0</v>
      </c>
      <c r="S15" s="5">
        <v>0</v>
      </c>
      <c r="T15" s="5">
        <v>0</v>
      </c>
      <c r="U15" s="5">
        <v>0</v>
      </c>
      <c r="V15" s="5">
        <v>0</v>
      </c>
      <c r="W15" s="5">
        <v>0</v>
      </c>
      <c r="X15" s="5">
        <v>50</v>
      </c>
      <c r="Y15" s="5">
        <v>1371.29</v>
      </c>
      <c r="Z15" s="5">
        <v>2621.29</v>
      </c>
    </row>
    <row r="16" spans="1:26" x14ac:dyDescent="0.3">
      <c r="A16" s="4">
        <v>1</v>
      </c>
      <c r="B16" s="4">
        <v>40155</v>
      </c>
      <c r="C16" s="4" t="s">
        <v>54</v>
      </c>
      <c r="D16" s="4" t="s">
        <v>39</v>
      </c>
      <c r="E16" s="4">
        <v>29390</v>
      </c>
      <c r="F16" s="14">
        <v>38843</v>
      </c>
      <c r="G16" s="14">
        <v>24473</v>
      </c>
      <c r="H16" s="19">
        <v>58</v>
      </c>
      <c r="I16" s="19" t="str" cm="1">
        <f t="array" ref="I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6" s="4" t="s">
        <v>27</v>
      </c>
      <c r="K16" s="4" t="s">
        <v>28</v>
      </c>
      <c r="L16" s="4">
        <v>42</v>
      </c>
      <c r="M16" s="4" t="s">
        <v>29</v>
      </c>
      <c r="N16" s="4" t="s">
        <v>51</v>
      </c>
      <c r="O16" s="4">
        <v>1150</v>
      </c>
      <c r="P16" s="4">
        <v>900</v>
      </c>
      <c r="Q16" s="4">
        <v>250</v>
      </c>
      <c r="R16" s="4">
        <v>0</v>
      </c>
      <c r="S16" s="4">
        <v>0</v>
      </c>
      <c r="T16" s="4">
        <v>0</v>
      </c>
      <c r="U16" s="4">
        <v>0</v>
      </c>
      <c r="V16" s="4">
        <v>0</v>
      </c>
      <c r="W16" s="4">
        <v>0</v>
      </c>
      <c r="X16" s="4">
        <v>0</v>
      </c>
      <c r="Y16" s="4">
        <v>1351.42</v>
      </c>
      <c r="Z16" s="4">
        <v>2501.42</v>
      </c>
    </row>
    <row r="17" spans="1:26" x14ac:dyDescent="0.3">
      <c r="A17" s="5">
        <v>1</v>
      </c>
      <c r="B17" s="5">
        <v>40159</v>
      </c>
      <c r="C17" s="5" t="s">
        <v>25</v>
      </c>
      <c r="D17" s="5" t="s">
        <v>32</v>
      </c>
      <c r="E17" s="5">
        <v>21277</v>
      </c>
      <c r="F17" s="15">
        <v>38837</v>
      </c>
      <c r="G17" s="15">
        <v>25993</v>
      </c>
      <c r="H17" s="20">
        <v>54</v>
      </c>
      <c r="I17" s="20" t="str" cm="1">
        <f t="array" ref="I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7" s="5" t="s">
        <v>27</v>
      </c>
      <c r="K17" s="5" t="s">
        <v>28</v>
      </c>
      <c r="L17" s="5">
        <v>42</v>
      </c>
      <c r="M17" s="5" t="s">
        <v>29</v>
      </c>
      <c r="N17" s="5" t="s">
        <v>51</v>
      </c>
      <c r="O17" s="5">
        <v>1200</v>
      </c>
      <c r="P17" s="5">
        <v>860</v>
      </c>
      <c r="Q17" s="5">
        <v>340</v>
      </c>
      <c r="R17" s="5">
        <v>0</v>
      </c>
      <c r="S17" s="5">
        <v>0</v>
      </c>
      <c r="T17" s="5">
        <v>0</v>
      </c>
      <c r="U17" s="5">
        <v>0</v>
      </c>
      <c r="V17" s="5">
        <v>0</v>
      </c>
      <c r="W17" s="5">
        <v>0</v>
      </c>
      <c r="X17" s="5">
        <v>0</v>
      </c>
      <c r="Y17" s="5">
        <v>1318.77</v>
      </c>
      <c r="Z17" s="5">
        <v>2518.77</v>
      </c>
    </row>
    <row r="18" spans="1:26" x14ac:dyDescent="0.3">
      <c r="A18" s="4">
        <v>1</v>
      </c>
      <c r="B18" s="4">
        <v>40162</v>
      </c>
      <c r="C18" s="4" t="s">
        <v>55</v>
      </c>
      <c r="D18" s="4" t="s">
        <v>32</v>
      </c>
      <c r="E18" s="4">
        <v>21277</v>
      </c>
      <c r="F18" s="14">
        <v>38843</v>
      </c>
      <c r="G18" s="14">
        <v>30045</v>
      </c>
      <c r="H18" s="19">
        <v>43</v>
      </c>
      <c r="I18" s="19" t="str" cm="1">
        <f t="array" ref="I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8" s="4" t="s">
        <v>27</v>
      </c>
      <c r="K18" s="4" t="s">
        <v>28</v>
      </c>
      <c r="L18" s="4">
        <v>42</v>
      </c>
      <c r="M18" s="4" t="s">
        <v>29</v>
      </c>
      <c r="N18" s="4" t="s">
        <v>51</v>
      </c>
      <c r="O18" s="4">
        <v>1250</v>
      </c>
      <c r="P18" s="4">
        <v>900</v>
      </c>
      <c r="Q18" s="4">
        <v>300</v>
      </c>
      <c r="R18" s="4">
        <v>0</v>
      </c>
      <c r="S18" s="4">
        <v>0</v>
      </c>
      <c r="T18" s="4">
        <v>0</v>
      </c>
      <c r="U18" s="4">
        <v>0</v>
      </c>
      <c r="V18" s="4">
        <v>0</v>
      </c>
      <c r="W18" s="4">
        <v>0</v>
      </c>
      <c r="X18" s="4">
        <v>50</v>
      </c>
      <c r="Y18" s="4">
        <v>1329.63</v>
      </c>
      <c r="Z18" s="4">
        <v>2579.63</v>
      </c>
    </row>
    <row r="19" spans="1:26" x14ac:dyDescent="0.3">
      <c r="A19" s="5">
        <v>1</v>
      </c>
      <c r="B19" s="5">
        <v>40167</v>
      </c>
      <c r="C19" s="5" t="s">
        <v>56</v>
      </c>
      <c r="D19" s="5" t="s">
        <v>32</v>
      </c>
      <c r="E19" s="5">
        <v>21282</v>
      </c>
      <c r="F19" s="15">
        <v>38847</v>
      </c>
      <c r="G19" s="15">
        <v>29291</v>
      </c>
      <c r="H19" s="20">
        <v>45</v>
      </c>
      <c r="I19" s="20" t="str" cm="1">
        <f t="array" ref="I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9" s="5" t="s">
        <v>27</v>
      </c>
      <c r="K19" s="5" t="s">
        <v>28</v>
      </c>
      <c r="L19" s="5">
        <v>42</v>
      </c>
      <c r="M19" s="5" t="s">
        <v>29</v>
      </c>
      <c r="N19" s="5" t="s">
        <v>53</v>
      </c>
      <c r="O19" s="5">
        <v>2500</v>
      </c>
      <c r="P19" s="5">
        <v>1700</v>
      </c>
      <c r="Q19" s="5">
        <v>300</v>
      </c>
      <c r="R19" s="5">
        <v>0</v>
      </c>
      <c r="S19" s="5">
        <v>0</v>
      </c>
      <c r="T19" s="5">
        <v>0</v>
      </c>
      <c r="U19" s="5">
        <v>0</v>
      </c>
      <c r="V19" s="5">
        <v>700</v>
      </c>
      <c r="W19" s="5">
        <v>0</v>
      </c>
      <c r="X19" s="5">
        <v>500</v>
      </c>
      <c r="Y19" s="5">
        <v>1638.15</v>
      </c>
      <c r="Z19" s="5">
        <v>4138.1499999999996</v>
      </c>
    </row>
    <row r="20" spans="1:26" x14ac:dyDescent="0.3">
      <c r="A20" s="4">
        <v>1</v>
      </c>
      <c r="B20" s="4">
        <v>40175</v>
      </c>
      <c r="C20" s="4" t="s">
        <v>57</v>
      </c>
      <c r="D20" s="4" t="s">
        <v>32</v>
      </c>
      <c r="E20" s="4">
        <v>21281</v>
      </c>
      <c r="F20" s="14">
        <v>38855</v>
      </c>
      <c r="G20" s="14">
        <v>21740</v>
      </c>
      <c r="H20" s="19">
        <v>66</v>
      </c>
      <c r="I20" s="19" t="str" cm="1">
        <f t="array" ref="I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20" s="4" t="s">
        <v>27</v>
      </c>
      <c r="K20" s="4" t="s">
        <v>28</v>
      </c>
      <c r="L20" s="4">
        <v>42</v>
      </c>
      <c r="M20" s="4" t="s">
        <v>29</v>
      </c>
      <c r="N20" s="4" t="s">
        <v>51</v>
      </c>
      <c r="O20" s="4">
        <v>1200</v>
      </c>
      <c r="P20" s="4">
        <v>900</v>
      </c>
      <c r="Q20" s="4">
        <v>200</v>
      </c>
      <c r="R20" s="4">
        <v>0</v>
      </c>
      <c r="S20" s="4">
        <v>0</v>
      </c>
      <c r="T20" s="4">
        <v>0</v>
      </c>
      <c r="U20" s="4">
        <v>0</v>
      </c>
      <c r="V20" s="4">
        <v>0</v>
      </c>
      <c r="W20" s="4">
        <v>0</v>
      </c>
      <c r="X20" s="4">
        <v>100</v>
      </c>
      <c r="Y20" s="4">
        <v>1361.36</v>
      </c>
      <c r="Z20" s="4">
        <v>2561.3599999999997</v>
      </c>
    </row>
    <row r="21" spans="1:26" x14ac:dyDescent="0.3">
      <c r="A21" s="5">
        <v>1</v>
      </c>
      <c r="B21" s="5">
        <v>40182</v>
      </c>
      <c r="C21" s="5" t="s">
        <v>58</v>
      </c>
      <c r="D21" s="5" t="s">
        <v>39</v>
      </c>
      <c r="E21" s="5">
        <v>29391</v>
      </c>
      <c r="F21" s="15">
        <v>38824</v>
      </c>
      <c r="G21" s="15">
        <v>28034</v>
      </c>
      <c r="H21" s="20">
        <v>49</v>
      </c>
      <c r="I21" s="20" t="str" cm="1">
        <f t="array" ref="I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1" s="5" t="s">
        <v>27</v>
      </c>
      <c r="K21" s="5" t="s">
        <v>28</v>
      </c>
      <c r="L21" s="5">
        <v>42</v>
      </c>
      <c r="M21" s="5" t="s">
        <v>59</v>
      </c>
      <c r="N21" s="5" t="s">
        <v>60</v>
      </c>
      <c r="O21" s="5">
        <v>1750</v>
      </c>
      <c r="P21" s="5">
        <v>1200</v>
      </c>
      <c r="Q21" s="5">
        <v>225</v>
      </c>
      <c r="R21" s="5">
        <v>0</v>
      </c>
      <c r="S21" s="5">
        <v>0</v>
      </c>
      <c r="T21" s="5">
        <v>0</v>
      </c>
      <c r="U21" s="5">
        <v>0</v>
      </c>
      <c r="V21" s="5">
        <v>300</v>
      </c>
      <c r="W21" s="5">
        <v>0</v>
      </c>
      <c r="X21" s="5">
        <v>325</v>
      </c>
      <c r="Y21" s="5">
        <v>1422.11</v>
      </c>
      <c r="Z21" s="5">
        <v>3172.1099999999997</v>
      </c>
    </row>
    <row r="22" spans="1:26" x14ac:dyDescent="0.3">
      <c r="A22" s="4">
        <v>1</v>
      </c>
      <c r="B22" s="4">
        <v>40183</v>
      </c>
      <c r="C22" s="4" t="s">
        <v>61</v>
      </c>
      <c r="D22" s="4" t="s">
        <v>32</v>
      </c>
      <c r="E22" s="4">
        <v>21268</v>
      </c>
      <c r="F22" s="14">
        <v>38824</v>
      </c>
      <c r="G22" s="14">
        <v>29448</v>
      </c>
      <c r="H22" s="19">
        <v>45</v>
      </c>
      <c r="I22" s="19" t="str" cm="1">
        <f t="array" ref="I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2" s="4" t="s">
        <v>27</v>
      </c>
      <c r="K22" s="4" t="s">
        <v>28</v>
      </c>
      <c r="L22" s="4">
        <v>21</v>
      </c>
      <c r="M22" s="4" t="s">
        <v>59</v>
      </c>
      <c r="N22" s="4" t="s">
        <v>40</v>
      </c>
      <c r="O22" s="4">
        <v>1500</v>
      </c>
      <c r="P22" s="4">
        <v>800</v>
      </c>
      <c r="Q22" s="4">
        <v>200</v>
      </c>
      <c r="R22" s="4">
        <v>0</v>
      </c>
      <c r="S22" s="4">
        <v>0</v>
      </c>
      <c r="T22" s="4">
        <v>0</v>
      </c>
      <c r="U22" s="4">
        <v>0</v>
      </c>
      <c r="V22" s="4">
        <v>400</v>
      </c>
      <c r="W22" s="4">
        <v>0</v>
      </c>
      <c r="X22" s="4">
        <v>500</v>
      </c>
      <c r="Y22" s="4">
        <v>1366.65</v>
      </c>
      <c r="Z22" s="4">
        <v>2866.65</v>
      </c>
    </row>
    <row r="23" spans="1:26" x14ac:dyDescent="0.3">
      <c r="A23" s="5">
        <v>1</v>
      </c>
      <c r="B23" s="5">
        <v>40193</v>
      </c>
      <c r="C23" s="5" t="s">
        <v>62</v>
      </c>
      <c r="D23" s="5" t="s">
        <v>44</v>
      </c>
      <c r="E23" s="5">
        <v>10029</v>
      </c>
      <c r="F23" s="15">
        <v>38830</v>
      </c>
      <c r="G23" s="15">
        <v>29366</v>
      </c>
      <c r="H23" s="20">
        <v>45</v>
      </c>
      <c r="I23" s="20" t="str" cm="1">
        <f t="array" ref="I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3" s="5" t="s">
        <v>27</v>
      </c>
      <c r="K23" s="5" t="s">
        <v>28</v>
      </c>
      <c r="L23" s="5">
        <v>42</v>
      </c>
      <c r="M23" s="5" t="s">
        <v>59</v>
      </c>
      <c r="N23" s="5" t="s">
        <v>33</v>
      </c>
      <c r="O23" s="5">
        <v>1200</v>
      </c>
      <c r="P23" s="5">
        <v>900</v>
      </c>
      <c r="Q23" s="5">
        <v>200</v>
      </c>
      <c r="R23" s="5">
        <v>0</v>
      </c>
      <c r="S23" s="5">
        <v>0</v>
      </c>
      <c r="T23" s="5">
        <v>0</v>
      </c>
      <c r="U23" s="5">
        <v>0</v>
      </c>
      <c r="V23" s="5">
        <v>0</v>
      </c>
      <c r="W23" s="5">
        <v>0</v>
      </c>
      <c r="X23" s="5">
        <v>100</v>
      </c>
      <c r="Y23" s="5">
        <v>1309.4100000000001</v>
      </c>
      <c r="Z23" s="5">
        <v>2509.41</v>
      </c>
    </row>
    <row r="24" spans="1:26" x14ac:dyDescent="0.3">
      <c r="A24" s="4">
        <v>1</v>
      </c>
      <c r="B24" s="4">
        <v>40205</v>
      </c>
      <c r="C24" s="4" t="s">
        <v>63</v>
      </c>
      <c r="D24" s="4" t="s">
        <v>39</v>
      </c>
      <c r="E24" s="4">
        <v>29391</v>
      </c>
      <c r="F24" s="14">
        <v>38830</v>
      </c>
      <c r="G24" s="14">
        <v>25416</v>
      </c>
      <c r="H24" s="19">
        <v>56</v>
      </c>
      <c r="I24" s="19" t="str" cm="1">
        <f t="array" ref="I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4" s="4" t="s">
        <v>27</v>
      </c>
      <c r="K24" s="4" t="s">
        <v>28</v>
      </c>
      <c r="L24" s="4">
        <v>21</v>
      </c>
      <c r="M24" s="4" t="s">
        <v>59</v>
      </c>
      <c r="N24" s="4" t="s">
        <v>33</v>
      </c>
      <c r="O24" s="4">
        <v>1100</v>
      </c>
      <c r="P24" s="4">
        <v>800</v>
      </c>
      <c r="Q24" s="4">
        <v>250</v>
      </c>
      <c r="R24" s="4">
        <v>0</v>
      </c>
      <c r="S24" s="4">
        <v>0</v>
      </c>
      <c r="T24" s="4">
        <v>0</v>
      </c>
      <c r="U24" s="4">
        <v>0</v>
      </c>
      <c r="V24" s="4">
        <v>0</v>
      </c>
      <c r="W24" s="4">
        <v>0</v>
      </c>
      <c r="X24" s="4">
        <v>50</v>
      </c>
      <c r="Y24" s="4">
        <v>1287.23</v>
      </c>
      <c r="Z24" s="4">
        <v>2387.23</v>
      </c>
    </row>
    <row r="25" spans="1:26" x14ac:dyDescent="0.3">
      <c r="A25" s="5">
        <v>1</v>
      </c>
      <c r="B25" s="5">
        <v>40212</v>
      </c>
      <c r="C25" s="5" t="s">
        <v>63</v>
      </c>
      <c r="D25" s="5" t="s">
        <v>39</v>
      </c>
      <c r="E25" s="5">
        <v>29397</v>
      </c>
      <c r="F25" s="15">
        <v>38824</v>
      </c>
      <c r="G25" s="15">
        <v>23125</v>
      </c>
      <c r="H25" s="20">
        <v>62</v>
      </c>
      <c r="I25" s="20" t="str" cm="1">
        <f t="array" ref="I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25" s="5" t="s">
        <v>27</v>
      </c>
      <c r="K25" s="5" t="s">
        <v>28</v>
      </c>
      <c r="L25" s="5">
        <v>21</v>
      </c>
      <c r="M25" s="5" t="s">
        <v>59</v>
      </c>
      <c r="N25" s="5" t="s">
        <v>30</v>
      </c>
      <c r="O25" s="5">
        <v>1200</v>
      </c>
      <c r="P25" s="5">
        <v>865</v>
      </c>
      <c r="Q25" s="5">
        <v>185</v>
      </c>
      <c r="R25" s="5">
        <v>0</v>
      </c>
      <c r="S25" s="5">
        <v>0</v>
      </c>
      <c r="T25" s="5">
        <v>0</v>
      </c>
      <c r="U25" s="5">
        <v>0</v>
      </c>
      <c r="V25" s="5">
        <v>0</v>
      </c>
      <c r="W25" s="5">
        <v>0</v>
      </c>
      <c r="X25" s="5">
        <v>150</v>
      </c>
      <c r="Y25" s="5">
        <v>1308.5899999999999</v>
      </c>
      <c r="Z25" s="5">
        <v>2508.59</v>
      </c>
    </row>
    <row r="26" spans="1:26" x14ac:dyDescent="0.3">
      <c r="A26" s="4">
        <v>1</v>
      </c>
      <c r="B26" s="4">
        <v>40224</v>
      </c>
      <c r="C26" s="4" t="s">
        <v>63</v>
      </c>
      <c r="D26" s="4" t="s">
        <v>32</v>
      </c>
      <c r="E26" s="4">
        <v>21277</v>
      </c>
      <c r="F26" s="14">
        <v>38830</v>
      </c>
      <c r="G26" s="14">
        <v>28280</v>
      </c>
      <c r="H26" s="19">
        <v>48</v>
      </c>
      <c r="I26" s="19" t="str" cm="1">
        <f t="array" ref="I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6" s="4" t="s">
        <v>27</v>
      </c>
      <c r="K26" s="4" t="s">
        <v>28</v>
      </c>
      <c r="L26" s="4">
        <v>21</v>
      </c>
      <c r="M26" s="4" t="s">
        <v>59</v>
      </c>
      <c r="N26" s="4" t="s">
        <v>36</v>
      </c>
      <c r="O26" s="4">
        <v>1650</v>
      </c>
      <c r="P26" s="4">
        <v>1150</v>
      </c>
      <c r="Q26" s="4">
        <v>350</v>
      </c>
      <c r="R26" s="4">
        <v>0</v>
      </c>
      <c r="S26" s="4">
        <v>0</v>
      </c>
      <c r="T26" s="4">
        <v>0</v>
      </c>
      <c r="U26" s="4">
        <v>0</v>
      </c>
      <c r="V26" s="4">
        <v>300</v>
      </c>
      <c r="W26" s="4">
        <v>0</v>
      </c>
      <c r="X26" s="4">
        <v>150</v>
      </c>
      <c r="Y26" s="4">
        <v>1401.09</v>
      </c>
      <c r="Z26" s="4">
        <v>3051.09</v>
      </c>
    </row>
    <row r="27" spans="1:26" x14ac:dyDescent="0.3">
      <c r="A27" s="5">
        <v>1</v>
      </c>
      <c r="B27" s="5">
        <v>40234</v>
      </c>
      <c r="C27" s="5" t="s">
        <v>63</v>
      </c>
      <c r="D27" s="5" t="s">
        <v>32</v>
      </c>
      <c r="E27" s="5">
        <v>21282</v>
      </c>
      <c r="F27" s="15">
        <v>38838</v>
      </c>
      <c r="G27" s="15">
        <v>29261</v>
      </c>
      <c r="H27" s="20">
        <v>45</v>
      </c>
      <c r="I27" s="20" t="str" cm="1">
        <f t="array" ref="I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7" s="5" t="s">
        <v>27</v>
      </c>
      <c r="K27" s="5" t="s">
        <v>28</v>
      </c>
      <c r="L27" s="5">
        <v>21</v>
      </c>
      <c r="M27" s="5" t="s">
        <v>59</v>
      </c>
      <c r="N27" s="5" t="s">
        <v>51</v>
      </c>
      <c r="O27" s="5">
        <v>1150</v>
      </c>
      <c r="P27" s="5">
        <v>850</v>
      </c>
      <c r="Q27" s="5">
        <v>300</v>
      </c>
      <c r="R27" s="5">
        <v>0</v>
      </c>
      <c r="S27" s="5">
        <v>0</v>
      </c>
      <c r="T27" s="5">
        <v>0</v>
      </c>
      <c r="U27" s="5">
        <v>0</v>
      </c>
      <c r="V27" s="5">
        <v>50</v>
      </c>
      <c r="W27" s="5">
        <v>0</v>
      </c>
      <c r="X27" s="5">
        <v>0</v>
      </c>
      <c r="Y27" s="5">
        <v>1298.3</v>
      </c>
      <c r="Z27" s="5">
        <v>2448.3000000000002</v>
      </c>
    </row>
    <row r="28" spans="1:26" x14ac:dyDescent="0.3">
      <c r="A28" s="4">
        <v>1</v>
      </c>
      <c r="B28" s="4">
        <v>40270</v>
      </c>
      <c r="C28" s="4" t="s">
        <v>64</v>
      </c>
      <c r="D28" s="4" t="s">
        <v>39</v>
      </c>
      <c r="E28" s="4">
        <v>29390</v>
      </c>
      <c r="F28" s="14">
        <v>38868</v>
      </c>
      <c r="G28" s="14">
        <v>29980</v>
      </c>
      <c r="H28" s="19">
        <v>43</v>
      </c>
      <c r="I28" s="19" t="str" cm="1">
        <f t="array" ref="I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8" s="4" t="s">
        <v>27</v>
      </c>
      <c r="K28" s="4" t="s">
        <v>28</v>
      </c>
      <c r="L28" s="4">
        <v>30</v>
      </c>
      <c r="M28" s="4" t="s">
        <v>29</v>
      </c>
      <c r="N28" s="4" t="s">
        <v>65</v>
      </c>
      <c r="O28" s="4">
        <v>8500</v>
      </c>
      <c r="P28" s="4">
        <v>4400</v>
      </c>
      <c r="Q28" s="4">
        <v>500</v>
      </c>
      <c r="R28" s="4">
        <v>0</v>
      </c>
      <c r="S28" s="4">
        <v>0</v>
      </c>
      <c r="T28" s="4">
        <v>0</v>
      </c>
      <c r="U28" s="4">
        <v>0</v>
      </c>
      <c r="V28" s="4">
        <v>1000</v>
      </c>
      <c r="W28" s="4">
        <v>0</v>
      </c>
      <c r="X28" s="4">
        <v>3600</v>
      </c>
      <c r="Y28" s="4">
        <v>3032.13</v>
      </c>
      <c r="Z28" s="4">
        <v>11532.130000000001</v>
      </c>
    </row>
    <row r="29" spans="1:26" x14ac:dyDescent="0.3">
      <c r="A29" s="5">
        <v>1</v>
      </c>
      <c r="B29" s="5">
        <v>40276</v>
      </c>
      <c r="C29" s="5" t="s">
        <v>66</v>
      </c>
      <c r="D29" s="5" t="s">
        <v>32</v>
      </c>
      <c r="E29" s="5">
        <v>21279</v>
      </c>
      <c r="F29" s="15">
        <v>38876</v>
      </c>
      <c r="G29" s="15">
        <v>29128</v>
      </c>
      <c r="H29" s="20">
        <v>46</v>
      </c>
      <c r="I29" s="20" t="str" cm="1">
        <f t="array" ref="I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9" s="5" t="s">
        <v>27</v>
      </c>
      <c r="K29" s="5" t="s">
        <v>28</v>
      </c>
      <c r="L29" s="5">
        <v>21</v>
      </c>
      <c r="M29" s="5" t="s">
        <v>59</v>
      </c>
      <c r="N29" s="5" t="s">
        <v>67</v>
      </c>
      <c r="O29" s="5">
        <v>1800</v>
      </c>
      <c r="P29" s="5">
        <v>1375</v>
      </c>
      <c r="Q29" s="5">
        <v>250</v>
      </c>
      <c r="R29" s="5">
        <v>0</v>
      </c>
      <c r="S29" s="5">
        <v>0</v>
      </c>
      <c r="T29" s="5">
        <v>0</v>
      </c>
      <c r="U29" s="5">
        <v>0</v>
      </c>
      <c r="V29" s="5">
        <v>100</v>
      </c>
      <c r="W29" s="5">
        <v>0</v>
      </c>
      <c r="X29" s="5">
        <v>175</v>
      </c>
      <c r="Y29" s="5">
        <v>1439.63</v>
      </c>
      <c r="Z29" s="5">
        <v>3239.63</v>
      </c>
    </row>
    <row r="30" spans="1:26" x14ac:dyDescent="0.3">
      <c r="A30" s="4">
        <v>1</v>
      </c>
      <c r="B30" s="4">
        <v>40322</v>
      </c>
      <c r="C30" s="4" t="s">
        <v>63</v>
      </c>
      <c r="D30" s="4" t="s">
        <v>32</v>
      </c>
      <c r="E30" s="4">
        <v>21282</v>
      </c>
      <c r="F30" s="14">
        <v>38888</v>
      </c>
      <c r="G30" s="14">
        <v>28927</v>
      </c>
      <c r="H30" s="19">
        <v>46</v>
      </c>
      <c r="I30" s="19" t="str" cm="1">
        <f t="array" ref="I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0" s="4" t="s">
        <v>27</v>
      </c>
      <c r="K30" s="4" t="s">
        <v>28</v>
      </c>
      <c r="L30" s="4">
        <v>42</v>
      </c>
      <c r="M30" s="4" t="s">
        <v>59</v>
      </c>
      <c r="N30" s="4" t="s">
        <v>51</v>
      </c>
      <c r="O30" s="4">
        <v>1200</v>
      </c>
      <c r="P30" s="4">
        <v>900</v>
      </c>
      <c r="Q30" s="4">
        <v>200</v>
      </c>
      <c r="R30" s="4">
        <v>0</v>
      </c>
      <c r="S30" s="4">
        <v>0</v>
      </c>
      <c r="T30" s="4">
        <v>0</v>
      </c>
      <c r="U30" s="4">
        <v>0</v>
      </c>
      <c r="V30" s="4">
        <v>0</v>
      </c>
      <c r="W30" s="4">
        <v>0</v>
      </c>
      <c r="X30" s="4">
        <v>100</v>
      </c>
      <c r="Y30" s="4">
        <v>1309.4100000000001</v>
      </c>
      <c r="Z30" s="4">
        <v>2509.41</v>
      </c>
    </row>
    <row r="31" spans="1:26" x14ac:dyDescent="0.3">
      <c r="A31" s="5">
        <v>1</v>
      </c>
      <c r="B31" s="5">
        <v>40325</v>
      </c>
      <c r="C31" s="5" t="s">
        <v>68</v>
      </c>
      <c r="D31" s="5" t="s">
        <v>39</v>
      </c>
      <c r="E31" s="5">
        <v>29391</v>
      </c>
      <c r="F31" s="15">
        <v>38888</v>
      </c>
      <c r="G31" s="15">
        <v>26826</v>
      </c>
      <c r="H31" s="20">
        <v>52</v>
      </c>
      <c r="I31" s="20" t="str" cm="1">
        <f t="array" ref="I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1" s="5" t="s">
        <v>27</v>
      </c>
      <c r="K31" s="5" t="s">
        <v>28</v>
      </c>
      <c r="L31" s="5">
        <v>21</v>
      </c>
      <c r="M31" s="5" t="s">
        <v>59</v>
      </c>
      <c r="N31" s="5" t="s">
        <v>33</v>
      </c>
      <c r="O31" s="5">
        <v>1250</v>
      </c>
      <c r="P31" s="5">
        <v>900</v>
      </c>
      <c r="Q31" s="5">
        <v>350</v>
      </c>
      <c r="R31" s="5">
        <v>0</v>
      </c>
      <c r="S31" s="5">
        <v>0</v>
      </c>
      <c r="T31" s="5">
        <v>0</v>
      </c>
      <c r="U31" s="5">
        <v>0</v>
      </c>
      <c r="V31" s="5">
        <v>50</v>
      </c>
      <c r="W31" s="5">
        <v>0</v>
      </c>
      <c r="X31" s="5">
        <v>0</v>
      </c>
      <c r="Y31" s="5">
        <v>1319.34</v>
      </c>
      <c r="Z31" s="5">
        <v>2569.34</v>
      </c>
    </row>
    <row r="32" spans="1:26" x14ac:dyDescent="0.3">
      <c r="A32" s="4">
        <v>1</v>
      </c>
      <c r="B32" s="4">
        <v>40328</v>
      </c>
      <c r="C32" s="4" t="s">
        <v>25</v>
      </c>
      <c r="D32" s="4" t="s">
        <v>32</v>
      </c>
      <c r="E32" s="4">
        <v>21280</v>
      </c>
      <c r="F32" s="14">
        <v>38883</v>
      </c>
      <c r="G32" s="14">
        <v>30669</v>
      </c>
      <c r="H32" s="19">
        <v>42</v>
      </c>
      <c r="I32" s="19" t="str" cm="1">
        <f t="array" ref="I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2" s="4" t="s">
        <v>27</v>
      </c>
      <c r="K32" s="4" t="s">
        <v>28</v>
      </c>
      <c r="L32" s="4">
        <v>42</v>
      </c>
      <c r="M32" s="4" t="s">
        <v>29</v>
      </c>
      <c r="N32" s="4" t="s">
        <v>36</v>
      </c>
      <c r="O32" s="4">
        <v>1600</v>
      </c>
      <c r="P32" s="4">
        <v>1100</v>
      </c>
      <c r="Q32" s="4">
        <v>450</v>
      </c>
      <c r="R32" s="4">
        <v>0</v>
      </c>
      <c r="S32" s="4">
        <v>0</v>
      </c>
      <c r="T32" s="4">
        <v>0</v>
      </c>
      <c r="U32" s="4">
        <v>0</v>
      </c>
      <c r="V32" s="4">
        <v>50</v>
      </c>
      <c r="W32" s="4">
        <v>0</v>
      </c>
      <c r="X32" s="4">
        <v>50</v>
      </c>
      <c r="Y32" s="4">
        <v>1403.79</v>
      </c>
      <c r="Z32" s="4">
        <v>3003.79</v>
      </c>
    </row>
    <row r="33" spans="1:26" x14ac:dyDescent="0.3">
      <c r="A33" s="5">
        <v>1</v>
      </c>
      <c r="B33" s="5">
        <v>40339</v>
      </c>
      <c r="C33" s="5" t="s">
        <v>69</v>
      </c>
      <c r="D33" s="5" t="s">
        <v>32</v>
      </c>
      <c r="E33" s="5">
        <v>21268</v>
      </c>
      <c r="F33" s="15">
        <v>38890</v>
      </c>
      <c r="G33" s="15">
        <v>25475</v>
      </c>
      <c r="H33" s="20">
        <v>56</v>
      </c>
      <c r="I33" s="20" t="str" cm="1">
        <f t="array" ref="I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3" s="5" t="s">
        <v>27</v>
      </c>
      <c r="K33" s="5" t="s">
        <v>28</v>
      </c>
      <c r="L33" s="5">
        <v>21</v>
      </c>
      <c r="M33" s="5" t="s">
        <v>70</v>
      </c>
      <c r="N33" s="5" t="s">
        <v>71</v>
      </c>
      <c r="O33" s="5">
        <v>1500</v>
      </c>
      <c r="P33" s="5">
        <v>1100</v>
      </c>
      <c r="Q33" s="5">
        <v>250</v>
      </c>
      <c r="R33" s="5">
        <v>0</v>
      </c>
      <c r="S33" s="5">
        <v>0</v>
      </c>
      <c r="T33" s="5">
        <v>0</v>
      </c>
      <c r="U33" s="5">
        <v>0</v>
      </c>
      <c r="V33" s="5">
        <v>0</v>
      </c>
      <c r="W33" s="5">
        <v>0</v>
      </c>
      <c r="X33" s="5">
        <v>150</v>
      </c>
      <c r="Y33" s="5">
        <v>1398.4</v>
      </c>
      <c r="Z33" s="5">
        <v>2898.4</v>
      </c>
    </row>
    <row r="34" spans="1:26" x14ac:dyDescent="0.3">
      <c r="A34" s="4">
        <v>1</v>
      </c>
      <c r="B34" s="4">
        <v>40351</v>
      </c>
      <c r="C34" s="4" t="s">
        <v>72</v>
      </c>
      <c r="D34" s="4" t="s">
        <v>32</v>
      </c>
      <c r="E34" s="4">
        <v>21268</v>
      </c>
      <c r="F34" s="14">
        <v>38890</v>
      </c>
      <c r="G34" s="14">
        <v>25494</v>
      </c>
      <c r="H34" s="19">
        <v>56</v>
      </c>
      <c r="I34" s="19" t="str" cm="1">
        <f t="array" ref="I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4" s="4" t="s">
        <v>27</v>
      </c>
      <c r="K34" s="4" t="s">
        <v>28</v>
      </c>
      <c r="L34" s="4">
        <v>21</v>
      </c>
      <c r="M34" s="4" t="s">
        <v>73</v>
      </c>
      <c r="N34" s="4" t="s">
        <v>74</v>
      </c>
      <c r="O34" s="4">
        <v>3000</v>
      </c>
      <c r="P34" s="4">
        <v>1750</v>
      </c>
      <c r="Q34" s="4">
        <v>550</v>
      </c>
      <c r="R34" s="4">
        <v>0</v>
      </c>
      <c r="S34" s="4">
        <v>0</v>
      </c>
      <c r="T34" s="4">
        <v>0</v>
      </c>
      <c r="U34" s="4">
        <v>0</v>
      </c>
      <c r="V34" s="4">
        <v>1250</v>
      </c>
      <c r="W34" s="4">
        <v>0</v>
      </c>
      <c r="X34" s="4">
        <v>700</v>
      </c>
      <c r="Y34" s="4">
        <v>1744.85</v>
      </c>
      <c r="Z34" s="4">
        <v>4744.8500000000004</v>
      </c>
    </row>
    <row r="35" spans="1:26" x14ac:dyDescent="0.3">
      <c r="A35" s="5">
        <v>1</v>
      </c>
      <c r="B35" s="5">
        <v>40369</v>
      </c>
      <c r="C35" s="5" t="s">
        <v>75</v>
      </c>
      <c r="D35" s="5" t="s">
        <v>32</v>
      </c>
      <c r="E35" s="5">
        <v>21279</v>
      </c>
      <c r="F35" s="15">
        <v>38894</v>
      </c>
      <c r="G35" s="15">
        <v>27373</v>
      </c>
      <c r="H35" s="20">
        <v>51</v>
      </c>
      <c r="I35" s="20" t="str" cm="1">
        <f t="array" ref="I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5" s="5" t="s">
        <v>27</v>
      </c>
      <c r="K35" s="5" t="s">
        <v>28</v>
      </c>
      <c r="L35" s="5">
        <v>21</v>
      </c>
      <c r="M35" s="5" t="s">
        <v>59</v>
      </c>
      <c r="N35" s="5" t="s">
        <v>76</v>
      </c>
      <c r="O35" s="5">
        <v>1500</v>
      </c>
      <c r="P35" s="5">
        <v>1050</v>
      </c>
      <c r="Q35" s="5">
        <v>195</v>
      </c>
      <c r="R35" s="5">
        <v>0</v>
      </c>
      <c r="S35" s="5">
        <v>0</v>
      </c>
      <c r="T35" s="5">
        <v>0</v>
      </c>
      <c r="U35" s="5">
        <v>0</v>
      </c>
      <c r="V35" s="5">
        <v>100</v>
      </c>
      <c r="W35" s="5">
        <v>0</v>
      </c>
      <c r="X35" s="5">
        <v>255</v>
      </c>
      <c r="Y35" s="5">
        <v>1372.48</v>
      </c>
      <c r="Z35" s="5">
        <v>2872.48</v>
      </c>
    </row>
    <row r="36" spans="1:26" x14ac:dyDescent="0.3">
      <c r="A36" s="4">
        <v>1</v>
      </c>
      <c r="B36" s="4">
        <v>40390</v>
      </c>
      <c r="C36" s="4" t="s">
        <v>77</v>
      </c>
      <c r="D36" s="4" t="s">
        <v>32</v>
      </c>
      <c r="E36" s="4">
        <v>21268</v>
      </c>
      <c r="F36" s="14">
        <v>38899</v>
      </c>
      <c r="G36" s="14">
        <v>25934</v>
      </c>
      <c r="H36" s="19">
        <v>54</v>
      </c>
      <c r="I36" s="19" t="str" cm="1">
        <f t="array" ref="I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 s="4" t="s">
        <v>27</v>
      </c>
      <c r="K36" s="4" t="s">
        <v>28</v>
      </c>
      <c r="L36" s="4">
        <v>21</v>
      </c>
      <c r="M36" s="4" t="s">
        <v>29</v>
      </c>
      <c r="N36" s="4" t="s">
        <v>78</v>
      </c>
      <c r="O36" s="4">
        <v>1500</v>
      </c>
      <c r="P36" s="4">
        <v>1150</v>
      </c>
      <c r="Q36" s="4">
        <v>150</v>
      </c>
      <c r="R36" s="4">
        <v>0</v>
      </c>
      <c r="S36" s="4">
        <v>0</v>
      </c>
      <c r="T36" s="4">
        <v>0</v>
      </c>
      <c r="U36" s="4">
        <v>0</v>
      </c>
      <c r="V36" s="4">
        <v>200</v>
      </c>
      <c r="W36" s="4">
        <v>0</v>
      </c>
      <c r="X36" s="4">
        <v>200</v>
      </c>
      <c r="Y36" s="4">
        <v>1426.76</v>
      </c>
      <c r="Z36" s="4">
        <v>2926.76</v>
      </c>
    </row>
    <row r="37" spans="1:26" x14ac:dyDescent="0.3">
      <c r="A37" s="5">
        <v>1</v>
      </c>
      <c r="B37" s="5">
        <v>40407</v>
      </c>
      <c r="C37" s="5" t="s">
        <v>25</v>
      </c>
      <c r="D37" s="5" t="s">
        <v>32</v>
      </c>
      <c r="E37" s="5">
        <v>21280</v>
      </c>
      <c r="F37" s="15">
        <v>38899</v>
      </c>
      <c r="G37" s="15">
        <v>30150</v>
      </c>
      <c r="H37" s="20">
        <v>43</v>
      </c>
      <c r="I37" s="20" t="str" cm="1">
        <f t="array" ref="I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7" s="5" t="s">
        <v>27</v>
      </c>
      <c r="K37" s="5" t="s">
        <v>28</v>
      </c>
      <c r="L37" s="5">
        <v>42</v>
      </c>
      <c r="M37" s="5" t="s">
        <v>29</v>
      </c>
      <c r="N37" s="5" t="s">
        <v>79</v>
      </c>
      <c r="O37" s="5">
        <v>1450</v>
      </c>
      <c r="P37" s="5">
        <v>1150</v>
      </c>
      <c r="Q37" s="5">
        <v>200</v>
      </c>
      <c r="R37" s="5">
        <v>0</v>
      </c>
      <c r="S37" s="5">
        <v>0</v>
      </c>
      <c r="T37" s="5">
        <v>0</v>
      </c>
      <c r="U37" s="5">
        <v>0</v>
      </c>
      <c r="V37" s="5">
        <v>100</v>
      </c>
      <c r="W37" s="5">
        <v>0</v>
      </c>
      <c r="X37" s="5">
        <v>100</v>
      </c>
      <c r="Y37" s="5">
        <v>1375.16</v>
      </c>
      <c r="Z37" s="5">
        <v>2825.16</v>
      </c>
    </row>
    <row r="38" spans="1:26" x14ac:dyDescent="0.3">
      <c r="A38" s="4">
        <v>1</v>
      </c>
      <c r="B38" s="4">
        <v>40415</v>
      </c>
      <c r="C38" s="4" t="s">
        <v>80</v>
      </c>
      <c r="D38" s="4" t="s">
        <v>32</v>
      </c>
      <c r="E38" s="4">
        <v>21280</v>
      </c>
      <c r="F38" s="14">
        <v>38906</v>
      </c>
      <c r="G38" s="14">
        <v>29966</v>
      </c>
      <c r="H38" s="19">
        <v>43</v>
      </c>
      <c r="I38" s="19" t="str" cm="1">
        <f t="array" ref="I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8" s="4" t="s">
        <v>27</v>
      </c>
      <c r="K38" s="4" t="s">
        <v>28</v>
      </c>
      <c r="L38" s="4">
        <v>21</v>
      </c>
      <c r="M38" s="4" t="s">
        <v>59</v>
      </c>
      <c r="N38" s="4" t="s">
        <v>76</v>
      </c>
      <c r="O38" s="4">
        <v>1550</v>
      </c>
      <c r="P38" s="4">
        <v>1100</v>
      </c>
      <c r="Q38" s="4">
        <v>165</v>
      </c>
      <c r="R38" s="4">
        <v>0</v>
      </c>
      <c r="S38" s="4">
        <v>0</v>
      </c>
      <c r="T38" s="4">
        <v>0</v>
      </c>
      <c r="U38" s="4">
        <v>0</v>
      </c>
      <c r="V38" s="4">
        <v>200</v>
      </c>
      <c r="W38" s="4">
        <v>0</v>
      </c>
      <c r="X38" s="4">
        <v>285</v>
      </c>
      <c r="Y38" s="4">
        <v>1383.58</v>
      </c>
      <c r="Z38" s="4">
        <v>2933.58</v>
      </c>
    </row>
    <row r="39" spans="1:26" x14ac:dyDescent="0.3">
      <c r="A39" s="5">
        <v>1</v>
      </c>
      <c r="B39" s="5">
        <v>40423</v>
      </c>
      <c r="C39" s="5" t="s">
        <v>25</v>
      </c>
      <c r="D39" s="5" t="s">
        <v>39</v>
      </c>
      <c r="E39" s="5">
        <v>29390</v>
      </c>
      <c r="F39" s="15">
        <v>38908</v>
      </c>
      <c r="G39" s="15">
        <v>31116</v>
      </c>
      <c r="H39" s="20">
        <v>40</v>
      </c>
      <c r="I39" s="20" t="str" cm="1">
        <f t="array" ref="I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9" s="5" t="s">
        <v>27</v>
      </c>
      <c r="K39" s="5" t="s">
        <v>28</v>
      </c>
      <c r="L39" s="5">
        <v>21</v>
      </c>
      <c r="M39" s="5" t="s">
        <v>29</v>
      </c>
      <c r="N39" s="5" t="s">
        <v>53</v>
      </c>
      <c r="O39" s="5">
        <v>2800</v>
      </c>
      <c r="P39" s="5">
        <v>1680</v>
      </c>
      <c r="Q39" s="5">
        <v>300</v>
      </c>
      <c r="R39" s="5">
        <v>0</v>
      </c>
      <c r="S39" s="5">
        <v>0</v>
      </c>
      <c r="T39" s="5">
        <v>0</v>
      </c>
      <c r="U39" s="5">
        <v>0</v>
      </c>
      <c r="V39" s="5">
        <v>980</v>
      </c>
      <c r="W39" s="5">
        <v>0</v>
      </c>
      <c r="X39" s="5">
        <v>820</v>
      </c>
      <c r="Y39" s="5">
        <v>1697.25</v>
      </c>
      <c r="Z39" s="5">
        <v>4497.25</v>
      </c>
    </row>
    <row r="40" spans="1:26" x14ac:dyDescent="0.3">
      <c r="A40" s="4">
        <v>1</v>
      </c>
      <c r="B40" s="4">
        <v>40426</v>
      </c>
      <c r="C40" s="4" t="s">
        <v>81</v>
      </c>
      <c r="D40" s="4" t="s">
        <v>32</v>
      </c>
      <c r="E40" s="4">
        <v>21277</v>
      </c>
      <c r="F40" s="14">
        <v>38908</v>
      </c>
      <c r="G40" s="14">
        <v>24794</v>
      </c>
      <c r="H40" s="19">
        <v>58</v>
      </c>
      <c r="I40" s="19" t="str" cm="1">
        <f t="array" ref="I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 s="4" t="s">
        <v>27</v>
      </c>
      <c r="K40" s="4" t="s">
        <v>28</v>
      </c>
      <c r="L40" s="4">
        <v>21</v>
      </c>
      <c r="M40" s="4" t="s">
        <v>29</v>
      </c>
      <c r="N40" s="4" t="s">
        <v>33</v>
      </c>
      <c r="O40" s="4">
        <v>1150</v>
      </c>
      <c r="P40" s="4">
        <v>850</v>
      </c>
      <c r="Q40" s="4">
        <v>200</v>
      </c>
      <c r="R40" s="4">
        <v>0</v>
      </c>
      <c r="S40" s="4">
        <v>0</v>
      </c>
      <c r="T40" s="4">
        <v>0</v>
      </c>
      <c r="U40" s="4">
        <v>0</v>
      </c>
      <c r="V40" s="4">
        <v>0</v>
      </c>
      <c r="W40" s="4">
        <v>0</v>
      </c>
      <c r="X40" s="4">
        <v>100</v>
      </c>
      <c r="Y40" s="4">
        <v>1350.25</v>
      </c>
      <c r="Z40" s="4">
        <v>2500.25</v>
      </c>
    </row>
    <row r="41" spans="1:26" x14ac:dyDescent="0.3">
      <c r="A41" s="5">
        <v>1</v>
      </c>
      <c r="B41" s="5">
        <v>40427</v>
      </c>
      <c r="C41" s="5" t="s">
        <v>25</v>
      </c>
      <c r="D41" s="5" t="s">
        <v>82</v>
      </c>
      <c r="E41" s="5">
        <v>11075</v>
      </c>
      <c r="F41" s="15">
        <v>38908</v>
      </c>
      <c r="G41" s="15">
        <v>30878</v>
      </c>
      <c r="H41" s="20">
        <v>41</v>
      </c>
      <c r="I41" s="20" t="str" cm="1">
        <f t="array" ref="I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1" s="5" t="s">
        <v>27</v>
      </c>
      <c r="K41" s="5" t="s">
        <v>28</v>
      </c>
      <c r="L41" s="5">
        <v>21</v>
      </c>
      <c r="M41" s="5" t="s">
        <v>29</v>
      </c>
      <c r="N41" s="5" t="s">
        <v>40</v>
      </c>
      <c r="O41" s="5">
        <v>1150</v>
      </c>
      <c r="P41" s="5">
        <v>800</v>
      </c>
      <c r="Q41" s="5">
        <v>200</v>
      </c>
      <c r="R41" s="5">
        <v>0</v>
      </c>
      <c r="S41" s="5">
        <v>0</v>
      </c>
      <c r="T41" s="5">
        <v>0</v>
      </c>
      <c r="U41" s="5">
        <v>0</v>
      </c>
      <c r="V41" s="5">
        <v>0</v>
      </c>
      <c r="W41" s="5">
        <v>0</v>
      </c>
      <c r="X41" s="5">
        <v>150</v>
      </c>
      <c r="Y41" s="5">
        <v>1349.09</v>
      </c>
      <c r="Z41" s="5">
        <v>2499.09</v>
      </c>
    </row>
    <row r="42" spans="1:26" x14ac:dyDescent="0.3">
      <c r="A42" s="4">
        <v>1</v>
      </c>
      <c r="B42" s="4">
        <v>40429</v>
      </c>
      <c r="C42" s="4" t="s">
        <v>83</v>
      </c>
      <c r="D42" s="4" t="s">
        <v>39</v>
      </c>
      <c r="E42" s="4">
        <v>29391</v>
      </c>
      <c r="F42" s="14">
        <v>38908</v>
      </c>
      <c r="G42" s="14">
        <v>26055</v>
      </c>
      <c r="H42" s="19">
        <v>54</v>
      </c>
      <c r="I42" s="19" t="str" cm="1">
        <f t="array" ref="I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2" s="4" t="s">
        <v>27</v>
      </c>
      <c r="K42" s="4" t="s">
        <v>28</v>
      </c>
      <c r="L42" s="4">
        <v>21</v>
      </c>
      <c r="M42" s="4" t="s">
        <v>29</v>
      </c>
      <c r="N42" s="4" t="s">
        <v>33</v>
      </c>
      <c r="O42" s="4">
        <v>1250</v>
      </c>
      <c r="P42" s="4">
        <v>900</v>
      </c>
      <c r="Q42" s="4">
        <v>220</v>
      </c>
      <c r="R42" s="4">
        <v>0</v>
      </c>
      <c r="S42" s="4">
        <v>0</v>
      </c>
      <c r="T42" s="4">
        <v>0</v>
      </c>
      <c r="U42" s="4">
        <v>0</v>
      </c>
      <c r="V42" s="4">
        <v>100</v>
      </c>
      <c r="W42" s="4">
        <v>0</v>
      </c>
      <c r="X42" s="4">
        <v>130</v>
      </c>
      <c r="Y42" s="4">
        <v>1371.29</v>
      </c>
      <c r="Z42" s="4">
        <v>2621.29</v>
      </c>
    </row>
    <row r="43" spans="1:26" x14ac:dyDescent="0.3">
      <c r="A43" s="5">
        <v>1</v>
      </c>
      <c r="B43" s="5">
        <v>40432</v>
      </c>
      <c r="C43" s="5" t="s">
        <v>25</v>
      </c>
      <c r="D43" s="5" t="s">
        <v>32</v>
      </c>
      <c r="E43" s="5">
        <v>21268</v>
      </c>
      <c r="F43" s="15">
        <v>38908</v>
      </c>
      <c r="G43" s="15">
        <v>29204</v>
      </c>
      <c r="H43" s="20">
        <v>46</v>
      </c>
      <c r="I43" s="20" t="str" cm="1">
        <f t="array" ref="I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3" s="5" t="s">
        <v>27</v>
      </c>
      <c r="K43" s="5" t="s">
        <v>28</v>
      </c>
      <c r="L43" s="5">
        <v>21</v>
      </c>
      <c r="M43" s="5" t="s">
        <v>29</v>
      </c>
      <c r="N43" s="5" t="s">
        <v>33</v>
      </c>
      <c r="O43" s="5">
        <v>1200</v>
      </c>
      <c r="P43" s="5">
        <v>900</v>
      </c>
      <c r="Q43" s="5">
        <v>200</v>
      </c>
      <c r="R43" s="5">
        <v>0</v>
      </c>
      <c r="S43" s="5">
        <v>0</v>
      </c>
      <c r="T43" s="5">
        <v>0</v>
      </c>
      <c r="U43" s="5">
        <v>0</v>
      </c>
      <c r="V43" s="5">
        <v>0</v>
      </c>
      <c r="W43" s="5">
        <v>0</v>
      </c>
      <c r="X43" s="5">
        <v>100</v>
      </c>
      <c r="Y43" s="5">
        <v>1361.36</v>
      </c>
      <c r="Z43" s="5">
        <v>2561.3599999999997</v>
      </c>
    </row>
    <row r="44" spans="1:26" x14ac:dyDescent="0.3">
      <c r="A44" s="4">
        <v>1</v>
      </c>
      <c r="B44" s="4">
        <v>40446</v>
      </c>
      <c r="C44" s="4" t="s">
        <v>84</v>
      </c>
      <c r="D44" s="4" t="s">
        <v>32</v>
      </c>
      <c r="E44" s="4">
        <v>21281</v>
      </c>
      <c r="F44" s="14">
        <v>38908</v>
      </c>
      <c r="G44" s="14">
        <v>30474</v>
      </c>
      <c r="H44" s="19">
        <v>42</v>
      </c>
      <c r="I44" s="19" t="str" cm="1">
        <f t="array" ref="I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 s="4" t="s">
        <v>27</v>
      </c>
      <c r="K44" s="4" t="s">
        <v>28</v>
      </c>
      <c r="L44" s="4">
        <v>21</v>
      </c>
      <c r="M44" s="4" t="s">
        <v>29</v>
      </c>
      <c r="N44" s="4" t="s">
        <v>33</v>
      </c>
      <c r="O44" s="4">
        <v>1150</v>
      </c>
      <c r="P44" s="4">
        <v>900</v>
      </c>
      <c r="Q44" s="4">
        <v>250</v>
      </c>
      <c r="R44" s="4">
        <v>0</v>
      </c>
      <c r="S44" s="4">
        <v>0</v>
      </c>
      <c r="T44" s="4">
        <v>0</v>
      </c>
      <c r="U44" s="4">
        <v>0</v>
      </c>
      <c r="V44" s="4">
        <v>0</v>
      </c>
      <c r="W44" s="4">
        <v>0</v>
      </c>
      <c r="X44" s="4">
        <v>0</v>
      </c>
      <c r="Y44" s="4">
        <v>1351.42</v>
      </c>
      <c r="Z44" s="4">
        <v>2501.42</v>
      </c>
    </row>
    <row r="45" spans="1:26" x14ac:dyDescent="0.3">
      <c r="A45" s="5">
        <v>1</v>
      </c>
      <c r="B45" s="5">
        <v>40451</v>
      </c>
      <c r="C45" s="5" t="s">
        <v>85</v>
      </c>
      <c r="D45" s="5" t="s">
        <v>32</v>
      </c>
      <c r="E45" s="5">
        <v>21281</v>
      </c>
      <c r="F45" s="15">
        <v>38921</v>
      </c>
      <c r="G45" s="15">
        <v>30021</v>
      </c>
      <c r="H45" s="20">
        <v>43</v>
      </c>
      <c r="I45" s="20" t="str" cm="1">
        <f t="array" ref="I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5" s="5" t="s">
        <v>27</v>
      </c>
      <c r="K45" s="5" t="s">
        <v>28</v>
      </c>
      <c r="L45" s="5">
        <v>42</v>
      </c>
      <c r="M45" s="5" t="s">
        <v>29</v>
      </c>
      <c r="N45" s="5" t="s">
        <v>86</v>
      </c>
      <c r="O45" s="5">
        <v>1250</v>
      </c>
      <c r="P45" s="5">
        <v>1000</v>
      </c>
      <c r="Q45" s="5">
        <v>250</v>
      </c>
      <c r="R45" s="5">
        <v>0</v>
      </c>
      <c r="S45" s="5">
        <v>0</v>
      </c>
      <c r="T45" s="5">
        <v>0</v>
      </c>
      <c r="U45" s="5">
        <v>0</v>
      </c>
      <c r="V45" s="5">
        <v>0</v>
      </c>
      <c r="W45" s="5">
        <v>0</v>
      </c>
      <c r="X45" s="5">
        <v>0</v>
      </c>
      <c r="Y45" s="5">
        <v>1331.96</v>
      </c>
      <c r="Z45" s="5">
        <v>2581.96</v>
      </c>
    </row>
    <row r="46" spans="1:26" x14ac:dyDescent="0.3">
      <c r="A46" s="4">
        <v>1</v>
      </c>
      <c r="B46" s="4">
        <v>40452</v>
      </c>
      <c r="C46" s="4" t="s">
        <v>87</v>
      </c>
      <c r="D46" s="4" t="s">
        <v>39</v>
      </c>
      <c r="E46" s="4">
        <v>29391</v>
      </c>
      <c r="F46" s="14">
        <v>38921</v>
      </c>
      <c r="G46" s="14">
        <v>29952</v>
      </c>
      <c r="H46" s="19">
        <v>43</v>
      </c>
      <c r="I46" s="19" t="str" cm="1">
        <f t="array" ref="I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 s="4" t="s">
        <v>27</v>
      </c>
      <c r="K46" s="4" t="s">
        <v>28</v>
      </c>
      <c r="L46" s="4">
        <v>21</v>
      </c>
      <c r="M46" s="4" t="s">
        <v>29</v>
      </c>
      <c r="N46" s="4" t="s">
        <v>33</v>
      </c>
      <c r="O46" s="4">
        <v>1200</v>
      </c>
      <c r="P46" s="4">
        <v>900</v>
      </c>
      <c r="Q46" s="4">
        <v>200</v>
      </c>
      <c r="R46" s="4">
        <v>0</v>
      </c>
      <c r="S46" s="4">
        <v>0</v>
      </c>
      <c r="T46" s="4">
        <v>0</v>
      </c>
      <c r="U46" s="4">
        <v>0</v>
      </c>
      <c r="V46" s="4">
        <v>0</v>
      </c>
      <c r="W46" s="4">
        <v>0</v>
      </c>
      <c r="X46" s="4">
        <v>100</v>
      </c>
      <c r="Y46" s="4">
        <v>1361.36</v>
      </c>
      <c r="Z46" s="4">
        <v>2561.3599999999997</v>
      </c>
    </row>
    <row r="47" spans="1:26" x14ac:dyDescent="0.3">
      <c r="A47" s="5">
        <v>1</v>
      </c>
      <c r="B47" s="5">
        <v>40481</v>
      </c>
      <c r="C47" s="5" t="s">
        <v>88</v>
      </c>
      <c r="D47" s="5" t="s">
        <v>39</v>
      </c>
      <c r="E47" s="5">
        <v>29399</v>
      </c>
      <c r="F47" s="15">
        <v>38939</v>
      </c>
      <c r="G47" s="15">
        <v>28092</v>
      </c>
      <c r="H47" s="20">
        <v>49</v>
      </c>
      <c r="I47" s="20" t="str" cm="1">
        <f t="array" ref="I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7" s="5" t="s">
        <v>27</v>
      </c>
      <c r="K47" s="5" t="s">
        <v>28</v>
      </c>
      <c r="L47" s="5">
        <v>21</v>
      </c>
      <c r="M47" s="5" t="s">
        <v>70</v>
      </c>
      <c r="N47" s="5" t="s">
        <v>89</v>
      </c>
      <c r="O47" s="5">
        <v>4500</v>
      </c>
      <c r="P47" s="5">
        <v>4000</v>
      </c>
      <c r="Q47" s="5">
        <v>250</v>
      </c>
      <c r="R47" s="5">
        <v>0</v>
      </c>
      <c r="S47" s="5">
        <v>0</v>
      </c>
      <c r="T47" s="5">
        <v>0</v>
      </c>
      <c r="U47" s="5">
        <v>0</v>
      </c>
      <c r="V47" s="5">
        <v>0</v>
      </c>
      <c r="W47" s="5">
        <v>0</v>
      </c>
      <c r="X47" s="5">
        <v>250</v>
      </c>
      <c r="Y47" s="5">
        <v>2061.75</v>
      </c>
      <c r="Z47" s="5">
        <v>6561.75</v>
      </c>
    </row>
    <row r="48" spans="1:26" x14ac:dyDescent="0.3">
      <c r="A48" s="4">
        <v>1</v>
      </c>
      <c r="B48" s="4">
        <v>40563</v>
      </c>
      <c r="C48" s="4" t="s">
        <v>90</v>
      </c>
      <c r="D48" s="4" t="s">
        <v>35</v>
      </c>
      <c r="E48" s="4">
        <v>15701</v>
      </c>
      <c r="F48" s="14">
        <v>39051</v>
      </c>
      <c r="G48" s="14">
        <v>27733</v>
      </c>
      <c r="H48" s="19">
        <v>50</v>
      </c>
      <c r="I48" s="19" t="str" cm="1">
        <f t="array" ref="I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8" s="4" t="s">
        <v>27</v>
      </c>
      <c r="K48" s="4" t="s">
        <v>28</v>
      </c>
      <c r="L48" s="4">
        <v>42</v>
      </c>
      <c r="M48" s="4" t="s">
        <v>70</v>
      </c>
      <c r="N48" s="4" t="s">
        <v>91</v>
      </c>
      <c r="O48" s="4">
        <v>2600</v>
      </c>
      <c r="P48" s="4">
        <v>2150</v>
      </c>
      <c r="Q48" s="4">
        <v>270</v>
      </c>
      <c r="R48" s="4">
        <v>0</v>
      </c>
      <c r="S48" s="4">
        <v>0</v>
      </c>
      <c r="T48" s="4">
        <v>0</v>
      </c>
      <c r="U48" s="4">
        <v>0</v>
      </c>
      <c r="V48" s="4">
        <v>300</v>
      </c>
      <c r="W48" s="4">
        <v>0</v>
      </c>
      <c r="X48" s="4">
        <v>180</v>
      </c>
      <c r="Y48" s="4">
        <v>1656.27</v>
      </c>
      <c r="Z48" s="4">
        <v>4256.2700000000004</v>
      </c>
    </row>
    <row r="49" spans="1:26" x14ac:dyDescent="0.3">
      <c r="A49" s="5">
        <v>1</v>
      </c>
      <c r="B49" s="5">
        <v>40568</v>
      </c>
      <c r="C49" s="5" t="s">
        <v>92</v>
      </c>
      <c r="D49" s="5" t="s">
        <v>39</v>
      </c>
      <c r="E49" s="5">
        <v>29397</v>
      </c>
      <c r="F49" s="15">
        <v>39060</v>
      </c>
      <c r="G49" s="15">
        <v>30172</v>
      </c>
      <c r="H49" s="20">
        <v>43</v>
      </c>
      <c r="I49" s="20" t="str" cm="1">
        <f t="array" ref="I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9" s="5" t="s">
        <v>27</v>
      </c>
      <c r="K49" s="5" t="s">
        <v>28</v>
      </c>
      <c r="L49" s="5">
        <v>42</v>
      </c>
      <c r="M49" s="5" t="s">
        <v>93</v>
      </c>
      <c r="N49" s="5" t="s">
        <v>33</v>
      </c>
      <c r="O49" s="5">
        <v>2400</v>
      </c>
      <c r="P49" s="5">
        <v>1800</v>
      </c>
      <c r="Q49" s="5">
        <v>250</v>
      </c>
      <c r="R49" s="5">
        <v>0</v>
      </c>
      <c r="S49" s="5">
        <v>0</v>
      </c>
      <c r="T49" s="5">
        <v>0</v>
      </c>
      <c r="U49" s="5">
        <v>0</v>
      </c>
      <c r="V49" s="5">
        <v>0</v>
      </c>
      <c r="W49" s="5">
        <v>0</v>
      </c>
      <c r="X49" s="5">
        <v>350</v>
      </c>
      <c r="Y49" s="5">
        <v>1481.09</v>
      </c>
      <c r="Z49" s="5">
        <v>3881.09</v>
      </c>
    </row>
    <row r="50" spans="1:26" x14ac:dyDescent="0.3">
      <c r="A50" s="4">
        <v>1</v>
      </c>
      <c r="B50" s="4">
        <v>40569</v>
      </c>
      <c r="C50" s="4" t="s">
        <v>94</v>
      </c>
      <c r="D50" s="4" t="s">
        <v>32</v>
      </c>
      <c r="E50" s="4">
        <v>21268</v>
      </c>
      <c r="F50" s="14">
        <v>39060</v>
      </c>
      <c r="G50" s="14">
        <v>31187</v>
      </c>
      <c r="H50" s="19">
        <v>40</v>
      </c>
      <c r="I50" s="19" t="str" cm="1">
        <f t="array" ref="I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0" s="4" t="s">
        <v>27</v>
      </c>
      <c r="K50" s="4" t="s">
        <v>28</v>
      </c>
      <c r="L50" s="4">
        <v>30</v>
      </c>
      <c r="M50" s="4" t="s">
        <v>93</v>
      </c>
      <c r="N50" s="4" t="s">
        <v>67</v>
      </c>
      <c r="O50" s="4">
        <v>4750</v>
      </c>
      <c r="P50" s="4">
        <v>3250</v>
      </c>
      <c r="Q50" s="4">
        <v>600</v>
      </c>
      <c r="R50" s="4">
        <v>0</v>
      </c>
      <c r="S50" s="4">
        <v>0</v>
      </c>
      <c r="T50" s="4">
        <v>0</v>
      </c>
      <c r="U50" s="4">
        <v>0</v>
      </c>
      <c r="V50" s="4">
        <v>750</v>
      </c>
      <c r="W50" s="4">
        <v>0</v>
      </c>
      <c r="X50" s="4">
        <v>900</v>
      </c>
      <c r="Y50" s="4">
        <v>1981.58</v>
      </c>
      <c r="Z50" s="4">
        <v>6731.58</v>
      </c>
    </row>
    <row r="51" spans="1:26" x14ac:dyDescent="0.3">
      <c r="A51" s="5">
        <v>1</v>
      </c>
      <c r="B51" s="5">
        <v>40574</v>
      </c>
      <c r="C51" s="5" t="s">
        <v>95</v>
      </c>
      <c r="D51" s="5" t="s">
        <v>44</v>
      </c>
      <c r="E51" s="5">
        <v>11079</v>
      </c>
      <c r="F51" s="15">
        <v>39063</v>
      </c>
      <c r="G51" s="15">
        <v>30010</v>
      </c>
      <c r="H51" s="20">
        <v>43</v>
      </c>
      <c r="I51" s="20" t="str" cm="1">
        <f t="array" ref="I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 s="5" t="s">
        <v>27</v>
      </c>
      <c r="K51" s="5" t="s">
        <v>28</v>
      </c>
      <c r="L51" s="5">
        <v>30</v>
      </c>
      <c r="M51" s="5" t="s">
        <v>93</v>
      </c>
      <c r="N51" s="5" t="s">
        <v>96</v>
      </c>
      <c r="O51" s="5">
        <v>15300</v>
      </c>
      <c r="P51" s="5">
        <v>6700</v>
      </c>
      <c r="Q51" s="5">
        <v>2000</v>
      </c>
      <c r="R51" s="5">
        <v>1625</v>
      </c>
      <c r="S51" s="5">
        <v>1200</v>
      </c>
      <c r="T51" s="5">
        <v>0</v>
      </c>
      <c r="U51" s="5">
        <v>1175</v>
      </c>
      <c r="V51" s="5">
        <v>800</v>
      </c>
      <c r="W51" s="5">
        <v>0</v>
      </c>
      <c r="X51" s="5">
        <v>2600</v>
      </c>
      <c r="Y51" s="5">
        <v>4167.1099999999997</v>
      </c>
      <c r="Z51" s="5">
        <v>19467.11</v>
      </c>
    </row>
    <row r="52" spans="1:26" x14ac:dyDescent="0.3">
      <c r="A52" s="4">
        <v>1</v>
      </c>
      <c r="B52" s="4">
        <v>40575</v>
      </c>
      <c r="C52" s="4" t="s">
        <v>97</v>
      </c>
      <c r="D52" s="4" t="s">
        <v>44</v>
      </c>
      <c r="E52" s="4">
        <v>11081</v>
      </c>
      <c r="F52" s="14">
        <v>39062</v>
      </c>
      <c r="G52" s="14">
        <v>29240</v>
      </c>
      <c r="H52" s="19">
        <v>45</v>
      </c>
      <c r="I52" s="19" t="str" cm="1">
        <f t="array" ref="I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2" s="4" t="s">
        <v>27</v>
      </c>
      <c r="K52" s="4" t="s">
        <v>28</v>
      </c>
      <c r="L52" s="4">
        <v>30</v>
      </c>
      <c r="M52" s="4" t="s">
        <v>93</v>
      </c>
      <c r="N52" s="4" t="s">
        <v>98</v>
      </c>
      <c r="O52" s="4">
        <v>20875</v>
      </c>
      <c r="P52" s="4">
        <v>10500</v>
      </c>
      <c r="Q52" s="4">
        <v>1300</v>
      </c>
      <c r="R52" s="4">
        <v>2800</v>
      </c>
      <c r="S52" s="4">
        <v>1500</v>
      </c>
      <c r="T52" s="4">
        <v>0</v>
      </c>
      <c r="U52" s="4">
        <v>1200</v>
      </c>
      <c r="V52" s="4">
        <v>2500</v>
      </c>
      <c r="W52" s="4">
        <v>0</v>
      </c>
      <c r="X52" s="4">
        <v>3575</v>
      </c>
      <c r="Y52" s="4">
        <v>5531.19</v>
      </c>
      <c r="Z52" s="4">
        <v>26406.19</v>
      </c>
    </row>
    <row r="53" spans="1:26" x14ac:dyDescent="0.3">
      <c r="A53" s="5">
        <v>1</v>
      </c>
      <c r="B53" s="5">
        <v>40588</v>
      </c>
      <c r="C53" s="5" t="s">
        <v>99</v>
      </c>
      <c r="D53" s="5" t="s">
        <v>32</v>
      </c>
      <c r="E53" s="5">
        <v>21268</v>
      </c>
      <c r="F53" s="15">
        <v>39077</v>
      </c>
      <c r="G53" s="15">
        <v>27839</v>
      </c>
      <c r="H53" s="20">
        <v>49</v>
      </c>
      <c r="I53" s="20" t="str" cm="1">
        <f t="array" ref="I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3" s="5" t="s">
        <v>27</v>
      </c>
      <c r="K53" s="5" t="s">
        <v>28</v>
      </c>
      <c r="L53" s="5">
        <v>21</v>
      </c>
      <c r="M53" s="5" t="s">
        <v>59</v>
      </c>
      <c r="N53" s="5" t="s">
        <v>100</v>
      </c>
      <c r="O53" s="5">
        <v>1200</v>
      </c>
      <c r="P53" s="5">
        <v>900</v>
      </c>
      <c r="Q53" s="5">
        <v>300</v>
      </c>
      <c r="R53" s="5">
        <v>0</v>
      </c>
      <c r="S53" s="5">
        <v>0</v>
      </c>
      <c r="T53" s="5">
        <v>0</v>
      </c>
      <c r="U53" s="5">
        <v>0</v>
      </c>
      <c r="V53" s="5">
        <v>0</v>
      </c>
      <c r="W53" s="5">
        <v>0</v>
      </c>
      <c r="X53" s="5">
        <v>0</v>
      </c>
      <c r="Y53" s="5">
        <v>1309.4100000000001</v>
      </c>
      <c r="Z53" s="5">
        <v>2509.41</v>
      </c>
    </row>
    <row r="54" spans="1:26" x14ac:dyDescent="0.3">
      <c r="A54" s="4">
        <v>1</v>
      </c>
      <c r="B54" s="4">
        <v>40595</v>
      </c>
      <c r="C54" s="4" t="s">
        <v>101</v>
      </c>
      <c r="D54" s="4" t="s">
        <v>39</v>
      </c>
      <c r="E54" s="4">
        <v>29397</v>
      </c>
      <c r="F54" s="14">
        <v>39088</v>
      </c>
      <c r="G54" s="14">
        <v>30331</v>
      </c>
      <c r="H54" s="19">
        <v>42</v>
      </c>
      <c r="I54" s="19" t="str" cm="1">
        <f t="array" ref="I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 s="4" t="s">
        <v>27</v>
      </c>
      <c r="K54" s="4" t="s">
        <v>28</v>
      </c>
      <c r="L54" s="4">
        <v>42</v>
      </c>
      <c r="M54" s="4" t="s">
        <v>93</v>
      </c>
      <c r="N54" s="4" t="s">
        <v>100</v>
      </c>
      <c r="O54" s="4">
        <v>3100</v>
      </c>
      <c r="P54" s="4">
        <v>1950</v>
      </c>
      <c r="Q54" s="4">
        <v>550</v>
      </c>
      <c r="R54" s="4">
        <v>0</v>
      </c>
      <c r="S54" s="4">
        <v>0</v>
      </c>
      <c r="T54" s="4">
        <v>0</v>
      </c>
      <c r="U54" s="4">
        <v>0</v>
      </c>
      <c r="V54" s="4">
        <v>212</v>
      </c>
      <c r="W54" s="4">
        <v>0</v>
      </c>
      <c r="X54" s="4">
        <v>600</v>
      </c>
      <c r="Y54" s="4">
        <v>1623.58</v>
      </c>
      <c r="Z54" s="4">
        <v>4723.58</v>
      </c>
    </row>
    <row r="55" spans="1:26" x14ac:dyDescent="0.3">
      <c r="A55" s="5">
        <v>1</v>
      </c>
      <c r="B55" s="5">
        <v>40596</v>
      </c>
      <c r="C55" s="5" t="s">
        <v>102</v>
      </c>
      <c r="D55" s="5" t="s">
        <v>32</v>
      </c>
      <c r="E55" s="5">
        <v>21268</v>
      </c>
      <c r="F55" s="15">
        <v>39091</v>
      </c>
      <c r="G55" s="15">
        <v>31168</v>
      </c>
      <c r="H55" s="20">
        <v>40</v>
      </c>
      <c r="I55" s="20" t="str" cm="1">
        <f t="array" ref="I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5" s="5" t="s">
        <v>27</v>
      </c>
      <c r="K55" s="5" t="s">
        <v>28</v>
      </c>
      <c r="L55" s="5">
        <v>42</v>
      </c>
      <c r="M55" s="5" t="s">
        <v>93</v>
      </c>
      <c r="N55" s="5" t="s">
        <v>103</v>
      </c>
      <c r="O55" s="5">
        <v>2950</v>
      </c>
      <c r="P55" s="5">
        <v>1900</v>
      </c>
      <c r="Q55" s="5">
        <v>400</v>
      </c>
      <c r="R55" s="5">
        <v>0</v>
      </c>
      <c r="S55" s="5">
        <v>0</v>
      </c>
      <c r="T55" s="5">
        <v>0</v>
      </c>
      <c r="U55" s="5">
        <v>0</v>
      </c>
      <c r="V55" s="5">
        <v>0</v>
      </c>
      <c r="W55" s="5">
        <v>0</v>
      </c>
      <c r="X55" s="5">
        <v>650</v>
      </c>
      <c r="Y55" s="5">
        <v>1592.62</v>
      </c>
      <c r="Z55" s="5">
        <v>4542.62</v>
      </c>
    </row>
    <row r="56" spans="1:26" x14ac:dyDescent="0.3">
      <c r="A56" s="4">
        <v>1</v>
      </c>
      <c r="B56" s="4">
        <v>40613</v>
      </c>
      <c r="C56" s="4" t="s">
        <v>104</v>
      </c>
      <c r="D56" s="4" t="s">
        <v>32</v>
      </c>
      <c r="E56" s="4">
        <v>21268</v>
      </c>
      <c r="F56" s="14">
        <v>39092</v>
      </c>
      <c r="G56" s="14">
        <v>30751</v>
      </c>
      <c r="H56" s="19">
        <v>41</v>
      </c>
      <c r="I56" s="19" t="str" cm="1">
        <f t="array" ref="I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6" s="4" t="s">
        <v>27</v>
      </c>
      <c r="K56" s="4" t="s">
        <v>28</v>
      </c>
      <c r="L56" s="4">
        <v>21</v>
      </c>
      <c r="M56" s="4" t="s">
        <v>93</v>
      </c>
      <c r="N56" s="4" t="s">
        <v>100</v>
      </c>
      <c r="O56" s="4">
        <v>3000</v>
      </c>
      <c r="P56" s="4">
        <v>1950</v>
      </c>
      <c r="Q56" s="4">
        <v>250</v>
      </c>
      <c r="R56" s="4">
        <v>0</v>
      </c>
      <c r="S56" s="4">
        <v>0</v>
      </c>
      <c r="T56" s="4">
        <v>0</v>
      </c>
      <c r="U56" s="4">
        <v>0</v>
      </c>
      <c r="V56" s="4">
        <v>150</v>
      </c>
      <c r="W56" s="4">
        <v>0</v>
      </c>
      <c r="X56" s="4">
        <v>800</v>
      </c>
      <c r="Y56" s="4">
        <v>1603.73</v>
      </c>
      <c r="Z56" s="4">
        <v>4603.7299999999996</v>
      </c>
    </row>
    <row r="57" spans="1:26" x14ac:dyDescent="0.3">
      <c r="A57" s="5">
        <v>1</v>
      </c>
      <c r="B57" s="5">
        <v>40614</v>
      </c>
      <c r="C57" s="5" t="s">
        <v>58</v>
      </c>
      <c r="D57" s="5" t="s">
        <v>32</v>
      </c>
      <c r="E57" s="5">
        <v>21281</v>
      </c>
      <c r="F57" s="15">
        <v>39092</v>
      </c>
      <c r="G57" s="15">
        <v>30256</v>
      </c>
      <c r="H57" s="20">
        <v>43</v>
      </c>
      <c r="I57" s="20" t="str" cm="1">
        <f t="array" ref="I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7" s="5" t="s">
        <v>27</v>
      </c>
      <c r="K57" s="5" t="s">
        <v>28</v>
      </c>
      <c r="L57" s="5">
        <v>21</v>
      </c>
      <c r="M57" s="5" t="s">
        <v>93</v>
      </c>
      <c r="N57" s="5" t="s">
        <v>100</v>
      </c>
      <c r="O57" s="5">
        <v>2950</v>
      </c>
      <c r="P57" s="5">
        <v>1750</v>
      </c>
      <c r="Q57" s="5">
        <v>300</v>
      </c>
      <c r="R57" s="5">
        <v>0</v>
      </c>
      <c r="S57" s="5">
        <v>0</v>
      </c>
      <c r="T57" s="5">
        <v>0</v>
      </c>
      <c r="U57" s="5">
        <v>0</v>
      </c>
      <c r="V57" s="5">
        <v>0</v>
      </c>
      <c r="W57" s="5">
        <v>0</v>
      </c>
      <c r="X57" s="5">
        <v>900</v>
      </c>
      <c r="Y57" s="5">
        <v>1589.12</v>
      </c>
      <c r="Z57" s="5">
        <v>4539.12</v>
      </c>
    </row>
    <row r="58" spans="1:26" x14ac:dyDescent="0.3">
      <c r="A58" s="4">
        <v>1</v>
      </c>
      <c r="B58" s="4">
        <v>40618</v>
      </c>
      <c r="C58" s="4" t="s">
        <v>52</v>
      </c>
      <c r="D58" s="4" t="s">
        <v>39</v>
      </c>
      <c r="E58" s="4">
        <v>29390</v>
      </c>
      <c r="F58" s="14">
        <v>39092</v>
      </c>
      <c r="G58" s="14">
        <v>31067</v>
      </c>
      <c r="H58" s="19">
        <v>40</v>
      </c>
      <c r="I58" s="19" t="str" cm="1">
        <f t="array" ref="I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8" s="4" t="s">
        <v>27</v>
      </c>
      <c r="K58" s="4" t="s">
        <v>28</v>
      </c>
      <c r="L58" s="4">
        <v>42</v>
      </c>
      <c r="M58" s="4" t="s">
        <v>93</v>
      </c>
      <c r="N58" s="4" t="s">
        <v>103</v>
      </c>
      <c r="O58" s="4">
        <v>3250</v>
      </c>
      <c r="P58" s="4">
        <v>1750</v>
      </c>
      <c r="Q58" s="4">
        <v>500</v>
      </c>
      <c r="R58" s="4">
        <v>0</v>
      </c>
      <c r="S58" s="4">
        <v>0</v>
      </c>
      <c r="T58" s="4">
        <v>0</v>
      </c>
      <c r="U58" s="4">
        <v>0</v>
      </c>
      <c r="V58" s="4">
        <v>0</v>
      </c>
      <c r="W58" s="4">
        <v>0</v>
      </c>
      <c r="X58" s="4">
        <v>1000</v>
      </c>
      <c r="Y58" s="4">
        <v>1648.69</v>
      </c>
      <c r="Z58" s="4">
        <v>4898.6900000000005</v>
      </c>
    </row>
    <row r="59" spans="1:26" x14ac:dyDescent="0.3">
      <c r="A59" s="5">
        <v>1</v>
      </c>
      <c r="B59" s="5">
        <v>40623</v>
      </c>
      <c r="C59" s="5" t="s">
        <v>105</v>
      </c>
      <c r="D59" s="5" t="s">
        <v>32</v>
      </c>
      <c r="E59" s="5">
        <v>21282</v>
      </c>
      <c r="F59" s="15">
        <v>39092</v>
      </c>
      <c r="G59" s="15">
        <v>28672</v>
      </c>
      <c r="H59" s="20">
        <v>47</v>
      </c>
      <c r="I59" s="20" t="str" cm="1">
        <f t="array" ref="I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9" s="5" t="s">
        <v>27</v>
      </c>
      <c r="K59" s="5" t="s">
        <v>28</v>
      </c>
      <c r="L59" s="5">
        <v>21</v>
      </c>
      <c r="M59" s="5" t="s">
        <v>59</v>
      </c>
      <c r="N59" s="5" t="s">
        <v>106</v>
      </c>
      <c r="O59" s="5">
        <v>1725</v>
      </c>
      <c r="P59" s="5">
        <v>1350</v>
      </c>
      <c r="Q59" s="5">
        <v>275</v>
      </c>
      <c r="R59" s="5">
        <v>0</v>
      </c>
      <c r="S59" s="5">
        <v>0</v>
      </c>
      <c r="T59" s="5">
        <v>0</v>
      </c>
      <c r="U59" s="5">
        <v>0</v>
      </c>
      <c r="V59" s="5">
        <v>0</v>
      </c>
      <c r="W59" s="5">
        <v>0</v>
      </c>
      <c r="X59" s="5">
        <v>100</v>
      </c>
      <c r="Y59" s="5">
        <v>1424.15</v>
      </c>
      <c r="Z59" s="5">
        <v>3149.15</v>
      </c>
    </row>
    <row r="60" spans="1:26" x14ac:dyDescent="0.3">
      <c r="A60" s="4">
        <v>1</v>
      </c>
      <c r="B60" s="4">
        <v>40626</v>
      </c>
      <c r="C60" s="4" t="s">
        <v>107</v>
      </c>
      <c r="D60" s="4" t="s">
        <v>32</v>
      </c>
      <c r="E60" s="4">
        <v>21268</v>
      </c>
      <c r="F60" s="14">
        <v>39092</v>
      </c>
      <c r="G60" s="14">
        <v>30035</v>
      </c>
      <c r="H60" s="19">
        <v>43</v>
      </c>
      <c r="I60" s="19" t="str" cm="1">
        <f t="array" ref="I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 s="4" t="s">
        <v>27</v>
      </c>
      <c r="K60" s="4" t="s">
        <v>28</v>
      </c>
      <c r="L60" s="4">
        <v>21</v>
      </c>
      <c r="M60" s="4" t="s">
        <v>93</v>
      </c>
      <c r="N60" s="4" t="s">
        <v>100</v>
      </c>
      <c r="O60" s="4">
        <v>3000</v>
      </c>
      <c r="P60" s="4">
        <v>1800</v>
      </c>
      <c r="Q60" s="4">
        <v>250</v>
      </c>
      <c r="R60" s="4">
        <v>0</v>
      </c>
      <c r="S60" s="4">
        <v>0</v>
      </c>
      <c r="T60" s="4">
        <v>0</v>
      </c>
      <c r="U60" s="4">
        <v>0</v>
      </c>
      <c r="V60" s="4">
        <v>50</v>
      </c>
      <c r="W60" s="4">
        <v>0</v>
      </c>
      <c r="X60" s="4">
        <v>950</v>
      </c>
      <c r="Y60" s="4">
        <v>1600.23</v>
      </c>
      <c r="Z60" s="4">
        <v>4600.2299999999996</v>
      </c>
    </row>
    <row r="61" spans="1:26" x14ac:dyDescent="0.3">
      <c r="A61" s="5">
        <v>1</v>
      </c>
      <c r="B61" s="5">
        <v>40628</v>
      </c>
      <c r="C61" s="5" t="s">
        <v>108</v>
      </c>
      <c r="D61" s="5" t="s">
        <v>39</v>
      </c>
      <c r="E61" s="5">
        <v>29391</v>
      </c>
      <c r="F61" s="15">
        <v>39096</v>
      </c>
      <c r="G61" s="15">
        <v>24546</v>
      </c>
      <c r="H61" s="20">
        <v>58</v>
      </c>
      <c r="I61" s="20" t="str" cm="1">
        <f t="array" ref="I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1" s="5" t="s">
        <v>27</v>
      </c>
      <c r="K61" s="5" t="s">
        <v>28</v>
      </c>
      <c r="L61" s="5">
        <v>30</v>
      </c>
      <c r="M61" s="5" t="s">
        <v>93</v>
      </c>
      <c r="N61" s="5" t="s">
        <v>109</v>
      </c>
      <c r="O61" s="5">
        <v>5850</v>
      </c>
      <c r="P61" s="5">
        <v>3325</v>
      </c>
      <c r="Q61" s="5">
        <v>1000</v>
      </c>
      <c r="R61" s="5">
        <v>0</v>
      </c>
      <c r="S61" s="5">
        <v>0</v>
      </c>
      <c r="T61" s="5">
        <v>0</v>
      </c>
      <c r="U61" s="5">
        <v>0</v>
      </c>
      <c r="V61" s="5">
        <v>300</v>
      </c>
      <c r="W61" s="5">
        <v>0</v>
      </c>
      <c r="X61" s="5">
        <v>1525</v>
      </c>
      <c r="Y61" s="5">
        <v>2201.75</v>
      </c>
      <c r="Z61" s="5">
        <v>8051.75</v>
      </c>
    </row>
    <row r="62" spans="1:26" x14ac:dyDescent="0.3">
      <c r="A62" s="4">
        <v>1</v>
      </c>
      <c r="B62" s="4">
        <v>40629</v>
      </c>
      <c r="C62" s="4" t="s">
        <v>110</v>
      </c>
      <c r="D62" s="4" t="s">
        <v>32</v>
      </c>
      <c r="E62" s="4">
        <v>21268</v>
      </c>
      <c r="F62" s="14">
        <v>39096</v>
      </c>
      <c r="G62" s="14">
        <v>30091</v>
      </c>
      <c r="H62" s="19">
        <v>43</v>
      </c>
      <c r="I62" s="19" t="str" cm="1">
        <f t="array" ref="I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2" s="4" t="s">
        <v>27</v>
      </c>
      <c r="K62" s="4" t="s">
        <v>28</v>
      </c>
      <c r="L62" s="4">
        <v>42</v>
      </c>
      <c r="M62" s="4" t="s">
        <v>93</v>
      </c>
      <c r="N62" s="4" t="s">
        <v>67</v>
      </c>
      <c r="O62" s="4">
        <v>4900</v>
      </c>
      <c r="P62" s="4">
        <v>2690</v>
      </c>
      <c r="Q62" s="4">
        <v>430</v>
      </c>
      <c r="R62" s="4">
        <v>0</v>
      </c>
      <c r="S62" s="4">
        <v>0</v>
      </c>
      <c r="T62" s="4">
        <v>0</v>
      </c>
      <c r="U62" s="4">
        <v>0</v>
      </c>
      <c r="V62" s="4">
        <v>400</v>
      </c>
      <c r="W62" s="4">
        <v>0</v>
      </c>
      <c r="X62" s="4">
        <v>1780</v>
      </c>
      <c r="Y62" s="4">
        <v>1998.27</v>
      </c>
      <c r="Z62" s="4">
        <v>6898.27</v>
      </c>
    </row>
    <row r="63" spans="1:26" x14ac:dyDescent="0.3">
      <c r="A63" s="5">
        <v>2</v>
      </c>
      <c r="B63" s="5">
        <v>91200</v>
      </c>
      <c r="C63" s="5" t="s">
        <v>1141</v>
      </c>
      <c r="D63" s="5" t="s">
        <v>39</v>
      </c>
      <c r="E63" s="5">
        <v>29397</v>
      </c>
      <c r="F63" s="15">
        <v>44136</v>
      </c>
      <c r="G63" s="15">
        <v>27991</v>
      </c>
      <c r="H63" s="20">
        <v>49</v>
      </c>
      <c r="I63" s="20" t="str" cm="1">
        <f t="array" ref="I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3" s="5" t="s">
        <v>27</v>
      </c>
      <c r="K63" s="5" t="s">
        <v>28</v>
      </c>
      <c r="L63" s="5">
        <v>30</v>
      </c>
      <c r="M63" s="5" t="s">
        <v>112</v>
      </c>
      <c r="N63" s="5" t="s">
        <v>470</v>
      </c>
      <c r="O63" s="5">
        <v>82153</v>
      </c>
      <c r="P63" s="5">
        <v>49292</v>
      </c>
      <c r="Q63" s="5">
        <v>450</v>
      </c>
      <c r="R63" s="5">
        <v>12322</v>
      </c>
      <c r="S63" s="5">
        <v>5915</v>
      </c>
      <c r="T63" s="5">
        <v>400</v>
      </c>
      <c r="U63" s="5">
        <v>0</v>
      </c>
      <c r="V63" s="5">
        <v>3424</v>
      </c>
      <c r="W63" s="5">
        <v>0</v>
      </c>
      <c r="X63" s="5">
        <v>13774</v>
      </c>
      <c r="Y63" s="5">
        <v>15084.36</v>
      </c>
      <c r="Z63" s="5">
        <v>97237.36</v>
      </c>
    </row>
    <row r="64" spans="1:26" x14ac:dyDescent="0.3">
      <c r="A64" s="4">
        <v>1</v>
      </c>
      <c r="B64" s="4">
        <v>40786</v>
      </c>
      <c r="C64" s="4" t="s">
        <v>114</v>
      </c>
      <c r="D64" s="4" t="s">
        <v>35</v>
      </c>
      <c r="E64" s="4">
        <v>11084</v>
      </c>
      <c r="F64" s="14">
        <v>41006</v>
      </c>
      <c r="G64" s="14">
        <v>27642</v>
      </c>
      <c r="H64" s="19">
        <v>50</v>
      </c>
      <c r="I64" s="19" t="str" cm="1">
        <f t="array" ref="I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 s="4" t="s">
        <v>27</v>
      </c>
      <c r="K64" s="4" t="s">
        <v>28</v>
      </c>
      <c r="L64" s="4">
        <v>42</v>
      </c>
      <c r="M64" s="4" t="s">
        <v>29</v>
      </c>
      <c r="N64" s="4" t="s">
        <v>33</v>
      </c>
      <c r="O64" s="4">
        <v>1250</v>
      </c>
      <c r="P64" s="4">
        <v>950</v>
      </c>
      <c r="Q64" s="4">
        <v>200</v>
      </c>
      <c r="R64" s="4">
        <v>0</v>
      </c>
      <c r="S64" s="4">
        <v>0</v>
      </c>
      <c r="T64" s="4">
        <v>0</v>
      </c>
      <c r="U64" s="4">
        <v>0</v>
      </c>
      <c r="V64" s="4">
        <v>50</v>
      </c>
      <c r="W64" s="4">
        <v>0</v>
      </c>
      <c r="X64" s="4">
        <v>100</v>
      </c>
      <c r="Y64" s="4">
        <v>1372.46</v>
      </c>
      <c r="Z64" s="4">
        <v>2622.46</v>
      </c>
    </row>
    <row r="65" spans="1:26" x14ac:dyDescent="0.3">
      <c r="A65" s="5">
        <v>1</v>
      </c>
      <c r="B65" s="5">
        <v>40862</v>
      </c>
      <c r="C65" s="5" t="s">
        <v>101</v>
      </c>
      <c r="D65" s="5" t="s">
        <v>39</v>
      </c>
      <c r="E65" s="5">
        <v>29397</v>
      </c>
      <c r="F65" s="15">
        <v>41435</v>
      </c>
      <c r="G65" s="15">
        <v>23164</v>
      </c>
      <c r="H65" s="20">
        <v>62</v>
      </c>
      <c r="I65" s="20" t="str" cm="1">
        <f t="array" ref="I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65" s="5" t="s">
        <v>27</v>
      </c>
      <c r="K65" s="5" t="s">
        <v>28</v>
      </c>
      <c r="L65" s="5">
        <v>30</v>
      </c>
      <c r="M65" s="5" t="s">
        <v>93</v>
      </c>
      <c r="N65" s="5" t="s">
        <v>115</v>
      </c>
      <c r="O65" s="5">
        <v>5500</v>
      </c>
      <c r="P65" s="5">
        <v>3500</v>
      </c>
      <c r="Q65" s="5">
        <v>0</v>
      </c>
      <c r="R65" s="5">
        <v>875</v>
      </c>
      <c r="S65" s="5">
        <v>350</v>
      </c>
      <c r="T65" s="5">
        <v>0</v>
      </c>
      <c r="U65" s="5">
        <v>200</v>
      </c>
      <c r="V65" s="5">
        <v>0</v>
      </c>
      <c r="W65" s="5">
        <v>0</v>
      </c>
      <c r="X65" s="5">
        <v>575</v>
      </c>
      <c r="Y65" s="5">
        <v>2142.09</v>
      </c>
      <c r="Z65" s="5">
        <v>7642.09</v>
      </c>
    </row>
    <row r="66" spans="1:26" x14ac:dyDescent="0.3">
      <c r="A66" s="4">
        <v>1</v>
      </c>
      <c r="B66" s="4">
        <v>40871</v>
      </c>
      <c r="C66" s="4" t="s">
        <v>116</v>
      </c>
      <c r="D66" s="4" t="s">
        <v>117</v>
      </c>
      <c r="E66" s="4">
        <v>10052</v>
      </c>
      <c r="F66" s="14">
        <v>41456</v>
      </c>
      <c r="G66" s="14">
        <v>32688</v>
      </c>
      <c r="H66" s="19">
        <v>36</v>
      </c>
      <c r="I66" s="19" t="str" cm="1">
        <f t="array" ref="I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 s="4" t="s">
        <v>27</v>
      </c>
      <c r="K66" s="4" t="s">
        <v>28</v>
      </c>
      <c r="L66" s="4">
        <v>21</v>
      </c>
      <c r="M66" s="4" t="s">
        <v>118</v>
      </c>
      <c r="N66" s="4" t="s">
        <v>119</v>
      </c>
      <c r="O66" s="4">
        <v>4000</v>
      </c>
      <c r="P66" s="4">
        <v>3000</v>
      </c>
      <c r="Q66" s="4">
        <v>0</v>
      </c>
      <c r="R66" s="4">
        <v>1000</v>
      </c>
      <c r="S66" s="4">
        <v>0</v>
      </c>
      <c r="T66" s="4">
        <v>0</v>
      </c>
      <c r="U66" s="4">
        <v>0</v>
      </c>
      <c r="V66" s="4">
        <v>1000</v>
      </c>
      <c r="W66" s="4">
        <v>0</v>
      </c>
      <c r="X66" s="4">
        <v>0</v>
      </c>
      <c r="Y66" s="4">
        <v>874.25</v>
      </c>
      <c r="Z66" s="4">
        <v>4874.25</v>
      </c>
    </row>
    <row r="67" spans="1:26" x14ac:dyDescent="0.3">
      <c r="A67" s="5">
        <v>1</v>
      </c>
      <c r="B67" s="5">
        <v>40876</v>
      </c>
      <c r="C67" s="5" t="s">
        <v>120</v>
      </c>
      <c r="D67" s="5" t="s">
        <v>32</v>
      </c>
      <c r="E67" s="5">
        <v>21279</v>
      </c>
      <c r="F67" s="15">
        <v>41609</v>
      </c>
      <c r="G67" s="15">
        <v>31778</v>
      </c>
      <c r="H67" s="20">
        <v>38</v>
      </c>
      <c r="I67" s="20" t="str" cm="1">
        <f t="array" ref="I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 s="5" t="s">
        <v>27</v>
      </c>
      <c r="K67" s="5" t="s">
        <v>28</v>
      </c>
      <c r="L67" s="5">
        <v>42</v>
      </c>
      <c r="M67" s="5" t="s">
        <v>29</v>
      </c>
      <c r="N67" s="5" t="s">
        <v>121</v>
      </c>
      <c r="O67" s="5">
        <v>2000</v>
      </c>
      <c r="P67" s="5">
        <v>2000</v>
      </c>
      <c r="Q67" s="5">
        <v>0</v>
      </c>
      <c r="R67" s="5">
        <v>0</v>
      </c>
      <c r="S67" s="5">
        <v>0</v>
      </c>
      <c r="T67" s="5">
        <v>0</v>
      </c>
      <c r="U67" s="5">
        <v>0</v>
      </c>
      <c r="V67" s="5">
        <v>0</v>
      </c>
      <c r="W67" s="5">
        <v>0</v>
      </c>
      <c r="X67" s="5">
        <v>0</v>
      </c>
      <c r="Y67" s="5">
        <v>1406.3</v>
      </c>
      <c r="Z67" s="5">
        <v>3406.3</v>
      </c>
    </row>
    <row r="68" spans="1:26" x14ac:dyDescent="0.3">
      <c r="A68" s="4">
        <v>1</v>
      </c>
      <c r="B68" s="4">
        <v>40877</v>
      </c>
      <c r="C68" s="4" t="s">
        <v>122</v>
      </c>
      <c r="D68" s="4" t="s">
        <v>32</v>
      </c>
      <c r="E68" s="4">
        <v>21279</v>
      </c>
      <c r="F68" s="14">
        <v>41609</v>
      </c>
      <c r="G68" s="14">
        <v>24473</v>
      </c>
      <c r="H68" s="19">
        <v>58</v>
      </c>
      <c r="I68" s="19" t="str" cm="1">
        <f t="array" ref="I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8" s="4" t="s">
        <v>27</v>
      </c>
      <c r="K68" s="4" t="s">
        <v>28</v>
      </c>
      <c r="L68" s="4">
        <v>1</v>
      </c>
      <c r="M68" s="4" t="s">
        <v>29</v>
      </c>
      <c r="N68" s="4" t="s">
        <v>121</v>
      </c>
      <c r="O68" s="4">
        <v>2500</v>
      </c>
      <c r="P68" s="4">
        <v>1500</v>
      </c>
      <c r="Q68" s="4">
        <v>1000</v>
      </c>
      <c r="R68" s="4">
        <v>0</v>
      </c>
      <c r="S68" s="4">
        <v>0</v>
      </c>
      <c r="T68" s="4">
        <v>0</v>
      </c>
      <c r="U68" s="4">
        <v>0</v>
      </c>
      <c r="V68" s="4">
        <v>0</v>
      </c>
      <c r="W68" s="4">
        <v>0</v>
      </c>
      <c r="X68" s="4">
        <v>0</v>
      </c>
      <c r="Y68" s="4">
        <v>1493.9</v>
      </c>
      <c r="Z68" s="4">
        <v>3993.9</v>
      </c>
    </row>
    <row r="69" spans="1:26" x14ac:dyDescent="0.3">
      <c r="A69" s="5">
        <v>1</v>
      </c>
      <c r="B69" s="5">
        <v>40878</v>
      </c>
      <c r="C69" s="5" t="s">
        <v>123</v>
      </c>
      <c r="D69" s="5" t="s">
        <v>32</v>
      </c>
      <c r="E69" s="5">
        <v>21279</v>
      </c>
      <c r="F69" s="15">
        <v>41609</v>
      </c>
      <c r="G69" s="15">
        <v>28126</v>
      </c>
      <c r="H69" s="20">
        <v>48</v>
      </c>
      <c r="I69" s="20" t="str" cm="1">
        <f t="array" ref="I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9" s="5" t="s">
        <v>27</v>
      </c>
      <c r="K69" s="5" t="s">
        <v>28</v>
      </c>
      <c r="L69" s="5">
        <v>1</v>
      </c>
      <c r="M69" s="5" t="s">
        <v>29</v>
      </c>
      <c r="N69" s="5" t="s">
        <v>38</v>
      </c>
      <c r="O69" s="5">
        <v>2500</v>
      </c>
      <c r="P69" s="5">
        <v>2500</v>
      </c>
      <c r="Q69" s="5">
        <v>0</v>
      </c>
      <c r="R69" s="5">
        <v>0</v>
      </c>
      <c r="S69" s="5">
        <v>0</v>
      </c>
      <c r="T69" s="5">
        <v>0</v>
      </c>
      <c r="U69" s="5">
        <v>0</v>
      </c>
      <c r="V69" s="5">
        <v>0</v>
      </c>
      <c r="W69" s="5">
        <v>0</v>
      </c>
      <c r="X69" s="5">
        <v>0</v>
      </c>
      <c r="Y69" s="5">
        <v>1517.23</v>
      </c>
      <c r="Z69" s="5">
        <v>4017.23</v>
      </c>
    </row>
    <row r="70" spans="1:26" x14ac:dyDescent="0.3">
      <c r="A70" s="4">
        <v>1</v>
      </c>
      <c r="B70" s="4">
        <v>40879</v>
      </c>
      <c r="C70" s="4" t="s">
        <v>124</v>
      </c>
      <c r="D70" s="4" t="s">
        <v>32</v>
      </c>
      <c r="E70" s="4">
        <v>21279</v>
      </c>
      <c r="F70" s="14">
        <v>41609</v>
      </c>
      <c r="G70" s="14">
        <v>27030</v>
      </c>
      <c r="H70" s="19">
        <v>51</v>
      </c>
      <c r="I70" s="19" t="str" cm="1">
        <f t="array" ref="I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0" s="4" t="s">
        <v>27</v>
      </c>
      <c r="K70" s="4" t="s">
        <v>28</v>
      </c>
      <c r="L70" s="4">
        <v>42</v>
      </c>
      <c r="M70" s="4" t="s">
        <v>29</v>
      </c>
      <c r="N70" s="4" t="s">
        <v>121</v>
      </c>
      <c r="O70" s="4">
        <v>2800</v>
      </c>
      <c r="P70" s="4">
        <v>2800</v>
      </c>
      <c r="Q70" s="4">
        <v>0</v>
      </c>
      <c r="R70" s="4">
        <v>0</v>
      </c>
      <c r="S70" s="4">
        <v>0</v>
      </c>
      <c r="T70" s="4">
        <v>0</v>
      </c>
      <c r="U70" s="4">
        <v>0</v>
      </c>
      <c r="V70" s="4">
        <v>0</v>
      </c>
      <c r="W70" s="4">
        <v>0</v>
      </c>
      <c r="X70" s="4">
        <v>0</v>
      </c>
      <c r="Y70" s="4">
        <v>1583.8</v>
      </c>
      <c r="Z70" s="4">
        <v>4383.8</v>
      </c>
    </row>
    <row r="71" spans="1:26" x14ac:dyDescent="0.3">
      <c r="A71" s="5">
        <v>1</v>
      </c>
      <c r="B71" s="5">
        <v>40880</v>
      </c>
      <c r="C71" s="5" t="s">
        <v>92</v>
      </c>
      <c r="D71" s="5" t="s">
        <v>32</v>
      </c>
      <c r="E71" s="5">
        <v>21280</v>
      </c>
      <c r="F71" s="15">
        <v>41643</v>
      </c>
      <c r="G71" s="15">
        <v>26429</v>
      </c>
      <c r="H71" s="20">
        <v>53</v>
      </c>
      <c r="I71" s="20" t="str" cm="1">
        <f t="array" ref="I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1" s="5" t="s">
        <v>27</v>
      </c>
      <c r="K71" s="5" t="s">
        <v>28</v>
      </c>
      <c r="L71" s="5">
        <v>42</v>
      </c>
      <c r="M71" s="5" t="s">
        <v>93</v>
      </c>
      <c r="N71" s="5" t="s">
        <v>67</v>
      </c>
      <c r="O71" s="5">
        <v>4000</v>
      </c>
      <c r="P71" s="5">
        <v>2400</v>
      </c>
      <c r="Q71" s="5">
        <v>450</v>
      </c>
      <c r="R71" s="5">
        <v>600</v>
      </c>
      <c r="S71" s="5">
        <v>288</v>
      </c>
      <c r="T71" s="5">
        <v>0</v>
      </c>
      <c r="U71" s="5">
        <v>0</v>
      </c>
      <c r="V71" s="5">
        <v>0</v>
      </c>
      <c r="W71" s="5">
        <v>0</v>
      </c>
      <c r="X71" s="5">
        <v>262</v>
      </c>
      <c r="Y71" s="5">
        <v>1895.58</v>
      </c>
      <c r="Z71" s="5">
        <v>5895.58</v>
      </c>
    </row>
    <row r="72" spans="1:26" x14ac:dyDescent="0.3">
      <c r="A72" s="4">
        <v>1</v>
      </c>
      <c r="B72" s="4">
        <v>40882</v>
      </c>
      <c r="C72" s="4" t="s">
        <v>125</v>
      </c>
      <c r="D72" s="4" t="s">
        <v>32</v>
      </c>
      <c r="E72" s="4">
        <v>21279</v>
      </c>
      <c r="F72" s="14">
        <v>41609</v>
      </c>
      <c r="G72" s="14">
        <v>29987</v>
      </c>
      <c r="H72" s="19">
        <v>43</v>
      </c>
      <c r="I72" s="19" t="str" cm="1">
        <f t="array" ref="I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2" s="4" t="s">
        <v>27</v>
      </c>
      <c r="K72" s="4" t="s">
        <v>28</v>
      </c>
      <c r="L72" s="4">
        <v>30</v>
      </c>
      <c r="M72" s="4" t="s">
        <v>29</v>
      </c>
      <c r="N72" s="4" t="s">
        <v>126</v>
      </c>
      <c r="O72" s="4">
        <v>8500</v>
      </c>
      <c r="P72" s="4">
        <v>6350</v>
      </c>
      <c r="Q72" s="4">
        <v>400</v>
      </c>
      <c r="R72" s="4">
        <v>0</v>
      </c>
      <c r="S72" s="4">
        <v>0</v>
      </c>
      <c r="T72" s="4">
        <v>0</v>
      </c>
      <c r="U72" s="4">
        <v>0</v>
      </c>
      <c r="V72" s="4">
        <v>1500</v>
      </c>
      <c r="W72" s="4">
        <v>0</v>
      </c>
      <c r="X72" s="4">
        <v>1750</v>
      </c>
      <c r="Y72" s="4">
        <v>2956.21</v>
      </c>
      <c r="Z72" s="4">
        <v>11456.21</v>
      </c>
    </row>
    <row r="73" spans="1:26" x14ac:dyDescent="0.3">
      <c r="A73" s="5">
        <v>1</v>
      </c>
      <c r="B73" s="5">
        <v>40887</v>
      </c>
      <c r="C73" s="5" t="s">
        <v>127</v>
      </c>
      <c r="D73" s="5" t="s">
        <v>32</v>
      </c>
      <c r="E73" s="5">
        <v>17011</v>
      </c>
      <c r="F73" s="15">
        <v>41650</v>
      </c>
      <c r="G73" s="15">
        <v>31048</v>
      </c>
      <c r="H73" s="20">
        <v>40</v>
      </c>
      <c r="I73" s="20" t="str" cm="1">
        <f t="array" ref="I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3" s="5" t="s">
        <v>27</v>
      </c>
      <c r="K73" s="5" t="s">
        <v>28</v>
      </c>
      <c r="L73" s="5">
        <v>42</v>
      </c>
      <c r="M73" s="5" t="s">
        <v>93</v>
      </c>
      <c r="N73" s="5" t="s">
        <v>67</v>
      </c>
      <c r="O73" s="5">
        <v>15000</v>
      </c>
      <c r="P73" s="5">
        <v>9000</v>
      </c>
      <c r="Q73" s="5">
        <v>450</v>
      </c>
      <c r="R73" s="5">
        <v>2250</v>
      </c>
      <c r="S73" s="5">
        <v>1080</v>
      </c>
      <c r="T73" s="5">
        <v>1261</v>
      </c>
      <c r="U73" s="5">
        <v>214</v>
      </c>
      <c r="V73" s="5">
        <v>0</v>
      </c>
      <c r="W73" s="5">
        <v>0</v>
      </c>
      <c r="X73" s="5">
        <v>745</v>
      </c>
      <c r="Y73" s="5">
        <v>4165.96</v>
      </c>
      <c r="Z73" s="5">
        <v>19165.96</v>
      </c>
    </row>
    <row r="74" spans="1:26" x14ac:dyDescent="0.3">
      <c r="A74" s="4">
        <v>1</v>
      </c>
      <c r="B74" s="4">
        <v>40889</v>
      </c>
      <c r="C74" s="4" t="s">
        <v>128</v>
      </c>
      <c r="D74" s="4" t="s">
        <v>32</v>
      </c>
      <c r="E74" s="4">
        <v>17011</v>
      </c>
      <c r="F74" s="14">
        <v>41671</v>
      </c>
      <c r="G74" s="14">
        <v>33824</v>
      </c>
      <c r="H74" s="19">
        <v>33</v>
      </c>
      <c r="I74" s="19" t="str" cm="1">
        <f t="array" ref="I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4" s="4" t="s">
        <v>27</v>
      </c>
      <c r="K74" s="4" t="s">
        <v>28</v>
      </c>
      <c r="L74" s="4">
        <v>42</v>
      </c>
      <c r="M74" s="4" t="s">
        <v>93</v>
      </c>
      <c r="N74" s="4" t="s">
        <v>51</v>
      </c>
      <c r="O74" s="4">
        <v>2500</v>
      </c>
      <c r="P74" s="4">
        <v>2000</v>
      </c>
      <c r="Q74" s="4">
        <v>200</v>
      </c>
      <c r="R74" s="4">
        <v>0</v>
      </c>
      <c r="S74" s="4">
        <v>0</v>
      </c>
      <c r="T74" s="4">
        <v>0</v>
      </c>
      <c r="U74" s="4">
        <v>0</v>
      </c>
      <c r="V74" s="4">
        <v>0</v>
      </c>
      <c r="W74" s="4">
        <v>0</v>
      </c>
      <c r="X74" s="4">
        <v>300</v>
      </c>
      <c r="Y74" s="4">
        <v>1584.4</v>
      </c>
      <c r="Z74" s="4">
        <v>4084.4</v>
      </c>
    </row>
    <row r="75" spans="1:26" x14ac:dyDescent="0.3">
      <c r="A75" s="5">
        <v>1</v>
      </c>
      <c r="B75" s="5">
        <v>40891</v>
      </c>
      <c r="C75" s="5" t="s">
        <v>129</v>
      </c>
      <c r="D75" s="5" t="s">
        <v>39</v>
      </c>
      <c r="E75" s="5">
        <v>29399</v>
      </c>
      <c r="F75" s="15">
        <v>41688</v>
      </c>
      <c r="G75" s="15">
        <v>25010</v>
      </c>
      <c r="H75" s="20">
        <v>57</v>
      </c>
      <c r="I75" s="20" t="str" cm="1">
        <f t="array" ref="I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5" s="5" t="s">
        <v>27</v>
      </c>
      <c r="K75" s="5" t="s">
        <v>28</v>
      </c>
      <c r="L75" s="5">
        <v>42</v>
      </c>
      <c r="M75" s="5" t="s">
        <v>70</v>
      </c>
      <c r="N75" s="5" t="s">
        <v>130</v>
      </c>
      <c r="O75" s="5">
        <v>7000</v>
      </c>
      <c r="P75" s="5">
        <v>3510</v>
      </c>
      <c r="Q75" s="5">
        <v>500</v>
      </c>
      <c r="R75" s="5">
        <v>0</v>
      </c>
      <c r="S75" s="5">
        <v>0</v>
      </c>
      <c r="T75" s="5">
        <v>0</v>
      </c>
      <c r="U75" s="5">
        <v>0</v>
      </c>
      <c r="V75" s="5">
        <v>3700</v>
      </c>
      <c r="W75" s="5">
        <v>0</v>
      </c>
      <c r="X75" s="5">
        <v>2990</v>
      </c>
      <c r="Y75" s="5">
        <v>2565.17</v>
      </c>
      <c r="Z75" s="5">
        <v>9565.17</v>
      </c>
    </row>
    <row r="76" spans="1:26" x14ac:dyDescent="0.3">
      <c r="A76" s="4">
        <v>1</v>
      </c>
      <c r="B76" s="4">
        <v>40918</v>
      </c>
      <c r="C76" s="4" t="s">
        <v>131</v>
      </c>
      <c r="D76" s="4" t="s">
        <v>117</v>
      </c>
      <c r="E76" s="4">
        <v>10052</v>
      </c>
      <c r="F76" s="14">
        <v>42380</v>
      </c>
      <c r="G76" s="14">
        <v>33753</v>
      </c>
      <c r="H76" s="19">
        <v>33</v>
      </c>
      <c r="I76" s="19" t="str" cm="1">
        <f t="array" ref="I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6" s="4" t="s">
        <v>132</v>
      </c>
      <c r="K76" s="4" t="s">
        <v>28</v>
      </c>
      <c r="L76" s="4">
        <v>21</v>
      </c>
      <c r="M76" s="4" t="s">
        <v>118</v>
      </c>
      <c r="N76" s="4" t="s">
        <v>113</v>
      </c>
      <c r="O76" s="4">
        <v>4000</v>
      </c>
      <c r="P76" s="4">
        <v>3000</v>
      </c>
      <c r="Q76" s="4">
        <v>0</v>
      </c>
      <c r="R76" s="4">
        <v>1000</v>
      </c>
      <c r="S76" s="4">
        <v>0</v>
      </c>
      <c r="T76" s="4">
        <v>0</v>
      </c>
      <c r="U76" s="4">
        <v>0</v>
      </c>
      <c r="V76" s="4">
        <v>1000</v>
      </c>
      <c r="W76" s="4">
        <v>0</v>
      </c>
      <c r="X76" s="4">
        <v>0</v>
      </c>
      <c r="Y76" s="4">
        <v>1207.58</v>
      </c>
      <c r="Z76" s="4">
        <v>5207.58</v>
      </c>
    </row>
    <row r="77" spans="1:26" x14ac:dyDescent="0.3">
      <c r="A77" s="5">
        <v>1</v>
      </c>
      <c r="B77" s="5">
        <v>40929</v>
      </c>
      <c r="C77" s="5" t="s">
        <v>133</v>
      </c>
      <c r="D77" s="5" t="s">
        <v>44</v>
      </c>
      <c r="E77" s="5">
        <v>11065</v>
      </c>
      <c r="F77" s="15">
        <v>42668</v>
      </c>
      <c r="G77" s="15">
        <v>24335</v>
      </c>
      <c r="H77" s="20">
        <v>59</v>
      </c>
      <c r="I77" s="20" t="str" cm="1">
        <f t="array" ref="I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7" s="5" t="s">
        <v>27</v>
      </c>
      <c r="K77" s="5" t="s">
        <v>28</v>
      </c>
      <c r="L77" s="5">
        <v>30</v>
      </c>
      <c r="M77" s="5" t="s">
        <v>59</v>
      </c>
      <c r="N77" s="5" t="s">
        <v>134</v>
      </c>
      <c r="O77" s="5">
        <v>14000</v>
      </c>
      <c r="P77" s="5">
        <v>8400</v>
      </c>
      <c r="Q77" s="5">
        <v>450</v>
      </c>
      <c r="R77" s="5">
        <v>2100</v>
      </c>
      <c r="S77" s="5">
        <v>1008</v>
      </c>
      <c r="T77" s="5">
        <v>0</v>
      </c>
      <c r="U77" s="5">
        <v>0</v>
      </c>
      <c r="V77" s="5">
        <v>0</v>
      </c>
      <c r="W77" s="5">
        <v>0</v>
      </c>
      <c r="X77" s="5">
        <v>2042</v>
      </c>
      <c r="Y77" s="5">
        <v>3952.48</v>
      </c>
      <c r="Z77" s="5">
        <v>17952.48</v>
      </c>
    </row>
    <row r="78" spans="1:26" x14ac:dyDescent="0.3">
      <c r="A78" s="4">
        <v>1</v>
      </c>
      <c r="B78" s="4">
        <v>83051</v>
      </c>
      <c r="C78" s="4" t="s">
        <v>287</v>
      </c>
      <c r="D78" s="4" t="s">
        <v>44</v>
      </c>
      <c r="E78" s="4">
        <v>10011</v>
      </c>
      <c r="F78" s="14">
        <v>40909</v>
      </c>
      <c r="G78" s="14">
        <v>30355</v>
      </c>
      <c r="H78" s="19">
        <v>42</v>
      </c>
      <c r="I78" s="19" t="str" cm="1">
        <f t="array" ref="I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8" s="4" t="s">
        <v>27</v>
      </c>
      <c r="K78" s="4" t="s">
        <v>28</v>
      </c>
      <c r="L78" s="4">
        <v>30</v>
      </c>
      <c r="M78" s="4" t="s">
        <v>112</v>
      </c>
      <c r="N78" s="4" t="s">
        <v>508</v>
      </c>
      <c r="O78" s="4">
        <v>75000</v>
      </c>
      <c r="P78" s="4">
        <v>37500</v>
      </c>
      <c r="Q78" s="4">
        <v>1500</v>
      </c>
      <c r="R78" s="4">
        <v>9375</v>
      </c>
      <c r="S78" s="4">
        <v>0</v>
      </c>
      <c r="T78" s="4">
        <v>0</v>
      </c>
      <c r="U78" s="4">
        <v>300</v>
      </c>
      <c r="V78" s="4">
        <v>45000</v>
      </c>
      <c r="W78" s="4">
        <v>5800</v>
      </c>
      <c r="X78" s="4">
        <v>20525</v>
      </c>
      <c r="Y78" s="4">
        <v>16792.29</v>
      </c>
      <c r="Z78" s="4">
        <v>91792.290000000008</v>
      </c>
    </row>
    <row r="79" spans="1:26" x14ac:dyDescent="0.3">
      <c r="A79" s="5">
        <v>1</v>
      </c>
      <c r="B79" s="5">
        <v>40934</v>
      </c>
      <c r="C79" s="5" t="s">
        <v>137</v>
      </c>
      <c r="D79" s="5" t="s">
        <v>39</v>
      </c>
      <c r="E79" s="5">
        <v>29390</v>
      </c>
      <c r="F79" s="15">
        <v>42665</v>
      </c>
      <c r="G79" s="15">
        <v>34223</v>
      </c>
      <c r="H79" s="20">
        <v>32</v>
      </c>
      <c r="I79" s="20" t="str" cm="1">
        <f t="array" ref="I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9" s="5" t="s">
        <v>27</v>
      </c>
      <c r="K79" s="5" t="s">
        <v>28</v>
      </c>
      <c r="L79" s="5">
        <v>30</v>
      </c>
      <c r="M79" s="5" t="s">
        <v>93</v>
      </c>
      <c r="N79" s="5" t="s">
        <v>138</v>
      </c>
      <c r="O79" s="5">
        <v>9500</v>
      </c>
      <c r="P79" s="5">
        <v>5700</v>
      </c>
      <c r="Q79" s="5">
        <v>450</v>
      </c>
      <c r="R79" s="5">
        <v>1425</v>
      </c>
      <c r="S79" s="5">
        <v>684</v>
      </c>
      <c r="T79" s="5">
        <v>0</v>
      </c>
      <c r="U79" s="5">
        <v>0</v>
      </c>
      <c r="V79" s="5">
        <v>0</v>
      </c>
      <c r="W79" s="5">
        <v>0</v>
      </c>
      <c r="X79" s="5">
        <v>1241</v>
      </c>
      <c r="Y79" s="5">
        <v>3149.03</v>
      </c>
      <c r="Z79" s="5">
        <v>12649.03</v>
      </c>
    </row>
    <row r="80" spans="1:26" x14ac:dyDescent="0.3">
      <c r="A80" s="4">
        <v>1</v>
      </c>
      <c r="B80" s="4">
        <v>81139</v>
      </c>
      <c r="C80" s="4" t="s">
        <v>411</v>
      </c>
      <c r="D80" s="4" t="s">
        <v>32</v>
      </c>
      <c r="E80" s="4">
        <v>21268</v>
      </c>
      <c r="F80" s="14">
        <v>34503</v>
      </c>
      <c r="G80" s="14">
        <v>21186</v>
      </c>
      <c r="H80" s="19">
        <v>67</v>
      </c>
      <c r="I80" s="19" t="str" cm="1">
        <f t="array" ref="I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80" s="4" t="s">
        <v>27</v>
      </c>
      <c r="K80" s="4" t="s">
        <v>28</v>
      </c>
      <c r="L80" s="4">
        <v>30</v>
      </c>
      <c r="M80" s="4" t="s">
        <v>112</v>
      </c>
      <c r="N80" s="4" t="s">
        <v>412</v>
      </c>
      <c r="O80" s="4">
        <v>70000</v>
      </c>
      <c r="P80" s="4">
        <v>35000</v>
      </c>
      <c r="Q80" s="4">
        <v>4500</v>
      </c>
      <c r="R80" s="4">
        <v>8750</v>
      </c>
      <c r="S80" s="4">
        <v>4500</v>
      </c>
      <c r="T80" s="4">
        <v>2500</v>
      </c>
      <c r="U80" s="4">
        <v>2000</v>
      </c>
      <c r="V80" s="4">
        <v>12500</v>
      </c>
      <c r="W80" s="4">
        <v>0</v>
      </c>
      <c r="X80" s="4">
        <v>12750</v>
      </c>
      <c r="Y80" s="4">
        <v>15736.97</v>
      </c>
      <c r="Z80" s="4">
        <v>85736.97</v>
      </c>
    </row>
    <row r="81" spans="1:26" x14ac:dyDescent="0.3">
      <c r="A81" s="5">
        <v>1</v>
      </c>
      <c r="B81" s="5">
        <v>40945</v>
      </c>
      <c r="C81" s="5" t="s">
        <v>141</v>
      </c>
      <c r="D81" s="5" t="s">
        <v>32</v>
      </c>
      <c r="E81" s="5">
        <v>21282</v>
      </c>
      <c r="F81" s="15">
        <v>42711</v>
      </c>
      <c r="G81" s="15">
        <v>32257</v>
      </c>
      <c r="H81" s="20">
        <v>37</v>
      </c>
      <c r="I81" s="20" t="str" cm="1">
        <f t="array" ref="I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1" s="5" t="s">
        <v>27</v>
      </c>
      <c r="K81" s="5" t="s">
        <v>28</v>
      </c>
      <c r="L81" s="5">
        <v>30</v>
      </c>
      <c r="M81" s="5" t="s">
        <v>142</v>
      </c>
      <c r="N81" s="5" t="s">
        <v>143</v>
      </c>
      <c r="O81" s="5">
        <v>27250</v>
      </c>
      <c r="P81" s="5">
        <v>11000</v>
      </c>
      <c r="Q81" s="5">
        <v>750</v>
      </c>
      <c r="R81" s="5">
        <v>1750</v>
      </c>
      <c r="S81" s="5">
        <v>0</v>
      </c>
      <c r="T81" s="5">
        <v>0</v>
      </c>
      <c r="U81" s="5">
        <v>0</v>
      </c>
      <c r="V81" s="5">
        <v>1750</v>
      </c>
      <c r="W81" s="5">
        <v>0</v>
      </c>
      <c r="X81" s="5">
        <v>13750</v>
      </c>
      <c r="Y81" s="5">
        <v>6747.53</v>
      </c>
      <c r="Z81" s="5">
        <v>33997.53</v>
      </c>
    </row>
    <row r="82" spans="1:26" x14ac:dyDescent="0.3">
      <c r="A82" s="4">
        <v>1</v>
      </c>
      <c r="B82" s="4">
        <v>40950</v>
      </c>
      <c r="C82" s="4" t="s">
        <v>144</v>
      </c>
      <c r="D82" s="4" t="s">
        <v>32</v>
      </c>
      <c r="E82" s="4">
        <v>21280</v>
      </c>
      <c r="F82" s="14">
        <v>42767</v>
      </c>
      <c r="G82" s="14">
        <v>34080</v>
      </c>
      <c r="H82" s="19">
        <v>32</v>
      </c>
      <c r="I82" s="19" t="str" cm="1">
        <f t="array" ref="I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 s="4" t="s">
        <v>27</v>
      </c>
      <c r="K82" s="4" t="s">
        <v>28</v>
      </c>
      <c r="L82" s="4">
        <v>42</v>
      </c>
      <c r="M82" s="4" t="s">
        <v>29</v>
      </c>
      <c r="N82" s="4" t="s">
        <v>145</v>
      </c>
      <c r="O82" s="4">
        <v>3000</v>
      </c>
      <c r="P82" s="4">
        <v>2200</v>
      </c>
      <c r="Q82" s="4">
        <v>300</v>
      </c>
      <c r="R82" s="4">
        <v>0</v>
      </c>
      <c r="S82" s="4">
        <v>0</v>
      </c>
      <c r="T82" s="4">
        <v>0</v>
      </c>
      <c r="U82" s="4">
        <v>0</v>
      </c>
      <c r="V82" s="4">
        <v>0</v>
      </c>
      <c r="W82" s="4">
        <v>0</v>
      </c>
      <c r="X82" s="4">
        <v>500</v>
      </c>
      <c r="Y82" s="4">
        <v>1457.44</v>
      </c>
      <c r="Z82" s="4">
        <v>4457.4400000000005</v>
      </c>
    </row>
    <row r="83" spans="1:26" x14ac:dyDescent="0.3">
      <c r="A83" s="5">
        <v>1</v>
      </c>
      <c r="B83" s="5">
        <v>40953</v>
      </c>
      <c r="C83" s="5" t="s">
        <v>146</v>
      </c>
      <c r="D83" s="5" t="s">
        <v>39</v>
      </c>
      <c r="E83" s="5">
        <v>29388</v>
      </c>
      <c r="F83" s="15">
        <v>42773</v>
      </c>
      <c r="G83" s="15">
        <v>27563</v>
      </c>
      <c r="H83" s="20">
        <v>50</v>
      </c>
      <c r="I83" s="20" t="str" cm="1">
        <f t="array" ref="I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3" s="5" t="s">
        <v>27</v>
      </c>
      <c r="K83" s="5" t="s">
        <v>28</v>
      </c>
      <c r="L83" s="5">
        <v>30</v>
      </c>
      <c r="M83" s="5" t="s">
        <v>59</v>
      </c>
      <c r="N83" s="5" t="s">
        <v>147</v>
      </c>
      <c r="O83" s="5">
        <v>4500</v>
      </c>
      <c r="P83" s="5">
        <v>2700</v>
      </c>
      <c r="Q83" s="5">
        <v>300</v>
      </c>
      <c r="R83" s="5">
        <v>0</v>
      </c>
      <c r="S83" s="5">
        <v>0</v>
      </c>
      <c r="T83" s="5">
        <v>0</v>
      </c>
      <c r="U83" s="5">
        <v>0</v>
      </c>
      <c r="V83" s="5">
        <v>0</v>
      </c>
      <c r="W83" s="5">
        <v>0</v>
      </c>
      <c r="X83" s="5">
        <v>1500</v>
      </c>
      <c r="Y83" s="5">
        <v>1906.79</v>
      </c>
      <c r="Z83" s="5">
        <v>6406.79</v>
      </c>
    </row>
    <row r="84" spans="1:26" x14ac:dyDescent="0.3">
      <c r="A84" s="4">
        <v>1</v>
      </c>
      <c r="B84" s="4">
        <v>40956</v>
      </c>
      <c r="C84" s="4" t="s">
        <v>148</v>
      </c>
      <c r="D84" s="4" t="s">
        <v>32</v>
      </c>
      <c r="E84" s="4">
        <v>21280</v>
      </c>
      <c r="F84" s="14">
        <v>42773</v>
      </c>
      <c r="G84" s="14">
        <v>26135</v>
      </c>
      <c r="H84" s="19">
        <v>54</v>
      </c>
      <c r="I84" s="19" t="str" cm="1">
        <f t="array" ref="I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4" s="4" t="s">
        <v>27</v>
      </c>
      <c r="K84" s="4" t="s">
        <v>28</v>
      </c>
      <c r="L84" s="4">
        <v>30</v>
      </c>
      <c r="M84" s="4" t="s">
        <v>59</v>
      </c>
      <c r="N84" s="4" t="s">
        <v>145</v>
      </c>
      <c r="O84" s="4">
        <v>8000</v>
      </c>
      <c r="P84" s="4">
        <v>4800</v>
      </c>
      <c r="Q84" s="4">
        <v>450</v>
      </c>
      <c r="R84" s="4">
        <v>1200</v>
      </c>
      <c r="S84" s="4">
        <v>576</v>
      </c>
      <c r="T84" s="4">
        <v>0</v>
      </c>
      <c r="U84" s="4">
        <v>0</v>
      </c>
      <c r="V84" s="4">
        <v>0</v>
      </c>
      <c r="W84" s="4">
        <v>0</v>
      </c>
      <c r="X84" s="4">
        <v>974</v>
      </c>
      <c r="Y84" s="4">
        <v>2512.9299999999998</v>
      </c>
      <c r="Z84" s="4">
        <v>10512.93</v>
      </c>
    </row>
    <row r="85" spans="1:26" x14ac:dyDescent="0.3">
      <c r="A85" s="5">
        <v>1</v>
      </c>
      <c r="B85" s="5">
        <v>40965</v>
      </c>
      <c r="C85" s="5" t="s">
        <v>149</v>
      </c>
      <c r="D85" s="5" t="s">
        <v>117</v>
      </c>
      <c r="E85" s="5">
        <v>10052</v>
      </c>
      <c r="F85" s="15">
        <v>42795</v>
      </c>
      <c r="G85" s="15">
        <v>34514</v>
      </c>
      <c r="H85" s="20">
        <v>31</v>
      </c>
      <c r="I85" s="20" t="str" cm="1">
        <f t="array" ref="I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 s="5" t="s">
        <v>132</v>
      </c>
      <c r="K85" s="5" t="s">
        <v>28</v>
      </c>
      <c r="L85" s="5">
        <v>21</v>
      </c>
      <c r="M85" s="5" t="s">
        <v>118</v>
      </c>
      <c r="N85" s="5" t="s">
        <v>113</v>
      </c>
      <c r="O85" s="5">
        <v>4000</v>
      </c>
      <c r="P85" s="5">
        <v>3000</v>
      </c>
      <c r="Q85" s="5">
        <v>0</v>
      </c>
      <c r="R85" s="5">
        <v>1000</v>
      </c>
      <c r="S85" s="5">
        <v>0</v>
      </c>
      <c r="T85" s="5">
        <v>0</v>
      </c>
      <c r="U85" s="5">
        <v>0</v>
      </c>
      <c r="V85" s="5">
        <v>1000</v>
      </c>
      <c r="W85" s="5">
        <v>0</v>
      </c>
      <c r="X85" s="5">
        <v>0</v>
      </c>
      <c r="Y85" s="5">
        <v>1040.92</v>
      </c>
      <c r="Z85" s="5">
        <v>5040.92</v>
      </c>
    </row>
    <row r="86" spans="1:26" x14ac:dyDescent="0.3">
      <c r="A86" s="4">
        <v>1</v>
      </c>
      <c r="B86" s="4">
        <v>40968</v>
      </c>
      <c r="C86" s="4" t="s">
        <v>150</v>
      </c>
      <c r="D86" s="4" t="s">
        <v>32</v>
      </c>
      <c r="E86" s="4">
        <v>21282</v>
      </c>
      <c r="F86" s="14">
        <v>39661</v>
      </c>
      <c r="G86" s="14">
        <v>27760</v>
      </c>
      <c r="H86" s="19">
        <v>49</v>
      </c>
      <c r="I86" s="19" t="str" cm="1">
        <f t="array" ref="I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 s="4" t="s">
        <v>27</v>
      </c>
      <c r="K86" s="4" t="s">
        <v>28</v>
      </c>
      <c r="L86" s="4">
        <v>42</v>
      </c>
      <c r="M86" s="4" t="s">
        <v>29</v>
      </c>
      <c r="N86" s="4" t="s">
        <v>38</v>
      </c>
      <c r="O86" s="4">
        <v>1800</v>
      </c>
      <c r="P86" s="4">
        <v>1500</v>
      </c>
      <c r="Q86" s="4">
        <v>300</v>
      </c>
      <c r="R86" s="4">
        <v>0</v>
      </c>
      <c r="S86" s="4">
        <v>0</v>
      </c>
      <c r="T86" s="4">
        <v>0</v>
      </c>
      <c r="U86" s="4">
        <v>0</v>
      </c>
      <c r="V86" s="4">
        <v>0</v>
      </c>
      <c r="W86" s="4">
        <v>0</v>
      </c>
      <c r="X86" s="4">
        <v>0</v>
      </c>
      <c r="Y86" s="4">
        <v>1452.84</v>
      </c>
      <c r="Z86" s="4">
        <v>3252.84</v>
      </c>
    </row>
    <row r="87" spans="1:26" x14ac:dyDescent="0.3">
      <c r="A87" s="5">
        <v>1</v>
      </c>
      <c r="B87" s="5">
        <v>40969</v>
      </c>
      <c r="C87" s="5" t="s">
        <v>151</v>
      </c>
      <c r="D87" s="5" t="s">
        <v>32</v>
      </c>
      <c r="E87" s="5">
        <v>21280</v>
      </c>
      <c r="F87" s="15">
        <v>38626</v>
      </c>
      <c r="G87" s="15">
        <v>29221</v>
      </c>
      <c r="H87" s="20">
        <v>45</v>
      </c>
      <c r="I87" s="20" t="str" cm="1">
        <f t="array" ref="I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7" s="5" t="s">
        <v>27</v>
      </c>
      <c r="K87" s="5" t="s">
        <v>28</v>
      </c>
      <c r="L87" s="5">
        <v>42</v>
      </c>
      <c r="M87" s="5" t="s">
        <v>29</v>
      </c>
      <c r="N87" s="5" t="s">
        <v>38</v>
      </c>
      <c r="O87" s="5">
        <v>2000</v>
      </c>
      <c r="P87" s="5">
        <v>1500</v>
      </c>
      <c r="Q87" s="5">
        <v>300</v>
      </c>
      <c r="R87" s="5">
        <v>0</v>
      </c>
      <c r="S87" s="5">
        <v>0</v>
      </c>
      <c r="T87" s="5">
        <v>0</v>
      </c>
      <c r="U87" s="5">
        <v>0</v>
      </c>
      <c r="V87" s="5">
        <v>0</v>
      </c>
      <c r="W87" s="5">
        <v>0</v>
      </c>
      <c r="X87" s="5">
        <v>200</v>
      </c>
      <c r="Y87" s="5">
        <v>1492.55</v>
      </c>
      <c r="Z87" s="5">
        <v>3492.55</v>
      </c>
    </row>
    <row r="88" spans="1:26" x14ac:dyDescent="0.3">
      <c r="A88" s="4">
        <v>1</v>
      </c>
      <c r="B88" s="4">
        <v>40970</v>
      </c>
      <c r="C88" s="4" t="s">
        <v>58</v>
      </c>
      <c r="D88" s="4" t="s">
        <v>39</v>
      </c>
      <c r="E88" s="4">
        <v>29391</v>
      </c>
      <c r="F88" s="14">
        <v>38899</v>
      </c>
      <c r="G88" s="14">
        <v>29221</v>
      </c>
      <c r="H88" s="19">
        <v>45</v>
      </c>
      <c r="I88" s="19" t="str" cm="1">
        <f t="array" ref="I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8" s="4" t="s">
        <v>27</v>
      </c>
      <c r="K88" s="4" t="s">
        <v>28</v>
      </c>
      <c r="L88" s="4">
        <v>42</v>
      </c>
      <c r="M88" s="4" t="s">
        <v>29</v>
      </c>
      <c r="N88" s="4" t="s">
        <v>38</v>
      </c>
      <c r="O88" s="4">
        <v>1500</v>
      </c>
      <c r="P88" s="4">
        <v>1200</v>
      </c>
      <c r="Q88" s="4">
        <v>300</v>
      </c>
      <c r="R88" s="4">
        <v>0</v>
      </c>
      <c r="S88" s="4">
        <v>0</v>
      </c>
      <c r="T88" s="4">
        <v>0</v>
      </c>
      <c r="U88" s="4">
        <v>0</v>
      </c>
      <c r="V88" s="4">
        <v>0</v>
      </c>
      <c r="W88" s="4">
        <v>0</v>
      </c>
      <c r="X88" s="4">
        <v>0</v>
      </c>
      <c r="Y88" s="4">
        <v>1386.27</v>
      </c>
      <c r="Z88" s="4">
        <v>2886.27</v>
      </c>
    </row>
    <row r="89" spans="1:26" x14ac:dyDescent="0.3">
      <c r="A89" s="5">
        <v>1</v>
      </c>
      <c r="B89" s="5">
        <v>40971</v>
      </c>
      <c r="C89" s="5" t="s">
        <v>152</v>
      </c>
      <c r="D89" s="5" t="s">
        <v>32</v>
      </c>
      <c r="E89" s="5">
        <v>21281</v>
      </c>
      <c r="F89" s="15">
        <v>38626</v>
      </c>
      <c r="G89" s="15">
        <v>24473</v>
      </c>
      <c r="H89" s="20">
        <v>58</v>
      </c>
      <c r="I89" s="20" t="str" cm="1">
        <f t="array" ref="I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9" s="5" t="s">
        <v>27</v>
      </c>
      <c r="K89" s="5" t="s">
        <v>28</v>
      </c>
      <c r="L89" s="5">
        <v>42</v>
      </c>
      <c r="M89" s="5" t="s">
        <v>59</v>
      </c>
      <c r="N89" s="5" t="s">
        <v>153</v>
      </c>
      <c r="O89" s="5">
        <v>2300</v>
      </c>
      <c r="P89" s="5">
        <v>1500</v>
      </c>
      <c r="Q89" s="5">
        <v>300</v>
      </c>
      <c r="R89" s="5">
        <v>0</v>
      </c>
      <c r="S89" s="5">
        <v>0</v>
      </c>
      <c r="T89" s="5">
        <v>0</v>
      </c>
      <c r="U89" s="5">
        <v>0</v>
      </c>
      <c r="V89" s="5">
        <v>0</v>
      </c>
      <c r="W89" s="5">
        <v>0</v>
      </c>
      <c r="X89" s="5">
        <v>500</v>
      </c>
      <c r="Y89" s="5">
        <v>1541.83</v>
      </c>
      <c r="Z89" s="5">
        <v>3841.83</v>
      </c>
    </row>
    <row r="90" spans="1:26" x14ac:dyDescent="0.3">
      <c r="A90" s="4">
        <v>1</v>
      </c>
      <c r="B90" s="4">
        <v>40972</v>
      </c>
      <c r="C90" s="4" t="s">
        <v>154</v>
      </c>
      <c r="D90" s="4" t="s">
        <v>26</v>
      </c>
      <c r="E90" s="4">
        <v>23092</v>
      </c>
      <c r="F90" s="14">
        <v>38930</v>
      </c>
      <c r="G90" s="14">
        <v>21186</v>
      </c>
      <c r="H90" s="19">
        <v>67</v>
      </c>
      <c r="I90" s="19" t="str" cm="1">
        <f t="array" ref="I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90" s="4" t="s">
        <v>27</v>
      </c>
      <c r="K90" s="4" t="s">
        <v>28</v>
      </c>
      <c r="L90" s="4">
        <v>42</v>
      </c>
      <c r="M90" s="4" t="s">
        <v>59</v>
      </c>
      <c r="N90" s="4" t="s">
        <v>76</v>
      </c>
      <c r="O90" s="4">
        <v>1500</v>
      </c>
      <c r="P90" s="4">
        <v>1200</v>
      </c>
      <c r="Q90" s="4">
        <v>300</v>
      </c>
      <c r="R90" s="4">
        <v>0</v>
      </c>
      <c r="S90" s="4">
        <v>0</v>
      </c>
      <c r="T90" s="4">
        <v>0</v>
      </c>
      <c r="U90" s="4">
        <v>0</v>
      </c>
      <c r="V90" s="4">
        <v>0</v>
      </c>
      <c r="W90" s="4">
        <v>0</v>
      </c>
      <c r="X90" s="4">
        <v>0</v>
      </c>
      <c r="Y90" s="4">
        <v>1375.98</v>
      </c>
      <c r="Z90" s="4">
        <v>2875.98</v>
      </c>
    </row>
    <row r="91" spans="1:26" x14ac:dyDescent="0.3">
      <c r="A91" s="5">
        <v>1</v>
      </c>
      <c r="B91" s="5">
        <v>40974</v>
      </c>
      <c r="C91" s="5" t="s">
        <v>155</v>
      </c>
      <c r="D91" s="5" t="s">
        <v>44</v>
      </c>
      <c r="E91" s="5">
        <v>11082</v>
      </c>
      <c r="F91" s="15">
        <v>38626</v>
      </c>
      <c r="G91" s="15">
        <v>24473</v>
      </c>
      <c r="H91" s="20">
        <v>58</v>
      </c>
      <c r="I91" s="20" t="str" cm="1">
        <f t="array" ref="I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1" s="5" t="s">
        <v>27</v>
      </c>
      <c r="K91" s="5" t="s">
        <v>28</v>
      </c>
      <c r="L91" s="5">
        <v>30</v>
      </c>
      <c r="M91" s="5" t="s">
        <v>59</v>
      </c>
      <c r="N91" s="5" t="s">
        <v>119</v>
      </c>
      <c r="O91" s="5">
        <v>5200</v>
      </c>
      <c r="P91" s="5">
        <v>3120</v>
      </c>
      <c r="Q91" s="5">
        <v>300</v>
      </c>
      <c r="R91" s="5">
        <v>780</v>
      </c>
      <c r="S91" s="5">
        <v>374</v>
      </c>
      <c r="T91" s="5">
        <v>0</v>
      </c>
      <c r="U91" s="5">
        <v>0</v>
      </c>
      <c r="V91" s="5">
        <v>0</v>
      </c>
      <c r="W91" s="5">
        <v>0</v>
      </c>
      <c r="X91" s="5">
        <v>626</v>
      </c>
      <c r="Y91" s="5">
        <v>2248.2800000000002</v>
      </c>
      <c r="Z91" s="5">
        <v>7448.2800000000007</v>
      </c>
    </row>
    <row r="92" spans="1:26" x14ac:dyDescent="0.3">
      <c r="A92" s="4">
        <v>1</v>
      </c>
      <c r="B92" s="4">
        <v>40976</v>
      </c>
      <c r="C92" s="4" t="s">
        <v>156</v>
      </c>
      <c r="D92" s="4" t="s">
        <v>32</v>
      </c>
      <c r="E92" s="4">
        <v>21281</v>
      </c>
      <c r="F92" s="14">
        <v>39295</v>
      </c>
      <c r="G92" s="14">
        <v>28491</v>
      </c>
      <c r="H92" s="19">
        <v>47</v>
      </c>
      <c r="I92" s="19" t="str" cm="1">
        <f t="array" ref="I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2" s="4" t="s">
        <v>27</v>
      </c>
      <c r="K92" s="4" t="s">
        <v>28</v>
      </c>
      <c r="L92" s="4">
        <v>42</v>
      </c>
      <c r="M92" s="4" t="s">
        <v>157</v>
      </c>
      <c r="N92" s="4" t="s">
        <v>158</v>
      </c>
      <c r="O92" s="4">
        <v>1900</v>
      </c>
      <c r="P92" s="4">
        <v>1300</v>
      </c>
      <c r="Q92" s="4">
        <v>300</v>
      </c>
      <c r="R92" s="4">
        <v>0</v>
      </c>
      <c r="S92" s="4">
        <v>0</v>
      </c>
      <c r="T92" s="4">
        <v>0</v>
      </c>
      <c r="U92" s="4">
        <v>0</v>
      </c>
      <c r="V92" s="4">
        <v>0</v>
      </c>
      <c r="W92" s="4">
        <v>0</v>
      </c>
      <c r="X92" s="4">
        <v>300</v>
      </c>
      <c r="Y92" s="4">
        <v>1468.42</v>
      </c>
      <c r="Z92" s="4">
        <v>3368.42</v>
      </c>
    </row>
    <row r="93" spans="1:26" x14ac:dyDescent="0.3">
      <c r="A93" s="5">
        <v>1</v>
      </c>
      <c r="B93" s="5">
        <v>40981</v>
      </c>
      <c r="C93" s="5" t="s">
        <v>159</v>
      </c>
      <c r="D93" s="5" t="s">
        <v>32</v>
      </c>
      <c r="E93" s="5">
        <v>21282</v>
      </c>
      <c r="F93" s="15">
        <v>38953</v>
      </c>
      <c r="G93" s="15">
        <v>29221</v>
      </c>
      <c r="H93" s="20">
        <v>45</v>
      </c>
      <c r="I93" s="20" t="str" cm="1">
        <f t="array" ref="I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3" s="5" t="s">
        <v>27</v>
      </c>
      <c r="K93" s="5" t="s">
        <v>28</v>
      </c>
      <c r="L93" s="5">
        <v>42</v>
      </c>
      <c r="M93" s="5" t="s">
        <v>29</v>
      </c>
      <c r="N93" s="5" t="s">
        <v>33</v>
      </c>
      <c r="O93" s="5">
        <v>1800</v>
      </c>
      <c r="P93" s="5">
        <v>1200</v>
      </c>
      <c r="Q93" s="5">
        <v>600</v>
      </c>
      <c r="R93" s="5">
        <v>0</v>
      </c>
      <c r="S93" s="5">
        <v>0</v>
      </c>
      <c r="T93" s="5">
        <v>0</v>
      </c>
      <c r="U93" s="5">
        <v>0</v>
      </c>
      <c r="V93" s="5">
        <v>0</v>
      </c>
      <c r="W93" s="5">
        <v>0</v>
      </c>
      <c r="X93" s="5">
        <v>0</v>
      </c>
      <c r="Y93" s="5">
        <v>1445.84</v>
      </c>
      <c r="Z93" s="5">
        <v>3245.84</v>
      </c>
    </row>
    <row r="94" spans="1:26" x14ac:dyDescent="0.3">
      <c r="A94" s="4">
        <v>1</v>
      </c>
      <c r="B94" s="4">
        <v>40984</v>
      </c>
      <c r="C94" s="4" t="s">
        <v>160</v>
      </c>
      <c r="D94" s="4" t="s">
        <v>32</v>
      </c>
      <c r="E94" s="4">
        <v>21279</v>
      </c>
      <c r="F94" s="14">
        <v>39234</v>
      </c>
      <c r="G94" s="14">
        <v>29221</v>
      </c>
      <c r="H94" s="19">
        <v>45</v>
      </c>
      <c r="I94" s="19" t="str" cm="1">
        <f t="array" ref="I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4" s="4" t="s">
        <v>27</v>
      </c>
      <c r="K94" s="4" t="s">
        <v>28</v>
      </c>
      <c r="L94" s="4">
        <v>42</v>
      </c>
      <c r="M94" s="4" t="s">
        <v>29</v>
      </c>
      <c r="N94" s="4" t="s">
        <v>51</v>
      </c>
      <c r="O94" s="4">
        <v>2000</v>
      </c>
      <c r="P94" s="4">
        <v>1200</v>
      </c>
      <c r="Q94" s="4">
        <v>750</v>
      </c>
      <c r="R94" s="4">
        <v>0</v>
      </c>
      <c r="S94" s="4">
        <v>0</v>
      </c>
      <c r="T94" s="4">
        <v>0</v>
      </c>
      <c r="U94" s="4">
        <v>50</v>
      </c>
      <c r="V94" s="4">
        <v>0</v>
      </c>
      <c r="W94" s="4">
        <v>0</v>
      </c>
      <c r="X94" s="4">
        <v>0</v>
      </c>
      <c r="Y94" s="4">
        <v>1485.55</v>
      </c>
      <c r="Z94" s="4">
        <v>3485.55</v>
      </c>
    </row>
    <row r="95" spans="1:26" x14ac:dyDescent="0.3">
      <c r="A95" s="5">
        <v>1</v>
      </c>
      <c r="B95" s="5">
        <v>40988</v>
      </c>
      <c r="C95" s="5" t="s">
        <v>161</v>
      </c>
      <c r="D95" s="5" t="s">
        <v>32</v>
      </c>
      <c r="E95" s="5">
        <v>21277</v>
      </c>
      <c r="F95" s="15">
        <v>41636</v>
      </c>
      <c r="G95" s="15">
        <v>29221</v>
      </c>
      <c r="H95" s="20">
        <v>45</v>
      </c>
      <c r="I95" s="20" t="str" cm="1">
        <f t="array" ref="I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5" s="5" t="s">
        <v>27</v>
      </c>
      <c r="K95" s="5" t="s">
        <v>28</v>
      </c>
      <c r="L95" s="5">
        <v>42</v>
      </c>
      <c r="M95" s="5" t="s">
        <v>29</v>
      </c>
      <c r="N95" s="5" t="s">
        <v>121</v>
      </c>
      <c r="O95" s="5">
        <v>2500</v>
      </c>
      <c r="P95" s="5">
        <v>1250</v>
      </c>
      <c r="Q95" s="5">
        <v>350</v>
      </c>
      <c r="R95" s="5">
        <v>625</v>
      </c>
      <c r="S95" s="5">
        <v>200</v>
      </c>
      <c r="T95" s="5">
        <v>0</v>
      </c>
      <c r="U95" s="5">
        <v>75</v>
      </c>
      <c r="V95" s="5">
        <v>0</v>
      </c>
      <c r="W95" s="5">
        <v>0</v>
      </c>
      <c r="X95" s="5">
        <v>0</v>
      </c>
      <c r="Y95" s="5">
        <v>1594.32</v>
      </c>
      <c r="Z95" s="5">
        <v>4094.3199999999997</v>
      </c>
    </row>
    <row r="96" spans="1:26" x14ac:dyDescent="0.3">
      <c r="A96" s="4">
        <v>1</v>
      </c>
      <c r="B96" s="4">
        <v>40989</v>
      </c>
      <c r="C96" s="4" t="s">
        <v>144</v>
      </c>
      <c r="D96" s="4" t="s">
        <v>39</v>
      </c>
      <c r="E96" s="4">
        <v>29397</v>
      </c>
      <c r="F96" s="14">
        <v>42833</v>
      </c>
      <c r="G96" s="14">
        <v>34229</v>
      </c>
      <c r="H96" s="19">
        <v>32</v>
      </c>
      <c r="I96" s="19" t="str" cm="1">
        <f t="array" ref="I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6" s="4" t="s">
        <v>27</v>
      </c>
      <c r="K96" s="4" t="s">
        <v>28</v>
      </c>
      <c r="L96" s="4">
        <v>30</v>
      </c>
      <c r="M96" s="4" t="s">
        <v>93</v>
      </c>
      <c r="N96" s="4" t="s">
        <v>138</v>
      </c>
      <c r="O96" s="4">
        <v>13500</v>
      </c>
      <c r="P96" s="4">
        <v>6900</v>
      </c>
      <c r="Q96" s="4">
        <v>1000</v>
      </c>
      <c r="R96" s="4">
        <v>1500</v>
      </c>
      <c r="S96" s="4">
        <v>1600</v>
      </c>
      <c r="T96" s="4">
        <v>0</v>
      </c>
      <c r="U96" s="4">
        <v>0</v>
      </c>
      <c r="V96" s="4">
        <v>1750</v>
      </c>
      <c r="W96" s="4">
        <v>0</v>
      </c>
      <c r="X96" s="4">
        <v>2500</v>
      </c>
      <c r="Y96" s="4">
        <v>3340.28</v>
      </c>
      <c r="Z96" s="4">
        <v>16840.28</v>
      </c>
    </row>
    <row r="97" spans="1:26" x14ac:dyDescent="0.3">
      <c r="A97" s="5">
        <v>1</v>
      </c>
      <c r="B97" s="5">
        <v>40991</v>
      </c>
      <c r="C97" s="5" t="s">
        <v>162</v>
      </c>
      <c r="D97" s="5" t="s">
        <v>32</v>
      </c>
      <c r="E97" s="5">
        <v>21268</v>
      </c>
      <c r="F97" s="15">
        <v>42833</v>
      </c>
      <c r="G97" s="15">
        <v>32211</v>
      </c>
      <c r="H97" s="20">
        <v>37</v>
      </c>
      <c r="I97" s="20" t="str" cm="1">
        <f t="array" ref="I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7" s="5" t="s">
        <v>27</v>
      </c>
      <c r="K97" s="5" t="s">
        <v>28</v>
      </c>
      <c r="L97" s="5">
        <v>30</v>
      </c>
      <c r="M97" s="5" t="s">
        <v>59</v>
      </c>
      <c r="N97" s="5" t="s">
        <v>163</v>
      </c>
      <c r="O97" s="5">
        <v>9500</v>
      </c>
      <c r="P97" s="5">
        <v>5700</v>
      </c>
      <c r="Q97" s="5">
        <v>450</v>
      </c>
      <c r="R97" s="5">
        <v>1425</v>
      </c>
      <c r="S97" s="5">
        <v>684</v>
      </c>
      <c r="T97" s="5">
        <v>0</v>
      </c>
      <c r="U97" s="5">
        <v>0</v>
      </c>
      <c r="V97" s="5">
        <v>0</v>
      </c>
      <c r="W97" s="5">
        <v>0</v>
      </c>
      <c r="X97" s="5">
        <v>1241</v>
      </c>
      <c r="Y97" s="5">
        <v>2770.77</v>
      </c>
      <c r="Z97" s="5">
        <v>12270.77</v>
      </c>
    </row>
    <row r="98" spans="1:26" x14ac:dyDescent="0.3">
      <c r="A98" s="4">
        <v>1</v>
      </c>
      <c r="B98" s="4">
        <v>40993</v>
      </c>
      <c r="C98" s="4" t="s">
        <v>164</v>
      </c>
      <c r="D98" s="4" t="s">
        <v>32</v>
      </c>
      <c r="E98" s="4">
        <v>17011</v>
      </c>
      <c r="F98" s="14">
        <v>42795</v>
      </c>
      <c r="G98" s="14">
        <v>34258</v>
      </c>
      <c r="H98" s="19">
        <v>32</v>
      </c>
      <c r="I98" s="19" t="str" cm="1">
        <f t="array" ref="I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 s="4" t="s">
        <v>27</v>
      </c>
      <c r="K98" s="4" t="s">
        <v>28</v>
      </c>
      <c r="L98" s="4">
        <v>30</v>
      </c>
      <c r="M98" s="4" t="s">
        <v>93</v>
      </c>
      <c r="N98" s="4" t="s">
        <v>138</v>
      </c>
      <c r="O98" s="4">
        <v>10000</v>
      </c>
      <c r="P98" s="4">
        <v>6000</v>
      </c>
      <c r="Q98" s="4">
        <v>450</v>
      </c>
      <c r="R98" s="4">
        <v>1500</v>
      </c>
      <c r="S98" s="4">
        <v>720</v>
      </c>
      <c r="T98" s="4">
        <v>0</v>
      </c>
      <c r="U98" s="4">
        <v>0</v>
      </c>
      <c r="V98" s="4">
        <v>0</v>
      </c>
      <c r="W98" s="4">
        <v>0</v>
      </c>
      <c r="X98" s="4">
        <v>1330</v>
      </c>
      <c r="Y98" s="4">
        <v>2864.8</v>
      </c>
      <c r="Z98" s="4">
        <v>12864.8</v>
      </c>
    </row>
    <row r="99" spans="1:26" x14ac:dyDescent="0.3">
      <c r="A99" s="5">
        <v>1</v>
      </c>
      <c r="B99" s="5">
        <v>41002</v>
      </c>
      <c r="C99" s="5" t="s">
        <v>165</v>
      </c>
      <c r="D99" s="5" t="s">
        <v>32</v>
      </c>
      <c r="E99" s="5">
        <v>21281</v>
      </c>
      <c r="F99" s="15">
        <v>39704</v>
      </c>
      <c r="G99" s="15">
        <v>31903</v>
      </c>
      <c r="H99" s="20">
        <v>38</v>
      </c>
      <c r="I99" s="20" t="str" cm="1">
        <f t="array" ref="I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9" s="5" t="s">
        <v>27</v>
      </c>
      <c r="K99" s="5" t="s">
        <v>28</v>
      </c>
      <c r="L99" s="5">
        <v>30</v>
      </c>
      <c r="M99" s="5" t="s">
        <v>59</v>
      </c>
      <c r="N99" s="5" t="s">
        <v>166</v>
      </c>
      <c r="O99" s="5">
        <v>5500</v>
      </c>
      <c r="P99" s="5">
        <v>3300</v>
      </c>
      <c r="Q99" s="5">
        <v>300</v>
      </c>
      <c r="R99" s="5">
        <v>825</v>
      </c>
      <c r="S99" s="5">
        <v>396</v>
      </c>
      <c r="T99" s="5">
        <v>0</v>
      </c>
      <c r="U99" s="5">
        <v>0</v>
      </c>
      <c r="V99" s="5">
        <v>0</v>
      </c>
      <c r="W99" s="5">
        <v>0</v>
      </c>
      <c r="X99" s="5">
        <v>679</v>
      </c>
      <c r="Y99" s="5">
        <v>2312.34</v>
      </c>
      <c r="Z99" s="5">
        <v>7812.34</v>
      </c>
    </row>
    <row r="100" spans="1:26" x14ac:dyDescent="0.3">
      <c r="A100" s="4">
        <v>1</v>
      </c>
      <c r="B100" s="4">
        <v>41005</v>
      </c>
      <c r="C100" s="4" t="s">
        <v>167</v>
      </c>
      <c r="D100" s="4" t="s">
        <v>32</v>
      </c>
      <c r="E100" s="4">
        <v>21277</v>
      </c>
      <c r="F100" s="14">
        <v>38930</v>
      </c>
      <c r="G100" s="14">
        <v>29230</v>
      </c>
      <c r="H100" s="19">
        <v>45</v>
      </c>
      <c r="I100" s="19" t="str" cm="1">
        <f t="array" ref="I1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0" s="4" t="s">
        <v>27</v>
      </c>
      <c r="K100" s="4" t="s">
        <v>28</v>
      </c>
      <c r="L100" s="4">
        <v>42</v>
      </c>
      <c r="M100" s="4" t="s">
        <v>29</v>
      </c>
      <c r="N100" s="4" t="s">
        <v>168</v>
      </c>
      <c r="O100" s="4">
        <v>1500</v>
      </c>
      <c r="P100" s="4">
        <v>1100</v>
      </c>
      <c r="Q100" s="4">
        <v>400</v>
      </c>
      <c r="R100" s="4">
        <v>0</v>
      </c>
      <c r="S100" s="4">
        <v>0</v>
      </c>
      <c r="T100" s="4">
        <v>0</v>
      </c>
      <c r="U100" s="4">
        <v>0</v>
      </c>
      <c r="V100" s="4">
        <v>0</v>
      </c>
      <c r="W100" s="4">
        <v>0</v>
      </c>
      <c r="X100" s="4">
        <v>0</v>
      </c>
      <c r="Y100" s="4">
        <v>1383.94</v>
      </c>
      <c r="Z100" s="4">
        <v>2883.94</v>
      </c>
    </row>
    <row r="101" spans="1:26" x14ac:dyDescent="0.3">
      <c r="A101" s="5">
        <v>1</v>
      </c>
      <c r="B101" s="5">
        <v>41007</v>
      </c>
      <c r="C101" s="5" t="s">
        <v>25</v>
      </c>
      <c r="D101" s="5" t="s">
        <v>32</v>
      </c>
      <c r="E101" s="5">
        <v>17011</v>
      </c>
      <c r="F101" s="15">
        <v>39746</v>
      </c>
      <c r="G101" s="15">
        <v>29952</v>
      </c>
      <c r="H101" s="20">
        <v>43</v>
      </c>
      <c r="I101" s="20" t="str" cm="1">
        <f t="array" ref="I1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1" s="5" t="s">
        <v>27</v>
      </c>
      <c r="K101" s="5" t="s">
        <v>28</v>
      </c>
      <c r="L101" s="5">
        <v>42</v>
      </c>
      <c r="M101" s="5" t="s">
        <v>29</v>
      </c>
      <c r="N101" s="5" t="s">
        <v>168</v>
      </c>
      <c r="O101" s="5">
        <v>1700</v>
      </c>
      <c r="P101" s="5">
        <v>1100</v>
      </c>
      <c r="Q101" s="5">
        <v>600</v>
      </c>
      <c r="R101" s="5">
        <v>0</v>
      </c>
      <c r="S101" s="5">
        <v>0</v>
      </c>
      <c r="T101" s="5">
        <v>0</v>
      </c>
      <c r="U101" s="5">
        <v>0</v>
      </c>
      <c r="V101" s="5">
        <v>0</v>
      </c>
      <c r="W101" s="5">
        <v>0</v>
      </c>
      <c r="X101" s="5">
        <v>0</v>
      </c>
      <c r="Y101" s="5">
        <v>1423.66</v>
      </c>
      <c r="Z101" s="5">
        <v>3123.66</v>
      </c>
    </row>
    <row r="102" spans="1:26" x14ac:dyDescent="0.3">
      <c r="A102" s="4">
        <v>1</v>
      </c>
      <c r="B102" s="4">
        <v>41008</v>
      </c>
      <c r="C102" s="4" t="s">
        <v>169</v>
      </c>
      <c r="D102" s="4" t="s">
        <v>32</v>
      </c>
      <c r="E102" s="4">
        <v>17011</v>
      </c>
      <c r="F102" s="14">
        <v>40573</v>
      </c>
      <c r="G102" s="14">
        <v>32298</v>
      </c>
      <c r="H102" s="19">
        <v>37</v>
      </c>
      <c r="I102" s="19" t="str" cm="1">
        <f t="array" ref="I1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2" s="4" t="s">
        <v>27</v>
      </c>
      <c r="K102" s="4" t="s">
        <v>28</v>
      </c>
      <c r="L102" s="4">
        <v>42</v>
      </c>
      <c r="M102" s="4" t="s">
        <v>29</v>
      </c>
      <c r="N102" s="4" t="s">
        <v>168</v>
      </c>
      <c r="O102" s="4">
        <v>1700</v>
      </c>
      <c r="P102" s="4">
        <v>1300</v>
      </c>
      <c r="Q102" s="4">
        <v>400</v>
      </c>
      <c r="R102" s="4">
        <v>0</v>
      </c>
      <c r="S102" s="4">
        <v>0</v>
      </c>
      <c r="T102" s="4">
        <v>0</v>
      </c>
      <c r="U102" s="4">
        <v>0</v>
      </c>
      <c r="V102" s="4">
        <v>0</v>
      </c>
      <c r="W102" s="4">
        <v>0</v>
      </c>
      <c r="X102" s="4">
        <v>0</v>
      </c>
      <c r="Y102" s="4">
        <v>1428.32</v>
      </c>
      <c r="Z102" s="4">
        <v>3128.3199999999997</v>
      </c>
    </row>
    <row r="103" spans="1:26" x14ac:dyDescent="0.3">
      <c r="A103" s="5">
        <v>1</v>
      </c>
      <c r="B103" s="5">
        <v>41009</v>
      </c>
      <c r="C103" s="5" t="s">
        <v>170</v>
      </c>
      <c r="D103" s="5" t="s">
        <v>32</v>
      </c>
      <c r="E103" s="5">
        <v>21280</v>
      </c>
      <c r="F103" s="15">
        <v>40571</v>
      </c>
      <c r="G103" s="15">
        <v>31048</v>
      </c>
      <c r="H103" s="20">
        <v>40</v>
      </c>
      <c r="I103" s="20" t="str" cm="1">
        <f t="array" ref="I1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3" s="5" t="s">
        <v>27</v>
      </c>
      <c r="K103" s="5" t="s">
        <v>28</v>
      </c>
      <c r="L103" s="5">
        <v>42</v>
      </c>
      <c r="M103" s="5" t="s">
        <v>29</v>
      </c>
      <c r="N103" s="5" t="s">
        <v>168</v>
      </c>
      <c r="O103" s="5">
        <v>1700</v>
      </c>
      <c r="P103" s="5">
        <v>1300</v>
      </c>
      <c r="Q103" s="5">
        <v>400</v>
      </c>
      <c r="R103" s="5">
        <v>0</v>
      </c>
      <c r="S103" s="5">
        <v>0</v>
      </c>
      <c r="T103" s="5">
        <v>0</v>
      </c>
      <c r="U103" s="5">
        <v>0</v>
      </c>
      <c r="V103" s="5">
        <v>0</v>
      </c>
      <c r="W103" s="5">
        <v>0</v>
      </c>
      <c r="X103" s="5">
        <v>0</v>
      </c>
      <c r="Y103" s="5">
        <v>1428.32</v>
      </c>
      <c r="Z103" s="5">
        <v>3128.3199999999997</v>
      </c>
    </row>
    <row r="104" spans="1:26" x14ac:dyDescent="0.3">
      <c r="A104" s="4">
        <v>1</v>
      </c>
      <c r="B104" s="4">
        <v>41013</v>
      </c>
      <c r="C104" s="4" t="s">
        <v>171</v>
      </c>
      <c r="D104" s="4" t="s">
        <v>39</v>
      </c>
      <c r="E104" s="4">
        <v>29398</v>
      </c>
      <c r="F104" s="14">
        <v>39479</v>
      </c>
      <c r="G104" s="14">
        <v>28126</v>
      </c>
      <c r="H104" s="19">
        <v>48</v>
      </c>
      <c r="I104" s="19" t="str" cm="1">
        <f t="array" ref="I1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4" s="4" t="s">
        <v>27</v>
      </c>
      <c r="K104" s="4" t="s">
        <v>28</v>
      </c>
      <c r="L104" s="4">
        <v>42</v>
      </c>
      <c r="M104" s="4" t="s">
        <v>29</v>
      </c>
      <c r="N104" s="4" t="s">
        <v>121</v>
      </c>
      <c r="O104" s="4">
        <v>1400</v>
      </c>
      <c r="P104" s="4">
        <v>1100</v>
      </c>
      <c r="Q104" s="4">
        <v>300</v>
      </c>
      <c r="R104" s="4">
        <v>0</v>
      </c>
      <c r="S104" s="4">
        <v>0</v>
      </c>
      <c r="T104" s="4">
        <v>0</v>
      </c>
      <c r="U104" s="4">
        <v>0</v>
      </c>
      <c r="V104" s="4">
        <v>0</v>
      </c>
      <c r="W104" s="4">
        <v>0</v>
      </c>
      <c r="X104" s="4">
        <v>0</v>
      </c>
      <c r="Y104" s="4">
        <v>1364.09</v>
      </c>
      <c r="Z104" s="4">
        <v>2764.09</v>
      </c>
    </row>
    <row r="105" spans="1:26" x14ac:dyDescent="0.3">
      <c r="A105" s="5">
        <v>1</v>
      </c>
      <c r="B105" s="5">
        <v>41017</v>
      </c>
      <c r="C105" s="5" t="s">
        <v>172</v>
      </c>
      <c r="D105" s="5" t="s">
        <v>32</v>
      </c>
      <c r="E105" s="5">
        <v>21268</v>
      </c>
      <c r="F105" s="15">
        <v>42856</v>
      </c>
      <c r="G105" s="15">
        <v>29785</v>
      </c>
      <c r="H105" s="20">
        <v>44</v>
      </c>
      <c r="I105" s="20" t="str" cm="1">
        <f t="array" ref="I1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 s="5" t="s">
        <v>27</v>
      </c>
      <c r="K105" s="5" t="s">
        <v>28</v>
      </c>
      <c r="L105" s="5">
        <v>30</v>
      </c>
      <c r="M105" s="5" t="s">
        <v>59</v>
      </c>
      <c r="N105" s="5" t="s">
        <v>173</v>
      </c>
      <c r="O105" s="5">
        <v>7000</v>
      </c>
      <c r="P105" s="5">
        <v>4200</v>
      </c>
      <c r="Q105" s="5">
        <v>300</v>
      </c>
      <c r="R105" s="5">
        <v>1050</v>
      </c>
      <c r="S105" s="5">
        <v>504</v>
      </c>
      <c r="T105" s="5">
        <v>0</v>
      </c>
      <c r="U105" s="5">
        <v>0</v>
      </c>
      <c r="V105" s="5">
        <v>0</v>
      </c>
      <c r="W105" s="5">
        <v>0</v>
      </c>
      <c r="X105" s="5">
        <v>946</v>
      </c>
      <c r="Y105" s="5">
        <v>2341.0300000000002</v>
      </c>
      <c r="Z105" s="5">
        <v>9341.0300000000007</v>
      </c>
    </row>
    <row r="106" spans="1:26" x14ac:dyDescent="0.3">
      <c r="A106" s="4">
        <v>1</v>
      </c>
      <c r="B106" s="4">
        <v>41018</v>
      </c>
      <c r="C106" s="4" t="s">
        <v>174</v>
      </c>
      <c r="D106" s="4" t="s">
        <v>32</v>
      </c>
      <c r="E106" s="4">
        <v>21268</v>
      </c>
      <c r="F106" s="14">
        <v>42856</v>
      </c>
      <c r="G106" s="14">
        <v>30449</v>
      </c>
      <c r="H106" s="19">
        <v>42</v>
      </c>
      <c r="I106" s="19" t="str" cm="1">
        <f t="array" ref="I1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6" s="4" t="s">
        <v>27</v>
      </c>
      <c r="K106" s="4" t="s">
        <v>28</v>
      </c>
      <c r="L106" s="4">
        <v>30</v>
      </c>
      <c r="M106" s="4" t="s">
        <v>59</v>
      </c>
      <c r="N106" s="4" t="s">
        <v>175</v>
      </c>
      <c r="O106" s="4">
        <v>9250</v>
      </c>
      <c r="P106" s="4">
        <v>5500</v>
      </c>
      <c r="Q106" s="4">
        <v>450</v>
      </c>
      <c r="R106" s="4">
        <v>1375</v>
      </c>
      <c r="S106" s="4">
        <v>660</v>
      </c>
      <c r="T106" s="4">
        <v>0</v>
      </c>
      <c r="U106" s="4">
        <v>0</v>
      </c>
      <c r="V106" s="4">
        <v>0</v>
      </c>
      <c r="W106" s="4">
        <v>0</v>
      </c>
      <c r="X106" s="4">
        <v>1265</v>
      </c>
      <c r="Y106" s="4">
        <v>2726.54</v>
      </c>
      <c r="Z106" s="4">
        <v>11976.54</v>
      </c>
    </row>
    <row r="107" spans="1:26" x14ac:dyDescent="0.3">
      <c r="A107" s="5">
        <v>1</v>
      </c>
      <c r="B107" s="5">
        <v>41021</v>
      </c>
      <c r="C107" s="5" t="s">
        <v>176</v>
      </c>
      <c r="D107" s="5" t="s">
        <v>32</v>
      </c>
      <c r="E107" s="5">
        <v>21280</v>
      </c>
      <c r="F107" s="15">
        <v>42856</v>
      </c>
      <c r="G107" s="15">
        <v>27760</v>
      </c>
      <c r="H107" s="20">
        <v>49</v>
      </c>
      <c r="I107" s="20" t="str" cm="1">
        <f t="array" ref="I1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7" s="5" t="s">
        <v>27</v>
      </c>
      <c r="K107" s="5" t="s">
        <v>28</v>
      </c>
      <c r="L107" s="5">
        <v>42</v>
      </c>
      <c r="M107" s="5" t="s">
        <v>59</v>
      </c>
      <c r="N107" s="5" t="s">
        <v>177</v>
      </c>
      <c r="O107" s="5">
        <v>1500</v>
      </c>
      <c r="P107" s="5">
        <v>1200</v>
      </c>
      <c r="Q107" s="5">
        <v>300</v>
      </c>
      <c r="R107" s="5">
        <v>0</v>
      </c>
      <c r="S107" s="5">
        <v>0</v>
      </c>
      <c r="T107" s="5">
        <v>0</v>
      </c>
      <c r="U107" s="5">
        <v>0</v>
      </c>
      <c r="V107" s="5">
        <v>0</v>
      </c>
      <c r="W107" s="5">
        <v>0</v>
      </c>
      <c r="X107" s="5">
        <v>0</v>
      </c>
      <c r="Y107" s="5">
        <v>1250.98</v>
      </c>
      <c r="Z107" s="5">
        <v>2750.98</v>
      </c>
    </row>
    <row r="108" spans="1:26" x14ac:dyDescent="0.3">
      <c r="A108" s="4">
        <v>1</v>
      </c>
      <c r="B108" s="4">
        <v>41023</v>
      </c>
      <c r="C108" s="4" t="s">
        <v>25</v>
      </c>
      <c r="D108" s="4" t="s">
        <v>32</v>
      </c>
      <c r="E108" s="4">
        <v>21268</v>
      </c>
      <c r="F108" s="14">
        <v>42856</v>
      </c>
      <c r="G108" s="14">
        <v>34282</v>
      </c>
      <c r="H108" s="19">
        <v>32</v>
      </c>
      <c r="I108" s="19" t="str" cm="1">
        <f t="array" ref="I1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 s="4" t="s">
        <v>27</v>
      </c>
      <c r="K108" s="4" t="s">
        <v>28</v>
      </c>
      <c r="L108" s="4">
        <v>42</v>
      </c>
      <c r="M108" s="4" t="s">
        <v>29</v>
      </c>
      <c r="N108" s="4" t="s">
        <v>33</v>
      </c>
      <c r="O108" s="4">
        <v>1200</v>
      </c>
      <c r="P108" s="4">
        <v>1000</v>
      </c>
      <c r="Q108" s="4">
        <v>200</v>
      </c>
      <c r="R108" s="4">
        <v>0</v>
      </c>
      <c r="S108" s="4">
        <v>0</v>
      </c>
      <c r="T108" s="4">
        <v>0</v>
      </c>
      <c r="U108" s="4">
        <v>0</v>
      </c>
      <c r="V108" s="4">
        <v>0</v>
      </c>
      <c r="W108" s="4">
        <v>0</v>
      </c>
      <c r="X108" s="4">
        <v>0</v>
      </c>
      <c r="Y108" s="4">
        <v>1222.03</v>
      </c>
      <c r="Z108" s="4">
        <v>2422.0299999999997</v>
      </c>
    </row>
    <row r="109" spans="1:26" x14ac:dyDescent="0.3">
      <c r="A109" s="5">
        <v>1</v>
      </c>
      <c r="B109" s="5">
        <v>41027</v>
      </c>
      <c r="C109" s="5" t="s">
        <v>25</v>
      </c>
      <c r="D109" s="5" t="s">
        <v>39</v>
      </c>
      <c r="E109" s="5">
        <v>29397</v>
      </c>
      <c r="F109" s="15">
        <v>42856</v>
      </c>
      <c r="G109" s="15">
        <v>33239</v>
      </c>
      <c r="H109" s="20">
        <v>34</v>
      </c>
      <c r="I109" s="20" t="str" cm="1">
        <f t="array" ref="I1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9" s="5" t="s">
        <v>27</v>
      </c>
      <c r="K109" s="5" t="s">
        <v>28</v>
      </c>
      <c r="L109" s="5">
        <v>42</v>
      </c>
      <c r="M109" s="5" t="s">
        <v>29</v>
      </c>
      <c r="N109" s="5" t="s">
        <v>177</v>
      </c>
      <c r="O109" s="5">
        <v>1600</v>
      </c>
      <c r="P109" s="5">
        <v>1300</v>
      </c>
      <c r="Q109" s="5">
        <v>300</v>
      </c>
      <c r="R109" s="5">
        <v>0</v>
      </c>
      <c r="S109" s="5">
        <v>0</v>
      </c>
      <c r="T109" s="5">
        <v>0</v>
      </c>
      <c r="U109" s="5">
        <v>0</v>
      </c>
      <c r="V109" s="5">
        <v>0</v>
      </c>
      <c r="W109" s="5">
        <v>0</v>
      </c>
      <c r="X109" s="5">
        <v>0</v>
      </c>
      <c r="Y109" s="5">
        <v>1275.1300000000001</v>
      </c>
      <c r="Z109" s="5">
        <v>2875.13</v>
      </c>
    </row>
    <row r="110" spans="1:26" x14ac:dyDescent="0.3">
      <c r="A110" s="4">
        <v>1</v>
      </c>
      <c r="B110" s="4">
        <v>41029</v>
      </c>
      <c r="C110" s="4" t="s">
        <v>178</v>
      </c>
      <c r="D110" s="4" t="s">
        <v>32</v>
      </c>
      <c r="E110" s="4">
        <v>21280</v>
      </c>
      <c r="F110" s="14">
        <v>42856</v>
      </c>
      <c r="G110" s="14">
        <v>32221</v>
      </c>
      <c r="H110" s="19">
        <v>37</v>
      </c>
      <c r="I110" s="19" t="str" cm="1">
        <f t="array" ref="I1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0" s="4" t="s">
        <v>27</v>
      </c>
      <c r="K110" s="4" t="s">
        <v>28</v>
      </c>
      <c r="L110" s="4">
        <v>30</v>
      </c>
      <c r="M110" s="4" t="s">
        <v>59</v>
      </c>
      <c r="N110" s="4" t="s">
        <v>173</v>
      </c>
      <c r="O110" s="4">
        <v>4500</v>
      </c>
      <c r="P110" s="4">
        <v>2700</v>
      </c>
      <c r="Q110" s="4">
        <v>300</v>
      </c>
      <c r="R110" s="4">
        <v>675</v>
      </c>
      <c r="S110" s="4">
        <v>324</v>
      </c>
      <c r="T110" s="4">
        <v>0</v>
      </c>
      <c r="U110" s="4">
        <v>0</v>
      </c>
      <c r="V110" s="4">
        <v>0</v>
      </c>
      <c r="W110" s="4">
        <v>0</v>
      </c>
      <c r="X110" s="4">
        <v>501</v>
      </c>
      <c r="Y110" s="4">
        <v>1911.29</v>
      </c>
      <c r="Z110" s="4">
        <v>6411.29</v>
      </c>
    </row>
    <row r="111" spans="1:26" x14ac:dyDescent="0.3">
      <c r="A111" s="5">
        <v>1</v>
      </c>
      <c r="B111" s="5">
        <v>41032</v>
      </c>
      <c r="C111" s="5" t="s">
        <v>179</v>
      </c>
      <c r="D111" s="5" t="s">
        <v>32</v>
      </c>
      <c r="E111" s="5">
        <v>21268</v>
      </c>
      <c r="F111" s="15">
        <v>42856</v>
      </c>
      <c r="G111" s="15">
        <v>32391</v>
      </c>
      <c r="H111" s="20">
        <v>37</v>
      </c>
      <c r="I111" s="20" t="str" cm="1">
        <f t="array" ref="I1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 s="5" t="s">
        <v>27</v>
      </c>
      <c r="K111" s="5" t="s">
        <v>28</v>
      </c>
      <c r="L111" s="5">
        <v>30</v>
      </c>
      <c r="M111" s="5" t="s">
        <v>29</v>
      </c>
      <c r="N111" s="5" t="s">
        <v>67</v>
      </c>
      <c r="O111" s="5">
        <v>4800</v>
      </c>
      <c r="P111" s="5">
        <v>2880</v>
      </c>
      <c r="Q111" s="5">
        <v>300</v>
      </c>
      <c r="R111" s="5">
        <v>720</v>
      </c>
      <c r="S111" s="5">
        <v>346</v>
      </c>
      <c r="T111" s="5">
        <v>0</v>
      </c>
      <c r="U111" s="5">
        <v>0</v>
      </c>
      <c r="V111" s="5">
        <v>0</v>
      </c>
      <c r="W111" s="5">
        <v>0</v>
      </c>
      <c r="X111" s="5">
        <v>554</v>
      </c>
      <c r="Y111" s="5">
        <v>1983.44</v>
      </c>
      <c r="Z111" s="5">
        <v>6783.4400000000005</v>
      </c>
    </row>
    <row r="112" spans="1:26" x14ac:dyDescent="0.3">
      <c r="A112" s="4">
        <v>1</v>
      </c>
      <c r="B112" s="4">
        <v>41033</v>
      </c>
      <c r="C112" s="4" t="s">
        <v>180</v>
      </c>
      <c r="D112" s="4" t="s">
        <v>26</v>
      </c>
      <c r="E112" s="4">
        <v>23093</v>
      </c>
      <c r="F112" s="14">
        <v>42856</v>
      </c>
      <c r="G112" s="14">
        <v>20090</v>
      </c>
      <c r="H112" s="19">
        <v>70</v>
      </c>
      <c r="I112" s="19" t="str" cm="1">
        <f t="array" ref="I1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12" s="4" t="s">
        <v>27</v>
      </c>
      <c r="K112" s="4" t="s">
        <v>28</v>
      </c>
      <c r="L112" s="4">
        <v>30</v>
      </c>
      <c r="M112" s="4" t="s">
        <v>29</v>
      </c>
      <c r="N112" s="4" t="s">
        <v>67</v>
      </c>
      <c r="O112" s="4">
        <v>4500</v>
      </c>
      <c r="P112" s="4">
        <v>2700</v>
      </c>
      <c r="Q112" s="4">
        <v>300</v>
      </c>
      <c r="R112" s="4">
        <v>675</v>
      </c>
      <c r="S112" s="4">
        <v>324</v>
      </c>
      <c r="T112" s="4">
        <v>0</v>
      </c>
      <c r="U112" s="4">
        <v>0</v>
      </c>
      <c r="V112" s="4">
        <v>0</v>
      </c>
      <c r="W112" s="4">
        <v>0</v>
      </c>
      <c r="X112" s="4">
        <v>501</v>
      </c>
      <c r="Y112" s="4">
        <v>1931.87</v>
      </c>
      <c r="Z112" s="4">
        <v>6431.87</v>
      </c>
    </row>
    <row r="113" spans="1:26" x14ac:dyDescent="0.3">
      <c r="A113" s="5">
        <v>1</v>
      </c>
      <c r="B113" s="5">
        <v>41035</v>
      </c>
      <c r="C113" s="5" t="s">
        <v>133</v>
      </c>
      <c r="D113" s="5" t="s">
        <v>32</v>
      </c>
      <c r="E113" s="5">
        <v>21281</v>
      </c>
      <c r="F113" s="15">
        <v>42856</v>
      </c>
      <c r="G113" s="15">
        <v>29021</v>
      </c>
      <c r="H113" s="20">
        <v>46</v>
      </c>
      <c r="I113" s="20" t="str" cm="1">
        <f t="array" ref="I1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3" s="5" t="s">
        <v>27</v>
      </c>
      <c r="K113" s="5" t="s">
        <v>28</v>
      </c>
      <c r="L113" s="5">
        <v>30</v>
      </c>
      <c r="M113" s="5" t="s">
        <v>59</v>
      </c>
      <c r="N113" s="5" t="s">
        <v>138</v>
      </c>
      <c r="O113" s="5">
        <v>9000</v>
      </c>
      <c r="P113" s="5">
        <v>5400</v>
      </c>
      <c r="Q113" s="5">
        <v>450</v>
      </c>
      <c r="R113" s="5">
        <v>1350</v>
      </c>
      <c r="S113" s="5">
        <v>648</v>
      </c>
      <c r="T113" s="5">
        <v>0</v>
      </c>
      <c r="U113" s="5">
        <v>0</v>
      </c>
      <c r="V113" s="5">
        <v>0</v>
      </c>
      <c r="W113" s="5">
        <v>0</v>
      </c>
      <c r="X113" s="5">
        <v>1152</v>
      </c>
      <c r="Y113" s="5">
        <v>2684.83</v>
      </c>
      <c r="Z113" s="5">
        <v>11684.83</v>
      </c>
    </row>
    <row r="114" spans="1:26" x14ac:dyDescent="0.3">
      <c r="A114" s="4">
        <v>1</v>
      </c>
      <c r="B114" s="4">
        <v>41038</v>
      </c>
      <c r="C114" s="4" t="s">
        <v>181</v>
      </c>
      <c r="D114" s="4" t="s">
        <v>32</v>
      </c>
      <c r="E114" s="4">
        <v>21281</v>
      </c>
      <c r="F114" s="14">
        <v>42856</v>
      </c>
      <c r="G114" s="14">
        <v>25569</v>
      </c>
      <c r="H114" s="19">
        <v>55</v>
      </c>
      <c r="I114" s="19" t="str" cm="1">
        <f t="array" ref="I1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4" s="4" t="s">
        <v>27</v>
      </c>
      <c r="K114" s="4" t="s">
        <v>28</v>
      </c>
      <c r="L114" s="4">
        <v>30</v>
      </c>
      <c r="M114" s="4" t="s">
        <v>182</v>
      </c>
      <c r="N114" s="4" t="s">
        <v>109</v>
      </c>
      <c r="O114" s="4">
        <v>8000</v>
      </c>
      <c r="P114" s="4">
        <v>4800</v>
      </c>
      <c r="Q114" s="4">
        <v>450</v>
      </c>
      <c r="R114" s="4">
        <v>1200</v>
      </c>
      <c r="S114" s="4">
        <v>576</v>
      </c>
      <c r="T114" s="4">
        <v>0</v>
      </c>
      <c r="U114" s="4">
        <v>0</v>
      </c>
      <c r="V114" s="4">
        <v>0</v>
      </c>
      <c r="W114" s="4">
        <v>0</v>
      </c>
      <c r="X114" s="4">
        <v>974</v>
      </c>
      <c r="Y114" s="4">
        <v>2337.7600000000002</v>
      </c>
      <c r="Z114" s="4">
        <v>10337.76</v>
      </c>
    </row>
    <row r="115" spans="1:26" x14ac:dyDescent="0.3">
      <c r="A115" s="5">
        <v>1</v>
      </c>
      <c r="B115" s="5">
        <v>41041</v>
      </c>
      <c r="C115" s="5" t="s">
        <v>183</v>
      </c>
      <c r="D115" s="5" t="s">
        <v>32</v>
      </c>
      <c r="E115" s="5">
        <v>21268</v>
      </c>
      <c r="F115" s="15">
        <v>42856</v>
      </c>
      <c r="G115" s="15">
        <v>25386</v>
      </c>
      <c r="H115" s="20">
        <v>56</v>
      </c>
      <c r="I115" s="20" t="str" cm="1">
        <f t="array" ref="I1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5" s="5" t="s">
        <v>27</v>
      </c>
      <c r="K115" s="5" t="s">
        <v>28</v>
      </c>
      <c r="L115" s="5">
        <v>42</v>
      </c>
      <c r="M115" s="5" t="s">
        <v>59</v>
      </c>
      <c r="N115" s="5" t="s">
        <v>184</v>
      </c>
      <c r="O115" s="5">
        <v>2000</v>
      </c>
      <c r="P115" s="5">
        <v>1400</v>
      </c>
      <c r="Q115" s="5">
        <v>300</v>
      </c>
      <c r="R115" s="5">
        <v>0</v>
      </c>
      <c r="S115" s="5">
        <v>0</v>
      </c>
      <c r="T115" s="5">
        <v>0</v>
      </c>
      <c r="U115" s="5">
        <v>0</v>
      </c>
      <c r="V115" s="5">
        <v>0</v>
      </c>
      <c r="W115" s="5">
        <v>0</v>
      </c>
      <c r="X115" s="5">
        <v>300</v>
      </c>
      <c r="Y115" s="5">
        <v>1313.25</v>
      </c>
      <c r="Z115" s="5">
        <v>3313.25</v>
      </c>
    </row>
    <row r="116" spans="1:26" x14ac:dyDescent="0.3">
      <c r="A116" s="4">
        <v>1</v>
      </c>
      <c r="B116" s="4">
        <v>41042</v>
      </c>
      <c r="C116" s="4" t="s">
        <v>185</v>
      </c>
      <c r="D116" s="4" t="s">
        <v>39</v>
      </c>
      <c r="E116" s="4">
        <v>29397</v>
      </c>
      <c r="F116" s="14">
        <v>42856</v>
      </c>
      <c r="G116" s="14">
        <v>29646</v>
      </c>
      <c r="H116" s="19">
        <v>44</v>
      </c>
      <c r="I116" s="19" t="str" cm="1">
        <f t="array" ref="I1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 s="4" t="s">
        <v>27</v>
      </c>
      <c r="K116" s="4" t="s">
        <v>28</v>
      </c>
      <c r="L116" s="4">
        <v>42</v>
      </c>
      <c r="M116" s="4" t="s">
        <v>59</v>
      </c>
      <c r="N116" s="4" t="s">
        <v>33</v>
      </c>
      <c r="O116" s="4">
        <v>1200</v>
      </c>
      <c r="P116" s="4">
        <v>1000</v>
      </c>
      <c r="Q116" s="4">
        <v>200</v>
      </c>
      <c r="R116" s="4">
        <v>0</v>
      </c>
      <c r="S116" s="4">
        <v>0</v>
      </c>
      <c r="T116" s="4">
        <v>0</v>
      </c>
      <c r="U116" s="4">
        <v>0</v>
      </c>
      <c r="V116" s="4">
        <v>0</v>
      </c>
      <c r="W116" s="4">
        <v>0</v>
      </c>
      <c r="X116" s="4">
        <v>0</v>
      </c>
      <c r="Y116" s="4">
        <v>1211.74</v>
      </c>
      <c r="Z116" s="4">
        <v>2411.7399999999998</v>
      </c>
    </row>
    <row r="117" spans="1:26" x14ac:dyDescent="0.3">
      <c r="A117" s="5">
        <v>1</v>
      </c>
      <c r="B117" s="5">
        <v>41043</v>
      </c>
      <c r="C117" s="5" t="s">
        <v>186</v>
      </c>
      <c r="D117" s="5" t="s">
        <v>32</v>
      </c>
      <c r="E117" s="5">
        <v>21268</v>
      </c>
      <c r="F117" s="15">
        <v>42856</v>
      </c>
      <c r="G117" s="15">
        <v>32945</v>
      </c>
      <c r="H117" s="20">
        <v>35</v>
      </c>
      <c r="I117" s="20" t="str" cm="1">
        <f t="array" ref="I1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 s="5" t="s">
        <v>27</v>
      </c>
      <c r="K117" s="5" t="s">
        <v>28</v>
      </c>
      <c r="L117" s="5">
        <v>30</v>
      </c>
      <c r="M117" s="5" t="s">
        <v>29</v>
      </c>
      <c r="N117" s="5" t="s">
        <v>36</v>
      </c>
      <c r="O117" s="5">
        <v>1600</v>
      </c>
      <c r="P117" s="5">
        <v>1300</v>
      </c>
      <c r="Q117" s="5">
        <v>300</v>
      </c>
      <c r="R117" s="5">
        <v>0</v>
      </c>
      <c r="S117" s="5">
        <v>0</v>
      </c>
      <c r="T117" s="5">
        <v>0</v>
      </c>
      <c r="U117" s="5">
        <v>0</v>
      </c>
      <c r="V117" s="5">
        <v>0</v>
      </c>
      <c r="W117" s="5">
        <v>0</v>
      </c>
      <c r="X117" s="5">
        <v>0</v>
      </c>
      <c r="Y117" s="5">
        <v>1275.1300000000001</v>
      </c>
      <c r="Z117" s="5">
        <v>2875.13</v>
      </c>
    </row>
    <row r="118" spans="1:26" x14ac:dyDescent="0.3">
      <c r="A118" s="4">
        <v>1</v>
      </c>
      <c r="B118" s="4">
        <v>41044</v>
      </c>
      <c r="C118" s="4" t="s">
        <v>187</v>
      </c>
      <c r="D118" s="4" t="s">
        <v>32</v>
      </c>
      <c r="E118" s="4">
        <v>21281</v>
      </c>
      <c r="F118" s="14">
        <v>42856</v>
      </c>
      <c r="G118" s="14">
        <v>31413</v>
      </c>
      <c r="H118" s="19">
        <v>39</v>
      </c>
      <c r="I118" s="19" t="str" cm="1">
        <f t="array" ref="I1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 s="4" t="s">
        <v>27</v>
      </c>
      <c r="K118" s="4" t="s">
        <v>28</v>
      </c>
      <c r="L118" s="4">
        <v>42</v>
      </c>
      <c r="M118" s="4" t="s">
        <v>29</v>
      </c>
      <c r="N118" s="4" t="s">
        <v>188</v>
      </c>
      <c r="O118" s="4">
        <v>1300</v>
      </c>
      <c r="P118" s="4">
        <v>1100</v>
      </c>
      <c r="Q118" s="4">
        <v>200</v>
      </c>
      <c r="R118" s="4">
        <v>0</v>
      </c>
      <c r="S118" s="4">
        <v>0</v>
      </c>
      <c r="T118" s="4">
        <v>0</v>
      </c>
      <c r="U118" s="4">
        <v>0</v>
      </c>
      <c r="V118" s="4">
        <v>0</v>
      </c>
      <c r="W118" s="4">
        <v>0</v>
      </c>
      <c r="X118" s="4">
        <v>0</v>
      </c>
      <c r="Y118" s="4">
        <v>1235.9000000000001</v>
      </c>
      <c r="Z118" s="4">
        <v>2535.9</v>
      </c>
    </row>
    <row r="119" spans="1:26" x14ac:dyDescent="0.3">
      <c r="A119" s="5">
        <v>1</v>
      </c>
      <c r="B119" s="5">
        <v>41045</v>
      </c>
      <c r="C119" s="5" t="s">
        <v>189</v>
      </c>
      <c r="D119" s="5" t="s">
        <v>32</v>
      </c>
      <c r="E119" s="5">
        <v>21280</v>
      </c>
      <c r="F119" s="15">
        <v>42856</v>
      </c>
      <c r="G119" s="15">
        <v>30331</v>
      </c>
      <c r="H119" s="20">
        <v>42</v>
      </c>
      <c r="I119" s="20" t="str" cm="1">
        <f t="array" ref="I1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9" s="5" t="s">
        <v>27</v>
      </c>
      <c r="K119" s="5" t="s">
        <v>28</v>
      </c>
      <c r="L119" s="5">
        <v>42</v>
      </c>
      <c r="M119" s="5" t="s">
        <v>59</v>
      </c>
      <c r="N119" s="5" t="s">
        <v>190</v>
      </c>
      <c r="O119" s="5">
        <v>1600</v>
      </c>
      <c r="P119" s="5">
        <v>1300</v>
      </c>
      <c r="Q119" s="5">
        <v>300</v>
      </c>
      <c r="R119" s="5">
        <v>0</v>
      </c>
      <c r="S119" s="5">
        <v>0</v>
      </c>
      <c r="T119" s="5">
        <v>0</v>
      </c>
      <c r="U119" s="5">
        <v>0</v>
      </c>
      <c r="V119" s="5">
        <v>0</v>
      </c>
      <c r="W119" s="5">
        <v>0</v>
      </c>
      <c r="X119" s="5">
        <v>0</v>
      </c>
      <c r="Y119" s="5">
        <v>1264.8399999999999</v>
      </c>
      <c r="Z119" s="5">
        <v>2864.84</v>
      </c>
    </row>
    <row r="120" spans="1:26" x14ac:dyDescent="0.3">
      <c r="A120" s="4">
        <v>1</v>
      </c>
      <c r="B120" s="4">
        <v>41046</v>
      </c>
      <c r="C120" s="4" t="s">
        <v>63</v>
      </c>
      <c r="D120" s="4" t="s">
        <v>32</v>
      </c>
      <c r="E120" s="4">
        <v>21279</v>
      </c>
      <c r="F120" s="14">
        <v>42856</v>
      </c>
      <c r="G120" s="14">
        <v>28676</v>
      </c>
      <c r="H120" s="19">
        <v>47</v>
      </c>
      <c r="I120" s="19" t="str" cm="1">
        <f t="array" ref="I1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0" s="4" t="s">
        <v>27</v>
      </c>
      <c r="K120" s="4" t="s">
        <v>28</v>
      </c>
      <c r="L120" s="4">
        <v>42</v>
      </c>
      <c r="M120" s="4" t="s">
        <v>59</v>
      </c>
      <c r="N120" s="4" t="s">
        <v>51</v>
      </c>
      <c r="O120" s="4">
        <v>1300</v>
      </c>
      <c r="P120" s="4">
        <v>1000</v>
      </c>
      <c r="Q120" s="4">
        <v>300</v>
      </c>
      <c r="R120" s="4">
        <v>0</v>
      </c>
      <c r="S120" s="4">
        <v>0</v>
      </c>
      <c r="T120" s="4">
        <v>0</v>
      </c>
      <c r="U120" s="4">
        <v>0</v>
      </c>
      <c r="V120" s="4">
        <v>0</v>
      </c>
      <c r="W120" s="4">
        <v>0</v>
      </c>
      <c r="X120" s="4">
        <v>0</v>
      </c>
      <c r="Y120" s="4">
        <v>1223.27</v>
      </c>
      <c r="Z120" s="4">
        <v>2523.27</v>
      </c>
    </row>
    <row r="121" spans="1:26" x14ac:dyDescent="0.3">
      <c r="A121" s="5">
        <v>1</v>
      </c>
      <c r="B121" s="5">
        <v>41049</v>
      </c>
      <c r="C121" s="5" t="s">
        <v>191</v>
      </c>
      <c r="D121" s="5" t="s">
        <v>32</v>
      </c>
      <c r="E121" s="5">
        <v>21281</v>
      </c>
      <c r="F121" s="15">
        <v>42856</v>
      </c>
      <c r="G121" s="15">
        <v>31051</v>
      </c>
      <c r="H121" s="20">
        <v>40</v>
      </c>
      <c r="I121" s="20" t="str" cm="1">
        <f t="array" ref="I1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1" s="5" t="s">
        <v>27</v>
      </c>
      <c r="K121" s="5" t="s">
        <v>28</v>
      </c>
      <c r="L121" s="5">
        <v>42</v>
      </c>
      <c r="M121" s="5" t="s">
        <v>29</v>
      </c>
      <c r="N121" s="5" t="s">
        <v>106</v>
      </c>
      <c r="O121" s="5">
        <v>1600</v>
      </c>
      <c r="P121" s="5">
        <v>1300</v>
      </c>
      <c r="Q121" s="5">
        <v>300</v>
      </c>
      <c r="R121" s="5">
        <v>0</v>
      </c>
      <c r="S121" s="5">
        <v>0</v>
      </c>
      <c r="T121" s="5">
        <v>0</v>
      </c>
      <c r="U121" s="5">
        <v>0</v>
      </c>
      <c r="V121" s="5">
        <v>0</v>
      </c>
      <c r="W121" s="5">
        <v>0</v>
      </c>
      <c r="X121" s="5">
        <v>0</v>
      </c>
      <c r="Y121" s="5">
        <v>1275.1300000000001</v>
      </c>
      <c r="Z121" s="5">
        <v>2875.13</v>
      </c>
    </row>
    <row r="122" spans="1:26" x14ac:dyDescent="0.3">
      <c r="A122" s="4">
        <v>1</v>
      </c>
      <c r="B122" s="4">
        <v>41050</v>
      </c>
      <c r="C122" s="4" t="s">
        <v>192</v>
      </c>
      <c r="D122" s="4" t="s">
        <v>32</v>
      </c>
      <c r="E122" s="4">
        <v>21281</v>
      </c>
      <c r="F122" s="14">
        <v>42856</v>
      </c>
      <c r="G122" s="14">
        <v>33506</v>
      </c>
      <c r="H122" s="19">
        <v>34</v>
      </c>
      <c r="I122" s="19" t="str" cm="1">
        <f t="array" ref="I1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2" s="4" t="s">
        <v>27</v>
      </c>
      <c r="K122" s="4" t="s">
        <v>28</v>
      </c>
      <c r="L122" s="4">
        <v>42</v>
      </c>
      <c r="M122" s="4" t="s">
        <v>59</v>
      </c>
      <c r="N122" s="4" t="s">
        <v>188</v>
      </c>
      <c r="O122" s="4">
        <v>1400</v>
      </c>
      <c r="P122" s="4">
        <v>1200</v>
      </c>
      <c r="Q122" s="4">
        <v>200</v>
      </c>
      <c r="R122" s="4">
        <v>0</v>
      </c>
      <c r="S122" s="4">
        <v>0</v>
      </c>
      <c r="T122" s="4">
        <v>0</v>
      </c>
      <c r="U122" s="4">
        <v>0</v>
      </c>
      <c r="V122" s="4">
        <v>0</v>
      </c>
      <c r="W122" s="4">
        <v>0</v>
      </c>
      <c r="X122" s="4">
        <v>0</v>
      </c>
      <c r="Y122" s="4">
        <v>1239.45</v>
      </c>
      <c r="Z122" s="4">
        <v>2639.45</v>
      </c>
    </row>
    <row r="123" spans="1:26" x14ac:dyDescent="0.3">
      <c r="A123" s="5">
        <v>1</v>
      </c>
      <c r="B123" s="5">
        <v>41055</v>
      </c>
      <c r="C123" s="5" t="s">
        <v>193</v>
      </c>
      <c r="D123" s="5" t="s">
        <v>32</v>
      </c>
      <c r="E123" s="5">
        <v>21268</v>
      </c>
      <c r="F123" s="15">
        <v>42856</v>
      </c>
      <c r="G123" s="15">
        <v>33299</v>
      </c>
      <c r="H123" s="20">
        <v>34</v>
      </c>
      <c r="I123" s="20" t="str" cm="1">
        <f t="array" ref="I1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 s="5" t="s">
        <v>27</v>
      </c>
      <c r="K123" s="5" t="s">
        <v>28</v>
      </c>
      <c r="L123" s="5">
        <v>42</v>
      </c>
      <c r="M123" s="5" t="s">
        <v>29</v>
      </c>
      <c r="N123" s="5" t="s">
        <v>177</v>
      </c>
      <c r="O123" s="5">
        <v>1550</v>
      </c>
      <c r="P123" s="5">
        <v>1200</v>
      </c>
      <c r="Q123" s="5">
        <v>300</v>
      </c>
      <c r="R123" s="5">
        <v>0</v>
      </c>
      <c r="S123" s="5">
        <v>0</v>
      </c>
      <c r="T123" s="5">
        <v>0</v>
      </c>
      <c r="U123" s="5">
        <v>0</v>
      </c>
      <c r="V123" s="5">
        <v>50</v>
      </c>
      <c r="W123" s="5">
        <v>0</v>
      </c>
      <c r="X123" s="5">
        <v>50</v>
      </c>
      <c r="Y123" s="5">
        <v>1267.02</v>
      </c>
      <c r="Z123" s="5">
        <v>2817.02</v>
      </c>
    </row>
    <row r="124" spans="1:26" x14ac:dyDescent="0.3">
      <c r="A124" s="4">
        <v>1</v>
      </c>
      <c r="B124" s="4">
        <v>41056</v>
      </c>
      <c r="C124" s="4" t="s">
        <v>133</v>
      </c>
      <c r="D124" s="4" t="s">
        <v>32</v>
      </c>
      <c r="E124" s="4">
        <v>21268</v>
      </c>
      <c r="F124" s="14">
        <v>42856</v>
      </c>
      <c r="G124" s="14">
        <v>29588</v>
      </c>
      <c r="H124" s="19">
        <v>44</v>
      </c>
      <c r="I124" s="19" t="str" cm="1">
        <f t="array" ref="I1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4" s="4" t="s">
        <v>27</v>
      </c>
      <c r="K124" s="4" t="s">
        <v>28</v>
      </c>
      <c r="L124" s="4">
        <v>42</v>
      </c>
      <c r="M124" s="4" t="s">
        <v>59</v>
      </c>
      <c r="N124" s="4" t="s">
        <v>173</v>
      </c>
      <c r="O124" s="4">
        <v>2300</v>
      </c>
      <c r="P124" s="4">
        <v>1500</v>
      </c>
      <c r="Q124" s="4">
        <v>300</v>
      </c>
      <c r="R124" s="4">
        <v>0</v>
      </c>
      <c r="S124" s="4">
        <v>0</v>
      </c>
      <c r="T124" s="4">
        <v>0</v>
      </c>
      <c r="U124" s="4">
        <v>0</v>
      </c>
      <c r="V124" s="4">
        <v>0</v>
      </c>
      <c r="W124" s="4">
        <v>0</v>
      </c>
      <c r="X124" s="4">
        <v>500</v>
      </c>
      <c r="Y124" s="4">
        <v>1350.15</v>
      </c>
      <c r="Z124" s="4">
        <v>3650.15</v>
      </c>
    </row>
    <row r="125" spans="1:26" x14ac:dyDescent="0.3">
      <c r="A125" s="5">
        <v>1</v>
      </c>
      <c r="B125" s="5">
        <v>41057</v>
      </c>
      <c r="C125" s="5" t="s">
        <v>194</v>
      </c>
      <c r="D125" s="5" t="s">
        <v>32</v>
      </c>
      <c r="E125" s="5">
        <v>21268</v>
      </c>
      <c r="F125" s="15">
        <v>42856</v>
      </c>
      <c r="G125" s="15">
        <v>31840</v>
      </c>
      <c r="H125" s="20">
        <v>38</v>
      </c>
      <c r="I125" s="20" t="str" cm="1">
        <f t="array" ref="I1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5" s="5" t="s">
        <v>27</v>
      </c>
      <c r="K125" s="5" t="s">
        <v>28</v>
      </c>
      <c r="L125" s="5">
        <v>42</v>
      </c>
      <c r="M125" s="5" t="s">
        <v>59</v>
      </c>
      <c r="N125" s="5" t="s">
        <v>195</v>
      </c>
      <c r="O125" s="5">
        <v>1500</v>
      </c>
      <c r="P125" s="5">
        <v>1200</v>
      </c>
      <c r="Q125" s="5">
        <v>300</v>
      </c>
      <c r="R125" s="5">
        <v>0</v>
      </c>
      <c r="S125" s="5">
        <v>0</v>
      </c>
      <c r="T125" s="5">
        <v>0</v>
      </c>
      <c r="U125" s="5">
        <v>0</v>
      </c>
      <c r="V125" s="5">
        <v>0</v>
      </c>
      <c r="W125" s="5">
        <v>0</v>
      </c>
      <c r="X125" s="5">
        <v>0</v>
      </c>
      <c r="Y125" s="5">
        <v>1250.98</v>
      </c>
      <c r="Z125" s="5">
        <v>2750.98</v>
      </c>
    </row>
    <row r="126" spans="1:26" x14ac:dyDescent="0.3">
      <c r="A126" s="4">
        <v>1</v>
      </c>
      <c r="B126" s="4">
        <v>41058</v>
      </c>
      <c r="C126" s="4" t="s">
        <v>25</v>
      </c>
      <c r="D126" s="4" t="s">
        <v>32</v>
      </c>
      <c r="E126" s="4">
        <v>21268</v>
      </c>
      <c r="F126" s="14">
        <v>42856</v>
      </c>
      <c r="G126" s="14">
        <v>29405</v>
      </c>
      <c r="H126" s="19">
        <v>45</v>
      </c>
      <c r="I126" s="19" t="str" cm="1">
        <f t="array" ref="I1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6" s="4" t="s">
        <v>27</v>
      </c>
      <c r="K126" s="4" t="s">
        <v>28</v>
      </c>
      <c r="L126" s="4">
        <v>42</v>
      </c>
      <c r="M126" s="4" t="s">
        <v>29</v>
      </c>
      <c r="N126" s="4" t="s">
        <v>158</v>
      </c>
      <c r="O126" s="4">
        <v>2400</v>
      </c>
      <c r="P126" s="4">
        <v>1800</v>
      </c>
      <c r="Q126" s="4">
        <v>300</v>
      </c>
      <c r="R126" s="4">
        <v>0</v>
      </c>
      <c r="S126" s="4">
        <v>0</v>
      </c>
      <c r="T126" s="4">
        <v>0</v>
      </c>
      <c r="U126" s="4">
        <v>0</v>
      </c>
      <c r="V126" s="4">
        <v>0</v>
      </c>
      <c r="W126" s="4">
        <v>0</v>
      </c>
      <c r="X126" s="4">
        <v>300</v>
      </c>
      <c r="Y126" s="4">
        <v>1378.97</v>
      </c>
      <c r="Z126" s="4">
        <v>3778.9700000000003</v>
      </c>
    </row>
    <row r="127" spans="1:26" x14ac:dyDescent="0.3">
      <c r="A127" s="5">
        <v>1</v>
      </c>
      <c r="B127" s="5">
        <v>41059</v>
      </c>
      <c r="C127" s="5" t="s">
        <v>196</v>
      </c>
      <c r="D127" s="5" t="s">
        <v>32</v>
      </c>
      <c r="E127" s="5">
        <v>21281</v>
      </c>
      <c r="F127" s="15">
        <v>42856</v>
      </c>
      <c r="G127" s="15">
        <v>32214</v>
      </c>
      <c r="H127" s="20">
        <v>37</v>
      </c>
      <c r="I127" s="20" t="str" cm="1">
        <f t="array" ref="I1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7" s="5" t="s">
        <v>27</v>
      </c>
      <c r="K127" s="5" t="s">
        <v>28</v>
      </c>
      <c r="L127" s="5">
        <v>30</v>
      </c>
      <c r="M127" s="5" t="s">
        <v>29</v>
      </c>
      <c r="N127" s="5" t="s">
        <v>67</v>
      </c>
      <c r="O127" s="5">
        <v>3900</v>
      </c>
      <c r="P127" s="5">
        <v>2500</v>
      </c>
      <c r="Q127" s="5">
        <v>400</v>
      </c>
      <c r="R127" s="5">
        <v>500</v>
      </c>
      <c r="S127" s="5">
        <v>0</v>
      </c>
      <c r="T127" s="5">
        <v>0</v>
      </c>
      <c r="U127" s="5">
        <v>0</v>
      </c>
      <c r="V127" s="5">
        <v>0</v>
      </c>
      <c r="W127" s="5">
        <v>0</v>
      </c>
      <c r="X127" s="5">
        <v>500</v>
      </c>
      <c r="Y127" s="5">
        <v>1830.23</v>
      </c>
      <c r="Z127" s="5">
        <v>5730.23</v>
      </c>
    </row>
    <row r="128" spans="1:26" x14ac:dyDescent="0.3">
      <c r="A128" s="4">
        <v>1</v>
      </c>
      <c r="B128" s="4">
        <v>41060</v>
      </c>
      <c r="C128" s="4" t="s">
        <v>133</v>
      </c>
      <c r="D128" s="4" t="s">
        <v>32</v>
      </c>
      <c r="E128" s="4">
        <v>21268</v>
      </c>
      <c r="F128" s="14">
        <v>42856</v>
      </c>
      <c r="G128" s="14">
        <v>27414</v>
      </c>
      <c r="H128" s="19">
        <v>50</v>
      </c>
      <c r="I128" s="19" t="str" cm="1">
        <f t="array" ref="I1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8" s="4" t="s">
        <v>27</v>
      </c>
      <c r="K128" s="4" t="s">
        <v>28</v>
      </c>
      <c r="L128" s="4">
        <v>42</v>
      </c>
      <c r="M128" s="4" t="s">
        <v>59</v>
      </c>
      <c r="N128" s="4" t="s">
        <v>195</v>
      </c>
      <c r="O128" s="4">
        <v>1800</v>
      </c>
      <c r="P128" s="4">
        <v>1500</v>
      </c>
      <c r="Q128" s="4">
        <v>300</v>
      </c>
      <c r="R128" s="4">
        <v>0</v>
      </c>
      <c r="S128" s="4">
        <v>0</v>
      </c>
      <c r="T128" s="4">
        <v>0</v>
      </c>
      <c r="U128" s="4">
        <v>0</v>
      </c>
      <c r="V128" s="4">
        <v>0</v>
      </c>
      <c r="W128" s="4">
        <v>0</v>
      </c>
      <c r="X128" s="4">
        <v>0</v>
      </c>
      <c r="Y128" s="4">
        <v>1292.55</v>
      </c>
      <c r="Z128" s="4">
        <v>3092.55</v>
      </c>
    </row>
    <row r="129" spans="1:26" x14ac:dyDescent="0.3">
      <c r="A129" s="5">
        <v>1</v>
      </c>
      <c r="B129" s="5">
        <v>41061</v>
      </c>
      <c r="C129" s="5" t="s">
        <v>197</v>
      </c>
      <c r="D129" s="5" t="s">
        <v>32</v>
      </c>
      <c r="E129" s="5">
        <v>21268</v>
      </c>
      <c r="F129" s="15">
        <v>42856</v>
      </c>
      <c r="G129" s="15">
        <v>30758</v>
      </c>
      <c r="H129" s="20">
        <v>41</v>
      </c>
      <c r="I129" s="20" t="str" cm="1">
        <f t="array" ref="I1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9" s="5" t="s">
        <v>27</v>
      </c>
      <c r="K129" s="5" t="s">
        <v>28</v>
      </c>
      <c r="L129" s="5">
        <v>42</v>
      </c>
      <c r="M129" s="5" t="s">
        <v>59</v>
      </c>
      <c r="N129" s="5" t="s">
        <v>198</v>
      </c>
      <c r="O129" s="5">
        <v>1600</v>
      </c>
      <c r="P129" s="5">
        <v>1400</v>
      </c>
      <c r="Q129" s="5">
        <v>200</v>
      </c>
      <c r="R129" s="5">
        <v>0</v>
      </c>
      <c r="S129" s="5">
        <v>0</v>
      </c>
      <c r="T129" s="5">
        <v>0</v>
      </c>
      <c r="U129" s="5">
        <v>0</v>
      </c>
      <c r="V129" s="5">
        <v>0</v>
      </c>
      <c r="W129" s="5">
        <v>0</v>
      </c>
      <c r="X129" s="5">
        <v>0</v>
      </c>
      <c r="Y129" s="5">
        <v>1267.18</v>
      </c>
      <c r="Z129" s="5">
        <v>2867.1800000000003</v>
      </c>
    </row>
    <row r="130" spans="1:26" x14ac:dyDescent="0.3">
      <c r="A130" s="4">
        <v>1</v>
      </c>
      <c r="B130" s="4">
        <v>41062</v>
      </c>
      <c r="C130" s="4" t="s">
        <v>199</v>
      </c>
      <c r="D130" s="4" t="s">
        <v>32</v>
      </c>
      <c r="E130" s="4">
        <v>21268</v>
      </c>
      <c r="F130" s="14">
        <v>42856</v>
      </c>
      <c r="G130" s="14">
        <v>32334</v>
      </c>
      <c r="H130" s="19">
        <v>37</v>
      </c>
      <c r="I130" s="19" t="str" cm="1">
        <f t="array" ref="I1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 s="4" t="s">
        <v>27</v>
      </c>
      <c r="K130" s="4" t="s">
        <v>28</v>
      </c>
      <c r="L130" s="4">
        <v>42</v>
      </c>
      <c r="M130" s="4" t="s">
        <v>59</v>
      </c>
      <c r="N130" s="4" t="s">
        <v>200</v>
      </c>
      <c r="O130" s="4">
        <v>1500</v>
      </c>
      <c r="P130" s="4">
        <v>1200</v>
      </c>
      <c r="Q130" s="4">
        <v>300</v>
      </c>
      <c r="R130" s="4">
        <v>0</v>
      </c>
      <c r="S130" s="4">
        <v>0</v>
      </c>
      <c r="T130" s="4">
        <v>0</v>
      </c>
      <c r="U130" s="4">
        <v>0</v>
      </c>
      <c r="V130" s="4">
        <v>0</v>
      </c>
      <c r="W130" s="4">
        <v>0</v>
      </c>
      <c r="X130" s="4">
        <v>0</v>
      </c>
      <c r="Y130" s="4">
        <v>1250.98</v>
      </c>
      <c r="Z130" s="4">
        <v>2750.98</v>
      </c>
    </row>
    <row r="131" spans="1:26" x14ac:dyDescent="0.3">
      <c r="A131" s="5">
        <v>1</v>
      </c>
      <c r="B131" s="5">
        <v>41063</v>
      </c>
      <c r="C131" s="5" t="s">
        <v>63</v>
      </c>
      <c r="D131" s="5" t="s">
        <v>32</v>
      </c>
      <c r="E131" s="5">
        <v>21281</v>
      </c>
      <c r="F131" s="15">
        <v>42856</v>
      </c>
      <c r="G131" s="15">
        <v>32057</v>
      </c>
      <c r="H131" s="20">
        <v>38</v>
      </c>
      <c r="I131" s="20" t="str" cm="1">
        <f t="array" ref="I1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1" s="5" t="s">
        <v>27</v>
      </c>
      <c r="K131" s="5" t="s">
        <v>28</v>
      </c>
      <c r="L131" s="5">
        <v>42</v>
      </c>
      <c r="M131" s="5" t="s">
        <v>59</v>
      </c>
      <c r="N131" s="5" t="s">
        <v>79</v>
      </c>
      <c r="O131" s="5">
        <v>1700</v>
      </c>
      <c r="P131" s="5">
        <v>1400</v>
      </c>
      <c r="Q131" s="5">
        <v>300</v>
      </c>
      <c r="R131" s="5">
        <v>0</v>
      </c>
      <c r="S131" s="5">
        <v>0</v>
      </c>
      <c r="T131" s="5">
        <v>0</v>
      </c>
      <c r="U131" s="5">
        <v>0</v>
      </c>
      <c r="V131" s="5">
        <v>0</v>
      </c>
      <c r="W131" s="5">
        <v>0</v>
      </c>
      <c r="X131" s="5">
        <v>0</v>
      </c>
      <c r="Y131" s="5">
        <v>1278.69</v>
      </c>
      <c r="Z131" s="5">
        <v>2978.69</v>
      </c>
    </row>
    <row r="132" spans="1:26" x14ac:dyDescent="0.3">
      <c r="A132" s="4">
        <v>1</v>
      </c>
      <c r="B132" s="4">
        <v>41069</v>
      </c>
      <c r="C132" s="4" t="s">
        <v>201</v>
      </c>
      <c r="D132" s="4" t="s">
        <v>32</v>
      </c>
      <c r="E132" s="4">
        <v>21268</v>
      </c>
      <c r="F132" s="14">
        <v>42856</v>
      </c>
      <c r="G132" s="14">
        <v>33787</v>
      </c>
      <c r="H132" s="19">
        <v>33</v>
      </c>
      <c r="I132" s="19" t="str" cm="1">
        <f t="array" ref="I1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2" s="4" t="s">
        <v>27</v>
      </c>
      <c r="K132" s="4" t="s">
        <v>28</v>
      </c>
      <c r="L132" s="4">
        <v>30</v>
      </c>
      <c r="M132" s="4" t="s">
        <v>202</v>
      </c>
      <c r="N132" s="4" t="s">
        <v>203</v>
      </c>
      <c r="O132" s="4">
        <v>13000</v>
      </c>
      <c r="P132" s="4">
        <v>7500</v>
      </c>
      <c r="Q132" s="4">
        <v>450</v>
      </c>
      <c r="R132" s="4">
        <v>2000</v>
      </c>
      <c r="S132" s="4">
        <v>1000</v>
      </c>
      <c r="T132" s="4">
        <v>0</v>
      </c>
      <c r="U132" s="4">
        <v>0</v>
      </c>
      <c r="V132" s="4">
        <v>2500</v>
      </c>
      <c r="W132" s="4">
        <v>0</v>
      </c>
      <c r="X132" s="4">
        <v>2050</v>
      </c>
      <c r="Y132" s="4">
        <v>3313.83</v>
      </c>
      <c r="Z132" s="4">
        <v>16313.83</v>
      </c>
    </row>
    <row r="133" spans="1:26" x14ac:dyDescent="0.3">
      <c r="A133" s="5">
        <v>1</v>
      </c>
      <c r="B133" s="5">
        <v>41071</v>
      </c>
      <c r="C133" s="5" t="s">
        <v>135</v>
      </c>
      <c r="D133" s="5" t="s">
        <v>32</v>
      </c>
      <c r="E133" s="5">
        <v>21268</v>
      </c>
      <c r="F133" s="15">
        <v>42856</v>
      </c>
      <c r="G133" s="15">
        <v>33019</v>
      </c>
      <c r="H133" s="20">
        <v>35</v>
      </c>
      <c r="I133" s="20" t="str" cm="1">
        <f t="array" ref="I1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3" s="5" t="s">
        <v>27</v>
      </c>
      <c r="K133" s="5" t="s">
        <v>28</v>
      </c>
      <c r="L133" s="5">
        <v>30</v>
      </c>
      <c r="M133" s="5" t="s">
        <v>204</v>
      </c>
      <c r="N133" s="5" t="s">
        <v>138</v>
      </c>
      <c r="O133" s="5">
        <v>12000</v>
      </c>
      <c r="P133" s="5">
        <v>7050</v>
      </c>
      <c r="Q133" s="5">
        <v>450</v>
      </c>
      <c r="R133" s="5">
        <v>1650</v>
      </c>
      <c r="S133" s="5">
        <v>1000</v>
      </c>
      <c r="T133" s="5">
        <v>0</v>
      </c>
      <c r="U133" s="5">
        <v>0</v>
      </c>
      <c r="V133" s="5">
        <v>1500</v>
      </c>
      <c r="W133" s="5">
        <v>0</v>
      </c>
      <c r="X133" s="5">
        <v>1850</v>
      </c>
      <c r="Y133" s="5">
        <v>3145.94</v>
      </c>
      <c r="Z133" s="5">
        <v>15145.94</v>
      </c>
    </row>
    <row r="134" spans="1:26" x14ac:dyDescent="0.3">
      <c r="A134" s="4">
        <v>1</v>
      </c>
      <c r="B134" s="4">
        <v>41072</v>
      </c>
      <c r="C134" s="4" t="s">
        <v>205</v>
      </c>
      <c r="D134" s="4" t="s">
        <v>39</v>
      </c>
      <c r="E134" s="4">
        <v>29397</v>
      </c>
      <c r="F134" s="14">
        <v>42856</v>
      </c>
      <c r="G134" s="14">
        <v>26684</v>
      </c>
      <c r="H134" s="19">
        <v>52</v>
      </c>
      <c r="I134" s="19" t="str" cm="1">
        <f t="array" ref="I1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4" s="4" t="s">
        <v>27</v>
      </c>
      <c r="K134" s="4" t="s">
        <v>28</v>
      </c>
      <c r="L134" s="4">
        <v>30</v>
      </c>
      <c r="M134" s="4" t="s">
        <v>59</v>
      </c>
      <c r="N134" s="4" t="s">
        <v>206</v>
      </c>
      <c r="O134" s="4">
        <v>10500</v>
      </c>
      <c r="P134" s="4">
        <v>6300</v>
      </c>
      <c r="Q134" s="4">
        <v>750</v>
      </c>
      <c r="R134" s="4">
        <v>1575</v>
      </c>
      <c r="S134" s="4">
        <v>756</v>
      </c>
      <c r="T134" s="4">
        <v>0</v>
      </c>
      <c r="U134" s="4">
        <v>0</v>
      </c>
      <c r="V134" s="4">
        <v>0</v>
      </c>
      <c r="W134" s="4">
        <v>0</v>
      </c>
      <c r="X134" s="4">
        <v>1119</v>
      </c>
      <c r="Y134" s="4">
        <v>2942.67</v>
      </c>
      <c r="Z134" s="4">
        <v>13442.67</v>
      </c>
    </row>
    <row r="135" spans="1:26" x14ac:dyDescent="0.3">
      <c r="A135" s="5">
        <v>1</v>
      </c>
      <c r="B135" s="5">
        <v>41073</v>
      </c>
      <c r="C135" s="5" t="s">
        <v>194</v>
      </c>
      <c r="D135" s="5" t="s">
        <v>32</v>
      </c>
      <c r="E135" s="5">
        <v>21268</v>
      </c>
      <c r="F135" s="15">
        <v>42856</v>
      </c>
      <c r="G135" s="15">
        <v>32082</v>
      </c>
      <c r="H135" s="20">
        <v>38</v>
      </c>
      <c r="I135" s="20" t="str" cm="1">
        <f t="array" ref="I1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5" s="5" t="s">
        <v>27</v>
      </c>
      <c r="K135" s="5" t="s">
        <v>28</v>
      </c>
      <c r="L135" s="5">
        <v>30</v>
      </c>
      <c r="M135" s="5" t="s">
        <v>59</v>
      </c>
      <c r="N135" s="5" t="s">
        <v>207</v>
      </c>
      <c r="O135" s="5">
        <v>7700</v>
      </c>
      <c r="P135" s="5">
        <v>4320</v>
      </c>
      <c r="Q135" s="5">
        <v>450</v>
      </c>
      <c r="R135" s="5">
        <v>1080</v>
      </c>
      <c r="S135" s="5">
        <v>518</v>
      </c>
      <c r="T135" s="5">
        <v>0</v>
      </c>
      <c r="U135" s="5">
        <v>0</v>
      </c>
      <c r="V135" s="5">
        <v>0</v>
      </c>
      <c r="W135" s="5">
        <v>0</v>
      </c>
      <c r="X135" s="5">
        <v>1332</v>
      </c>
      <c r="Y135" s="5">
        <v>2453.86</v>
      </c>
      <c r="Z135" s="5">
        <v>10153.86</v>
      </c>
    </row>
    <row r="136" spans="1:26" x14ac:dyDescent="0.3">
      <c r="A136" s="4">
        <v>1</v>
      </c>
      <c r="B136" s="4">
        <v>41077</v>
      </c>
      <c r="C136" s="4" t="s">
        <v>208</v>
      </c>
      <c r="D136" s="4" t="s">
        <v>32</v>
      </c>
      <c r="E136" s="4">
        <v>21268</v>
      </c>
      <c r="F136" s="14">
        <v>42856</v>
      </c>
      <c r="G136" s="14">
        <v>23851</v>
      </c>
      <c r="H136" s="19">
        <v>60</v>
      </c>
      <c r="I136" s="19" t="str" cm="1">
        <f t="array" ref="I1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6" s="4" t="s">
        <v>27</v>
      </c>
      <c r="K136" s="4" t="s">
        <v>28</v>
      </c>
      <c r="L136" s="4">
        <v>42</v>
      </c>
      <c r="M136" s="4" t="s">
        <v>70</v>
      </c>
      <c r="N136" s="4" t="s">
        <v>33</v>
      </c>
      <c r="O136" s="4">
        <v>2100</v>
      </c>
      <c r="P136" s="4">
        <v>1800</v>
      </c>
      <c r="Q136" s="4">
        <v>300</v>
      </c>
      <c r="R136" s="4">
        <v>0</v>
      </c>
      <c r="S136" s="4">
        <v>0</v>
      </c>
      <c r="T136" s="4">
        <v>0</v>
      </c>
      <c r="U136" s="4">
        <v>0</v>
      </c>
      <c r="V136" s="4">
        <v>0</v>
      </c>
      <c r="W136" s="4">
        <v>0</v>
      </c>
      <c r="X136" s="4">
        <v>0</v>
      </c>
      <c r="Y136" s="4">
        <v>1377.31</v>
      </c>
      <c r="Z136" s="4">
        <v>3477.31</v>
      </c>
    </row>
    <row r="137" spans="1:26" x14ac:dyDescent="0.3">
      <c r="A137" s="5">
        <v>1</v>
      </c>
      <c r="B137" s="5">
        <v>41079</v>
      </c>
      <c r="C137" s="5" t="s">
        <v>209</v>
      </c>
      <c r="D137" s="5" t="s">
        <v>32</v>
      </c>
      <c r="E137" s="5">
        <v>21268</v>
      </c>
      <c r="F137" s="15">
        <v>42856</v>
      </c>
      <c r="G137" s="15">
        <v>32612</v>
      </c>
      <c r="H137" s="20">
        <v>36</v>
      </c>
      <c r="I137" s="20" t="str" cm="1">
        <f t="array" ref="I1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7" s="5" t="s">
        <v>27</v>
      </c>
      <c r="K137" s="5" t="s">
        <v>28</v>
      </c>
      <c r="L137" s="5">
        <v>21</v>
      </c>
      <c r="M137" s="5" t="s">
        <v>29</v>
      </c>
      <c r="N137" s="5" t="s">
        <v>210</v>
      </c>
      <c r="O137" s="5">
        <v>2100</v>
      </c>
      <c r="P137" s="5">
        <v>1500</v>
      </c>
      <c r="Q137" s="5">
        <v>300</v>
      </c>
      <c r="R137" s="5">
        <v>0</v>
      </c>
      <c r="S137" s="5">
        <v>0</v>
      </c>
      <c r="T137" s="5">
        <v>0</v>
      </c>
      <c r="U137" s="5">
        <v>0</v>
      </c>
      <c r="V137" s="5">
        <v>0</v>
      </c>
      <c r="W137" s="5">
        <v>0</v>
      </c>
      <c r="X137" s="5">
        <v>300</v>
      </c>
      <c r="Y137" s="5">
        <v>1522.81</v>
      </c>
      <c r="Z137" s="5">
        <v>3622.81</v>
      </c>
    </row>
    <row r="138" spans="1:26" x14ac:dyDescent="0.3">
      <c r="A138" s="4">
        <v>1</v>
      </c>
      <c r="B138" s="4">
        <v>41080</v>
      </c>
      <c r="C138" s="4" t="s">
        <v>165</v>
      </c>
      <c r="D138" s="4" t="s">
        <v>39</v>
      </c>
      <c r="E138" s="4">
        <v>29397</v>
      </c>
      <c r="F138" s="14">
        <v>42856</v>
      </c>
      <c r="G138" s="14">
        <v>32265</v>
      </c>
      <c r="H138" s="19">
        <v>37</v>
      </c>
      <c r="I138" s="19" t="str" cm="1">
        <f t="array" ref="I1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8" s="4" t="s">
        <v>27</v>
      </c>
      <c r="K138" s="4" t="s">
        <v>28</v>
      </c>
      <c r="L138" s="4">
        <v>42</v>
      </c>
      <c r="M138" s="4" t="s">
        <v>59</v>
      </c>
      <c r="N138" s="4" t="s">
        <v>51</v>
      </c>
      <c r="O138" s="4">
        <v>1300</v>
      </c>
      <c r="P138" s="4">
        <v>1000</v>
      </c>
      <c r="Q138" s="4">
        <v>300</v>
      </c>
      <c r="R138" s="4">
        <v>0</v>
      </c>
      <c r="S138" s="4">
        <v>0</v>
      </c>
      <c r="T138" s="4">
        <v>0</v>
      </c>
      <c r="U138" s="4">
        <v>0</v>
      </c>
      <c r="V138" s="4">
        <v>0</v>
      </c>
      <c r="W138" s="4">
        <v>0</v>
      </c>
      <c r="X138" s="4">
        <v>0</v>
      </c>
      <c r="Y138" s="4">
        <v>1223.27</v>
      </c>
      <c r="Z138" s="4">
        <v>2523.27</v>
      </c>
    </row>
    <row r="139" spans="1:26" x14ac:dyDescent="0.3">
      <c r="A139" s="5">
        <v>1</v>
      </c>
      <c r="B139" s="5">
        <v>41082</v>
      </c>
      <c r="C139" s="5" t="s">
        <v>25</v>
      </c>
      <c r="D139" s="5" t="s">
        <v>32</v>
      </c>
      <c r="E139" s="5">
        <v>21280</v>
      </c>
      <c r="F139" s="15">
        <v>42856</v>
      </c>
      <c r="G139" s="15">
        <v>28126</v>
      </c>
      <c r="H139" s="20">
        <v>48</v>
      </c>
      <c r="I139" s="20" t="str" cm="1">
        <f t="array" ref="I1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9" s="5" t="s">
        <v>27</v>
      </c>
      <c r="K139" s="5" t="s">
        <v>28</v>
      </c>
      <c r="L139" s="5">
        <v>42</v>
      </c>
      <c r="M139" s="5" t="s">
        <v>29</v>
      </c>
      <c r="N139" s="5" t="s">
        <v>33</v>
      </c>
      <c r="O139" s="5">
        <v>1300</v>
      </c>
      <c r="P139" s="5">
        <v>1000</v>
      </c>
      <c r="Q139" s="5">
        <v>300</v>
      </c>
      <c r="R139" s="5">
        <v>0</v>
      </c>
      <c r="S139" s="5">
        <v>0</v>
      </c>
      <c r="T139" s="5">
        <v>0</v>
      </c>
      <c r="U139" s="5">
        <v>0</v>
      </c>
      <c r="V139" s="5">
        <v>0</v>
      </c>
      <c r="W139" s="5">
        <v>0</v>
      </c>
      <c r="X139" s="5">
        <v>0</v>
      </c>
      <c r="Y139" s="5">
        <v>1233.56</v>
      </c>
      <c r="Z139" s="5">
        <v>2533.56</v>
      </c>
    </row>
    <row r="140" spans="1:26" x14ac:dyDescent="0.3">
      <c r="A140" s="4">
        <v>1</v>
      </c>
      <c r="B140" s="4">
        <v>41083</v>
      </c>
      <c r="C140" s="4" t="s">
        <v>211</v>
      </c>
      <c r="D140" s="4" t="s">
        <v>32</v>
      </c>
      <c r="E140" s="4">
        <v>21268</v>
      </c>
      <c r="F140" s="14">
        <v>42856</v>
      </c>
      <c r="G140" s="14">
        <v>27840</v>
      </c>
      <c r="H140" s="19">
        <v>49</v>
      </c>
      <c r="I140" s="19" t="str" cm="1">
        <f t="array" ref="I1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0" s="4" t="s">
        <v>27</v>
      </c>
      <c r="K140" s="4" t="s">
        <v>28</v>
      </c>
      <c r="L140" s="4">
        <v>42</v>
      </c>
      <c r="M140" s="4" t="s">
        <v>70</v>
      </c>
      <c r="N140" s="4" t="s">
        <v>33</v>
      </c>
      <c r="O140" s="4">
        <v>1800</v>
      </c>
      <c r="P140" s="4">
        <v>1500</v>
      </c>
      <c r="Q140" s="4">
        <v>300</v>
      </c>
      <c r="R140" s="4">
        <v>0</v>
      </c>
      <c r="S140" s="4">
        <v>0</v>
      </c>
      <c r="T140" s="4">
        <v>0</v>
      </c>
      <c r="U140" s="4">
        <v>0</v>
      </c>
      <c r="V140" s="4">
        <v>0</v>
      </c>
      <c r="W140" s="4">
        <v>0</v>
      </c>
      <c r="X140" s="4">
        <v>0</v>
      </c>
      <c r="Y140" s="4">
        <v>1335.75</v>
      </c>
      <c r="Z140" s="4">
        <v>3135.75</v>
      </c>
    </row>
    <row r="141" spans="1:26" x14ac:dyDescent="0.3">
      <c r="A141" s="5">
        <v>1</v>
      </c>
      <c r="B141" s="5">
        <v>41084</v>
      </c>
      <c r="C141" s="5" t="s">
        <v>212</v>
      </c>
      <c r="D141" s="5" t="s">
        <v>32</v>
      </c>
      <c r="E141" s="5">
        <v>21268</v>
      </c>
      <c r="F141" s="15">
        <v>42887</v>
      </c>
      <c r="G141" s="15">
        <v>31575</v>
      </c>
      <c r="H141" s="20">
        <v>39</v>
      </c>
      <c r="I141" s="20" t="str" cm="1">
        <f t="array" ref="I1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 s="5" t="s">
        <v>27</v>
      </c>
      <c r="K141" s="5" t="s">
        <v>28</v>
      </c>
      <c r="L141" s="5">
        <v>42</v>
      </c>
      <c r="M141" s="5" t="s">
        <v>29</v>
      </c>
      <c r="N141" s="5" t="s">
        <v>213</v>
      </c>
      <c r="O141" s="5">
        <v>2500</v>
      </c>
      <c r="P141" s="5">
        <v>1500</v>
      </c>
      <c r="Q141" s="5">
        <v>300</v>
      </c>
      <c r="R141" s="5">
        <v>0</v>
      </c>
      <c r="S141" s="5">
        <v>0</v>
      </c>
      <c r="T141" s="5">
        <v>0</v>
      </c>
      <c r="U141" s="5">
        <v>0</v>
      </c>
      <c r="V141" s="5">
        <v>0</v>
      </c>
      <c r="W141" s="5">
        <v>0</v>
      </c>
      <c r="X141" s="5">
        <v>700</v>
      </c>
      <c r="Y141" s="5">
        <v>1368.91</v>
      </c>
      <c r="Z141" s="5">
        <v>3868.91</v>
      </c>
    </row>
    <row r="142" spans="1:26" x14ac:dyDescent="0.3">
      <c r="A142" s="4">
        <v>1</v>
      </c>
      <c r="B142" s="4">
        <v>41085</v>
      </c>
      <c r="C142" s="4" t="s">
        <v>165</v>
      </c>
      <c r="D142" s="4" t="s">
        <v>32</v>
      </c>
      <c r="E142" s="4">
        <v>21280</v>
      </c>
      <c r="F142" s="14">
        <v>42856</v>
      </c>
      <c r="G142" s="14">
        <v>28536</v>
      </c>
      <c r="H142" s="19">
        <v>47</v>
      </c>
      <c r="I142" s="19" t="str" cm="1">
        <f t="array" ref="I1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2" s="4" t="s">
        <v>27</v>
      </c>
      <c r="K142" s="4" t="s">
        <v>28</v>
      </c>
      <c r="L142" s="4">
        <v>42</v>
      </c>
      <c r="M142" s="4" t="s">
        <v>59</v>
      </c>
      <c r="N142" s="4" t="s">
        <v>214</v>
      </c>
      <c r="O142" s="4">
        <v>1600</v>
      </c>
      <c r="P142" s="4">
        <v>1300</v>
      </c>
      <c r="Q142" s="4">
        <v>300</v>
      </c>
      <c r="R142" s="4">
        <v>0</v>
      </c>
      <c r="S142" s="4">
        <v>0</v>
      </c>
      <c r="T142" s="4">
        <v>0</v>
      </c>
      <c r="U142" s="4">
        <v>0</v>
      </c>
      <c r="V142" s="4">
        <v>0</v>
      </c>
      <c r="W142" s="4">
        <v>0</v>
      </c>
      <c r="X142" s="4">
        <v>0</v>
      </c>
      <c r="Y142" s="4">
        <v>1264.8399999999999</v>
      </c>
      <c r="Z142" s="4">
        <v>2864.84</v>
      </c>
    </row>
    <row r="143" spans="1:26" x14ac:dyDescent="0.3">
      <c r="A143" s="5">
        <v>1</v>
      </c>
      <c r="B143" s="5">
        <v>41086</v>
      </c>
      <c r="C143" s="5" t="s">
        <v>215</v>
      </c>
      <c r="D143" s="5" t="s">
        <v>32</v>
      </c>
      <c r="E143" s="5">
        <v>21268</v>
      </c>
      <c r="F143" s="15">
        <v>42856</v>
      </c>
      <c r="G143" s="15">
        <v>33694</v>
      </c>
      <c r="H143" s="20">
        <v>33</v>
      </c>
      <c r="I143" s="20" t="str" cm="1">
        <f t="array" ref="I1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3" s="5" t="s">
        <v>27</v>
      </c>
      <c r="K143" s="5" t="s">
        <v>28</v>
      </c>
      <c r="L143" s="5">
        <v>42</v>
      </c>
      <c r="M143" s="5" t="s">
        <v>29</v>
      </c>
      <c r="N143" s="5" t="s">
        <v>216</v>
      </c>
      <c r="O143" s="5">
        <v>1300</v>
      </c>
      <c r="P143" s="5">
        <v>1000</v>
      </c>
      <c r="Q143" s="5">
        <v>300</v>
      </c>
      <c r="R143" s="5">
        <v>0</v>
      </c>
      <c r="S143" s="5">
        <v>0</v>
      </c>
      <c r="T143" s="5">
        <v>0</v>
      </c>
      <c r="U143" s="5">
        <v>0</v>
      </c>
      <c r="V143" s="5">
        <v>0</v>
      </c>
      <c r="W143" s="5">
        <v>0</v>
      </c>
      <c r="X143" s="5">
        <v>0</v>
      </c>
      <c r="Y143" s="5">
        <v>1233.56</v>
      </c>
      <c r="Z143" s="5">
        <v>2533.56</v>
      </c>
    </row>
    <row r="144" spans="1:26" x14ac:dyDescent="0.3">
      <c r="A144" s="4">
        <v>1</v>
      </c>
      <c r="B144" s="4">
        <v>41087</v>
      </c>
      <c r="C144" s="4" t="s">
        <v>217</v>
      </c>
      <c r="D144" s="4" t="s">
        <v>32</v>
      </c>
      <c r="E144" s="4">
        <v>21268</v>
      </c>
      <c r="F144" s="14">
        <v>42887</v>
      </c>
      <c r="G144" s="14">
        <v>31138</v>
      </c>
      <c r="H144" s="19">
        <v>40</v>
      </c>
      <c r="I144" s="19" t="str" cm="1">
        <f t="array" ref="I1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4" s="4" t="s">
        <v>27</v>
      </c>
      <c r="K144" s="4" t="s">
        <v>28</v>
      </c>
      <c r="L144" s="4">
        <v>30</v>
      </c>
      <c r="M144" s="4" t="s">
        <v>29</v>
      </c>
      <c r="N144" s="4" t="s">
        <v>67</v>
      </c>
      <c r="O144" s="4">
        <v>3900</v>
      </c>
      <c r="P144" s="4">
        <v>2350</v>
      </c>
      <c r="Q144" s="4">
        <v>300</v>
      </c>
      <c r="R144" s="4">
        <v>0</v>
      </c>
      <c r="S144" s="4">
        <v>0</v>
      </c>
      <c r="T144" s="4">
        <v>0</v>
      </c>
      <c r="U144" s="4">
        <v>0</v>
      </c>
      <c r="V144" s="4">
        <v>0</v>
      </c>
      <c r="W144" s="4">
        <v>0</v>
      </c>
      <c r="X144" s="4">
        <v>1250</v>
      </c>
      <c r="Y144" s="4">
        <v>1825.06</v>
      </c>
      <c r="Z144" s="4">
        <v>5725.0599999999995</v>
      </c>
    </row>
    <row r="145" spans="1:26" x14ac:dyDescent="0.3">
      <c r="A145" s="5">
        <v>1</v>
      </c>
      <c r="B145" s="5">
        <v>41089</v>
      </c>
      <c r="C145" s="5" t="s">
        <v>218</v>
      </c>
      <c r="D145" s="5" t="s">
        <v>32</v>
      </c>
      <c r="E145" s="5">
        <v>21268</v>
      </c>
      <c r="F145" s="15">
        <v>42856</v>
      </c>
      <c r="G145" s="15">
        <v>32509</v>
      </c>
      <c r="H145" s="20">
        <v>36</v>
      </c>
      <c r="I145" s="20" t="str" cm="1">
        <f t="array" ref="I1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5" s="5" t="s">
        <v>27</v>
      </c>
      <c r="K145" s="5" t="s">
        <v>28</v>
      </c>
      <c r="L145" s="5">
        <v>42</v>
      </c>
      <c r="M145" s="5" t="s">
        <v>29</v>
      </c>
      <c r="N145" s="5" t="s">
        <v>219</v>
      </c>
      <c r="O145" s="5">
        <v>1600</v>
      </c>
      <c r="P145" s="5">
        <v>1400</v>
      </c>
      <c r="Q145" s="5">
        <v>200</v>
      </c>
      <c r="R145" s="5">
        <v>0</v>
      </c>
      <c r="S145" s="5">
        <v>0</v>
      </c>
      <c r="T145" s="5">
        <v>0</v>
      </c>
      <c r="U145" s="5">
        <v>0</v>
      </c>
      <c r="V145" s="5">
        <v>0</v>
      </c>
      <c r="W145" s="5">
        <v>0</v>
      </c>
      <c r="X145" s="5">
        <v>0</v>
      </c>
      <c r="Y145" s="5">
        <v>1277.47</v>
      </c>
      <c r="Z145" s="5">
        <v>2877.4700000000003</v>
      </c>
    </row>
    <row r="146" spans="1:26" x14ac:dyDescent="0.3">
      <c r="A146" s="4">
        <v>1</v>
      </c>
      <c r="B146" s="4">
        <v>41090</v>
      </c>
      <c r="C146" s="4" t="s">
        <v>25</v>
      </c>
      <c r="D146" s="4" t="s">
        <v>32</v>
      </c>
      <c r="E146" s="4">
        <v>21281</v>
      </c>
      <c r="F146" s="14">
        <v>42856</v>
      </c>
      <c r="G146" s="14">
        <v>32573</v>
      </c>
      <c r="H146" s="19">
        <v>36</v>
      </c>
      <c r="I146" s="19" t="str" cm="1">
        <f t="array" ref="I1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6" s="4" t="s">
        <v>27</v>
      </c>
      <c r="K146" s="4" t="s">
        <v>28</v>
      </c>
      <c r="L146" s="4">
        <v>42</v>
      </c>
      <c r="M146" s="4" t="s">
        <v>29</v>
      </c>
      <c r="N146" s="4" t="s">
        <v>188</v>
      </c>
      <c r="O146" s="4">
        <v>1600</v>
      </c>
      <c r="P146" s="4">
        <v>1300</v>
      </c>
      <c r="Q146" s="4">
        <v>300</v>
      </c>
      <c r="R146" s="4">
        <v>0</v>
      </c>
      <c r="S146" s="4">
        <v>0</v>
      </c>
      <c r="T146" s="4">
        <v>0</v>
      </c>
      <c r="U146" s="4">
        <v>0</v>
      </c>
      <c r="V146" s="4">
        <v>0</v>
      </c>
      <c r="W146" s="4">
        <v>0</v>
      </c>
      <c r="X146" s="4">
        <v>0</v>
      </c>
      <c r="Y146" s="4">
        <v>1275.1300000000001</v>
      </c>
      <c r="Z146" s="4">
        <v>2875.13</v>
      </c>
    </row>
    <row r="147" spans="1:26" x14ac:dyDescent="0.3">
      <c r="A147" s="5">
        <v>1</v>
      </c>
      <c r="B147" s="5">
        <v>41091</v>
      </c>
      <c r="C147" s="5" t="s">
        <v>25</v>
      </c>
      <c r="D147" s="5" t="s">
        <v>26</v>
      </c>
      <c r="E147" s="5">
        <v>23093</v>
      </c>
      <c r="F147" s="15">
        <v>42856</v>
      </c>
      <c r="G147" s="15">
        <v>27984</v>
      </c>
      <c r="H147" s="20">
        <v>49</v>
      </c>
      <c r="I147" s="20" t="str" cm="1">
        <f t="array" ref="I1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7" s="5" t="s">
        <v>27</v>
      </c>
      <c r="K147" s="5" t="s">
        <v>28</v>
      </c>
      <c r="L147" s="5">
        <v>42</v>
      </c>
      <c r="M147" s="5" t="s">
        <v>29</v>
      </c>
      <c r="N147" s="5" t="s">
        <v>188</v>
      </c>
      <c r="O147" s="5">
        <v>1600</v>
      </c>
      <c r="P147" s="5">
        <v>1300</v>
      </c>
      <c r="Q147" s="5">
        <v>300</v>
      </c>
      <c r="R147" s="5">
        <v>0</v>
      </c>
      <c r="S147" s="5">
        <v>0</v>
      </c>
      <c r="T147" s="5">
        <v>0</v>
      </c>
      <c r="U147" s="5">
        <v>0</v>
      </c>
      <c r="V147" s="5">
        <v>0</v>
      </c>
      <c r="W147" s="5">
        <v>0</v>
      </c>
      <c r="X147" s="5">
        <v>0</v>
      </c>
      <c r="Y147" s="5">
        <v>1275.1300000000001</v>
      </c>
      <c r="Z147" s="5">
        <v>2875.13</v>
      </c>
    </row>
    <row r="148" spans="1:26" x14ac:dyDescent="0.3">
      <c r="A148" s="4">
        <v>1</v>
      </c>
      <c r="B148" s="4">
        <v>41092</v>
      </c>
      <c r="C148" s="4" t="s">
        <v>220</v>
      </c>
      <c r="D148" s="4" t="s">
        <v>32</v>
      </c>
      <c r="E148" s="4">
        <v>21281</v>
      </c>
      <c r="F148" s="14">
        <v>42856</v>
      </c>
      <c r="G148" s="14">
        <v>25934</v>
      </c>
      <c r="H148" s="19">
        <v>54</v>
      </c>
      <c r="I148" s="19" t="str" cm="1">
        <f t="array" ref="I1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8" s="4" t="s">
        <v>27</v>
      </c>
      <c r="K148" s="4" t="s">
        <v>28</v>
      </c>
      <c r="L148" s="4">
        <v>42</v>
      </c>
      <c r="M148" s="4" t="s">
        <v>29</v>
      </c>
      <c r="N148" s="4" t="s">
        <v>221</v>
      </c>
      <c r="O148" s="4">
        <v>2800</v>
      </c>
      <c r="P148" s="4">
        <v>2400</v>
      </c>
      <c r="Q148" s="4">
        <v>200</v>
      </c>
      <c r="R148" s="4">
        <v>0</v>
      </c>
      <c r="S148" s="4">
        <v>0</v>
      </c>
      <c r="T148" s="4">
        <v>0</v>
      </c>
      <c r="U148" s="4">
        <v>0</v>
      </c>
      <c r="V148" s="4">
        <v>0</v>
      </c>
      <c r="W148" s="4">
        <v>0</v>
      </c>
      <c r="X148" s="4">
        <v>200</v>
      </c>
      <c r="Y148" s="4">
        <v>1439.07</v>
      </c>
      <c r="Z148" s="4">
        <v>4239.07</v>
      </c>
    </row>
    <row r="149" spans="1:26" x14ac:dyDescent="0.3">
      <c r="A149" s="5">
        <v>1</v>
      </c>
      <c r="B149" s="5">
        <v>41094</v>
      </c>
      <c r="C149" s="5" t="s">
        <v>222</v>
      </c>
      <c r="D149" s="5" t="s">
        <v>32</v>
      </c>
      <c r="E149" s="5">
        <v>21268</v>
      </c>
      <c r="F149" s="15">
        <v>42856</v>
      </c>
      <c r="G149" s="15">
        <v>28856</v>
      </c>
      <c r="H149" s="20">
        <v>46</v>
      </c>
      <c r="I149" s="20" t="str" cm="1">
        <f t="array" ref="I1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9" s="5" t="s">
        <v>27</v>
      </c>
      <c r="K149" s="5" t="s">
        <v>28</v>
      </c>
      <c r="L149" s="5">
        <v>42</v>
      </c>
      <c r="M149" s="5" t="s">
        <v>29</v>
      </c>
      <c r="N149" s="5" t="s">
        <v>76</v>
      </c>
      <c r="O149" s="5">
        <v>1600</v>
      </c>
      <c r="P149" s="5">
        <v>1300</v>
      </c>
      <c r="Q149" s="5">
        <v>300</v>
      </c>
      <c r="R149" s="5">
        <v>0</v>
      </c>
      <c r="S149" s="5">
        <v>0</v>
      </c>
      <c r="T149" s="5">
        <v>0</v>
      </c>
      <c r="U149" s="5">
        <v>0</v>
      </c>
      <c r="V149" s="5">
        <v>0</v>
      </c>
      <c r="W149" s="5">
        <v>0</v>
      </c>
      <c r="X149" s="5">
        <v>0</v>
      </c>
      <c r="Y149" s="5">
        <v>1275.1300000000001</v>
      </c>
      <c r="Z149" s="5">
        <v>2875.13</v>
      </c>
    </row>
    <row r="150" spans="1:26" x14ac:dyDescent="0.3">
      <c r="A150" s="4">
        <v>1</v>
      </c>
      <c r="B150" s="4">
        <v>41101</v>
      </c>
      <c r="C150" s="4" t="s">
        <v>133</v>
      </c>
      <c r="D150" s="4" t="s">
        <v>35</v>
      </c>
      <c r="E150" s="4">
        <v>15700</v>
      </c>
      <c r="F150" s="14">
        <v>42871</v>
      </c>
      <c r="G150" s="14">
        <v>34074</v>
      </c>
      <c r="H150" s="19">
        <v>32</v>
      </c>
      <c r="I150" s="19" t="str" cm="1">
        <f t="array" ref="I1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0" s="4" t="s">
        <v>27</v>
      </c>
      <c r="K150" s="4" t="s">
        <v>28</v>
      </c>
      <c r="L150" s="4">
        <v>30</v>
      </c>
      <c r="M150" s="4" t="s">
        <v>223</v>
      </c>
      <c r="N150" s="4" t="s">
        <v>224</v>
      </c>
      <c r="O150" s="4">
        <v>3700</v>
      </c>
      <c r="P150" s="4">
        <v>2800</v>
      </c>
      <c r="Q150" s="4">
        <v>0</v>
      </c>
      <c r="R150" s="4">
        <v>700</v>
      </c>
      <c r="S150" s="4">
        <v>0</v>
      </c>
      <c r="T150" s="4">
        <v>0</v>
      </c>
      <c r="U150" s="4">
        <v>0</v>
      </c>
      <c r="V150" s="4">
        <v>200</v>
      </c>
      <c r="W150" s="4">
        <v>0</v>
      </c>
      <c r="X150" s="4">
        <v>200</v>
      </c>
      <c r="Y150" s="4">
        <v>1697.19</v>
      </c>
      <c r="Z150" s="4">
        <v>5397.1900000000005</v>
      </c>
    </row>
    <row r="151" spans="1:26" x14ac:dyDescent="0.3">
      <c r="A151" s="5">
        <v>1</v>
      </c>
      <c r="B151" s="5">
        <v>41102</v>
      </c>
      <c r="C151" s="5" t="s">
        <v>225</v>
      </c>
      <c r="D151" s="5" t="s">
        <v>32</v>
      </c>
      <c r="E151" s="5">
        <v>21277</v>
      </c>
      <c r="F151" s="15">
        <v>42856</v>
      </c>
      <c r="G151" s="15">
        <v>28081</v>
      </c>
      <c r="H151" s="20">
        <v>49</v>
      </c>
      <c r="I151" s="20" t="str" cm="1">
        <f t="array" ref="I1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1" s="5" t="s">
        <v>27</v>
      </c>
      <c r="K151" s="5" t="s">
        <v>28</v>
      </c>
      <c r="L151" s="5">
        <v>30</v>
      </c>
      <c r="M151" s="5" t="s">
        <v>29</v>
      </c>
      <c r="N151" s="5" t="s">
        <v>134</v>
      </c>
      <c r="O151" s="5">
        <v>6000</v>
      </c>
      <c r="P151" s="5">
        <v>3300</v>
      </c>
      <c r="Q151" s="5">
        <v>450</v>
      </c>
      <c r="R151" s="5">
        <v>825</v>
      </c>
      <c r="S151" s="5">
        <v>396</v>
      </c>
      <c r="T151" s="5">
        <v>0</v>
      </c>
      <c r="U151" s="5">
        <v>0</v>
      </c>
      <c r="V151" s="5">
        <v>0</v>
      </c>
      <c r="W151" s="5">
        <v>0</v>
      </c>
      <c r="X151" s="5">
        <v>1029</v>
      </c>
      <c r="Y151" s="5">
        <v>2182.21</v>
      </c>
      <c r="Z151" s="5">
        <v>8182.21</v>
      </c>
    </row>
    <row r="152" spans="1:26" x14ac:dyDescent="0.3">
      <c r="A152" s="4">
        <v>1</v>
      </c>
      <c r="B152" s="4">
        <v>41107</v>
      </c>
      <c r="C152" s="4" t="s">
        <v>226</v>
      </c>
      <c r="D152" s="4" t="s">
        <v>39</v>
      </c>
      <c r="E152" s="4">
        <v>29390</v>
      </c>
      <c r="F152" s="14">
        <v>40677</v>
      </c>
      <c r="G152" s="14">
        <v>32356</v>
      </c>
      <c r="H152" s="19">
        <v>37</v>
      </c>
      <c r="I152" s="19" t="str" cm="1">
        <f t="array" ref="I1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2" s="4" t="s">
        <v>27</v>
      </c>
      <c r="K152" s="4" t="s">
        <v>28</v>
      </c>
      <c r="L152" s="4">
        <v>42</v>
      </c>
      <c r="M152" s="4" t="s">
        <v>93</v>
      </c>
      <c r="N152" s="4" t="s">
        <v>227</v>
      </c>
      <c r="O152" s="4">
        <v>3600</v>
      </c>
      <c r="P152" s="4">
        <v>2175</v>
      </c>
      <c r="Q152" s="4">
        <v>400</v>
      </c>
      <c r="R152" s="4">
        <v>550</v>
      </c>
      <c r="S152" s="4">
        <v>300</v>
      </c>
      <c r="T152" s="4">
        <v>0</v>
      </c>
      <c r="U152" s="4">
        <v>0</v>
      </c>
      <c r="V152" s="4">
        <v>0</v>
      </c>
      <c r="W152" s="4">
        <v>0</v>
      </c>
      <c r="X152" s="4">
        <v>175</v>
      </c>
      <c r="Y152" s="4">
        <v>1731.87</v>
      </c>
      <c r="Z152" s="4">
        <v>5331.87</v>
      </c>
    </row>
    <row r="153" spans="1:26" x14ac:dyDescent="0.3">
      <c r="A153" s="5">
        <v>1</v>
      </c>
      <c r="B153" s="5">
        <v>41108</v>
      </c>
      <c r="C153" s="5" t="s">
        <v>228</v>
      </c>
      <c r="D153" s="5" t="s">
        <v>32</v>
      </c>
      <c r="E153" s="5">
        <v>21268</v>
      </c>
      <c r="F153" s="15">
        <v>41244</v>
      </c>
      <c r="G153" s="15">
        <v>31332</v>
      </c>
      <c r="H153" s="20">
        <v>40</v>
      </c>
      <c r="I153" s="20" t="str" cm="1">
        <f t="array" ref="I1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3" s="5" t="s">
        <v>27</v>
      </c>
      <c r="K153" s="5" t="s">
        <v>28</v>
      </c>
      <c r="L153" s="5">
        <v>42</v>
      </c>
      <c r="M153" s="5" t="s">
        <v>93</v>
      </c>
      <c r="N153" s="5" t="s">
        <v>229</v>
      </c>
      <c r="O153" s="5">
        <v>3200</v>
      </c>
      <c r="P153" s="5">
        <v>1800</v>
      </c>
      <c r="Q153" s="5">
        <v>325</v>
      </c>
      <c r="R153" s="5">
        <v>400</v>
      </c>
      <c r="S153" s="5">
        <v>400</v>
      </c>
      <c r="T153" s="5">
        <v>0</v>
      </c>
      <c r="U153" s="5">
        <v>0</v>
      </c>
      <c r="V153" s="5">
        <v>0</v>
      </c>
      <c r="W153" s="5">
        <v>0</v>
      </c>
      <c r="X153" s="5">
        <v>275</v>
      </c>
      <c r="Y153" s="5">
        <v>1641.95</v>
      </c>
      <c r="Z153" s="5">
        <v>4841.95</v>
      </c>
    </row>
    <row r="154" spans="1:26" x14ac:dyDescent="0.3">
      <c r="A154" s="4">
        <v>1</v>
      </c>
      <c r="B154" s="4">
        <v>41109</v>
      </c>
      <c r="C154" s="4" t="s">
        <v>230</v>
      </c>
      <c r="D154" s="4" t="s">
        <v>32</v>
      </c>
      <c r="E154" s="4">
        <v>21268</v>
      </c>
      <c r="F154" s="14">
        <v>41456</v>
      </c>
      <c r="G154" s="14">
        <v>22282</v>
      </c>
      <c r="H154" s="19">
        <v>64</v>
      </c>
      <c r="I154" s="19" t="str" cm="1">
        <f t="array" ref="I1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54" s="4" t="s">
        <v>27</v>
      </c>
      <c r="K154" s="4" t="s">
        <v>28</v>
      </c>
      <c r="L154" s="4">
        <v>42</v>
      </c>
      <c r="M154" s="4" t="s">
        <v>93</v>
      </c>
      <c r="N154" s="4" t="s">
        <v>67</v>
      </c>
      <c r="O154" s="4">
        <v>3600</v>
      </c>
      <c r="P154" s="4">
        <v>2175</v>
      </c>
      <c r="Q154" s="4">
        <v>400</v>
      </c>
      <c r="R154" s="4">
        <v>550</v>
      </c>
      <c r="S154" s="4">
        <v>300</v>
      </c>
      <c r="T154" s="4">
        <v>0</v>
      </c>
      <c r="U154" s="4">
        <v>0</v>
      </c>
      <c r="V154" s="4">
        <v>0</v>
      </c>
      <c r="W154" s="4">
        <v>0</v>
      </c>
      <c r="X154" s="4">
        <v>175</v>
      </c>
      <c r="Y154" s="4">
        <v>1731.83</v>
      </c>
      <c r="Z154" s="4">
        <v>5331.83</v>
      </c>
    </row>
    <row r="155" spans="1:26" x14ac:dyDescent="0.3">
      <c r="A155" s="5">
        <v>1</v>
      </c>
      <c r="B155" s="5">
        <v>41110</v>
      </c>
      <c r="C155" s="5" t="s">
        <v>231</v>
      </c>
      <c r="D155" s="5" t="s">
        <v>39</v>
      </c>
      <c r="E155" s="5">
        <v>29390</v>
      </c>
      <c r="F155" s="15">
        <v>41461</v>
      </c>
      <c r="G155" s="15">
        <v>26299</v>
      </c>
      <c r="H155" s="20">
        <v>53</v>
      </c>
      <c r="I155" s="20" t="str" cm="1">
        <f t="array" ref="I1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55" s="5" t="s">
        <v>27</v>
      </c>
      <c r="K155" s="5" t="s">
        <v>28</v>
      </c>
      <c r="L155" s="5">
        <v>42</v>
      </c>
      <c r="M155" s="5" t="s">
        <v>93</v>
      </c>
      <c r="N155" s="5" t="s">
        <v>33</v>
      </c>
      <c r="O155" s="5">
        <v>3200</v>
      </c>
      <c r="P155" s="5">
        <v>1800</v>
      </c>
      <c r="Q155" s="5">
        <v>325</v>
      </c>
      <c r="R155" s="5">
        <v>400</v>
      </c>
      <c r="S155" s="5">
        <v>400</v>
      </c>
      <c r="T155" s="5">
        <v>0</v>
      </c>
      <c r="U155" s="5">
        <v>0</v>
      </c>
      <c r="V155" s="5">
        <v>0</v>
      </c>
      <c r="W155" s="5">
        <v>0</v>
      </c>
      <c r="X155" s="5">
        <v>275</v>
      </c>
      <c r="Y155" s="5">
        <v>1641.91</v>
      </c>
      <c r="Z155" s="5">
        <v>4841.91</v>
      </c>
    </row>
    <row r="156" spans="1:26" x14ac:dyDescent="0.3">
      <c r="A156" s="4">
        <v>1</v>
      </c>
      <c r="B156" s="4">
        <v>41111</v>
      </c>
      <c r="C156" s="4" t="s">
        <v>232</v>
      </c>
      <c r="D156" s="4" t="s">
        <v>32</v>
      </c>
      <c r="E156" s="4">
        <v>21268</v>
      </c>
      <c r="F156" s="14">
        <v>41456</v>
      </c>
      <c r="G156" s="14">
        <v>30051</v>
      </c>
      <c r="H156" s="19">
        <v>43</v>
      </c>
      <c r="I156" s="19" t="str" cm="1">
        <f t="array" ref="I1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6" s="4" t="s">
        <v>27</v>
      </c>
      <c r="K156" s="4" t="s">
        <v>28</v>
      </c>
      <c r="L156" s="4">
        <v>42</v>
      </c>
      <c r="M156" s="4" t="s">
        <v>93</v>
      </c>
      <c r="N156" s="4" t="s">
        <v>233</v>
      </c>
      <c r="O156" s="4">
        <v>3200</v>
      </c>
      <c r="P156" s="4">
        <v>1800</v>
      </c>
      <c r="Q156" s="4">
        <v>325</v>
      </c>
      <c r="R156" s="4">
        <v>400</v>
      </c>
      <c r="S156" s="4">
        <v>400</v>
      </c>
      <c r="T156" s="4">
        <v>0</v>
      </c>
      <c r="U156" s="4">
        <v>0</v>
      </c>
      <c r="V156" s="4">
        <v>0</v>
      </c>
      <c r="W156" s="4">
        <v>0</v>
      </c>
      <c r="X156" s="4">
        <v>275</v>
      </c>
      <c r="Y156" s="4">
        <v>1641.95</v>
      </c>
      <c r="Z156" s="4">
        <v>4841.95</v>
      </c>
    </row>
    <row r="157" spans="1:26" x14ac:dyDescent="0.3">
      <c r="A157" s="5">
        <v>1</v>
      </c>
      <c r="B157" s="5">
        <v>41113</v>
      </c>
      <c r="C157" s="5" t="s">
        <v>234</v>
      </c>
      <c r="D157" s="5" t="s">
        <v>32</v>
      </c>
      <c r="E157" s="5">
        <v>21268</v>
      </c>
      <c r="F157" s="15">
        <v>41579</v>
      </c>
      <c r="G157" s="15">
        <v>27760</v>
      </c>
      <c r="H157" s="20">
        <v>49</v>
      </c>
      <c r="I157" s="20" t="str" cm="1">
        <f t="array" ref="I1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7" s="5" t="s">
        <v>27</v>
      </c>
      <c r="K157" s="5" t="s">
        <v>28</v>
      </c>
      <c r="L157" s="5">
        <v>42</v>
      </c>
      <c r="M157" s="5" t="s">
        <v>93</v>
      </c>
      <c r="N157" s="5" t="s">
        <v>67</v>
      </c>
      <c r="O157" s="5">
        <v>4800</v>
      </c>
      <c r="P157" s="5">
        <v>2300</v>
      </c>
      <c r="Q157" s="5">
        <v>800</v>
      </c>
      <c r="R157" s="5">
        <v>900</v>
      </c>
      <c r="S157" s="5">
        <v>700</v>
      </c>
      <c r="T157" s="5">
        <v>0</v>
      </c>
      <c r="U157" s="5">
        <v>100</v>
      </c>
      <c r="V157" s="5">
        <v>500</v>
      </c>
      <c r="W157" s="5">
        <v>0</v>
      </c>
      <c r="X157" s="5">
        <v>0</v>
      </c>
      <c r="Y157" s="5">
        <v>2058.44</v>
      </c>
      <c r="Z157" s="5">
        <v>6858.4400000000005</v>
      </c>
    </row>
    <row r="158" spans="1:26" x14ac:dyDescent="0.3">
      <c r="A158" s="4">
        <v>1</v>
      </c>
      <c r="B158" s="4">
        <v>41116</v>
      </c>
      <c r="C158" s="4" t="s">
        <v>235</v>
      </c>
      <c r="D158" s="4" t="s">
        <v>32</v>
      </c>
      <c r="E158" s="4">
        <v>21280</v>
      </c>
      <c r="F158" s="14">
        <v>39638</v>
      </c>
      <c r="G158" s="14">
        <v>28612</v>
      </c>
      <c r="H158" s="19">
        <v>47</v>
      </c>
      <c r="I158" s="19" t="str" cm="1">
        <f t="array" ref="I1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8" s="4" t="s">
        <v>27</v>
      </c>
      <c r="K158" s="4" t="s">
        <v>28</v>
      </c>
      <c r="L158" s="4">
        <v>42</v>
      </c>
      <c r="M158" s="4" t="s">
        <v>59</v>
      </c>
      <c r="N158" s="4" t="s">
        <v>236</v>
      </c>
      <c r="O158" s="4">
        <v>5000</v>
      </c>
      <c r="P158" s="4">
        <v>3000</v>
      </c>
      <c r="Q158" s="4">
        <v>500</v>
      </c>
      <c r="R158" s="4">
        <v>0</v>
      </c>
      <c r="S158" s="4">
        <v>0</v>
      </c>
      <c r="T158" s="4">
        <v>0</v>
      </c>
      <c r="U158" s="4">
        <v>0</v>
      </c>
      <c r="V158" s="4">
        <v>1500</v>
      </c>
      <c r="W158" s="4">
        <v>0</v>
      </c>
      <c r="X158" s="4">
        <v>1500</v>
      </c>
      <c r="Y158" s="4">
        <v>2094.29</v>
      </c>
      <c r="Z158" s="4">
        <v>7094.29</v>
      </c>
    </row>
    <row r="159" spans="1:26" x14ac:dyDescent="0.3">
      <c r="A159" s="5">
        <v>1</v>
      </c>
      <c r="B159" s="5">
        <v>41118</v>
      </c>
      <c r="C159" s="5" t="s">
        <v>25</v>
      </c>
      <c r="D159" s="5" t="s">
        <v>26</v>
      </c>
      <c r="E159" s="5">
        <v>23093</v>
      </c>
      <c r="F159" s="15">
        <v>42840</v>
      </c>
      <c r="G159" s="15">
        <v>32398</v>
      </c>
      <c r="H159" s="20">
        <v>37</v>
      </c>
      <c r="I159" s="20" t="str" cm="1">
        <f t="array" ref="I1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9" s="5" t="s">
        <v>27</v>
      </c>
      <c r="K159" s="5" t="s">
        <v>28</v>
      </c>
      <c r="L159" s="5">
        <v>42</v>
      </c>
      <c r="M159" s="5" t="s">
        <v>29</v>
      </c>
      <c r="N159" s="5" t="s">
        <v>145</v>
      </c>
      <c r="O159" s="5">
        <v>4000</v>
      </c>
      <c r="P159" s="5">
        <v>2400</v>
      </c>
      <c r="Q159" s="5">
        <v>300</v>
      </c>
      <c r="R159" s="5">
        <v>600</v>
      </c>
      <c r="S159" s="5">
        <v>288</v>
      </c>
      <c r="T159" s="5">
        <v>0</v>
      </c>
      <c r="U159" s="5">
        <v>0</v>
      </c>
      <c r="V159" s="5">
        <v>0</v>
      </c>
      <c r="W159" s="5">
        <v>0</v>
      </c>
      <c r="X159" s="5">
        <v>412</v>
      </c>
      <c r="Y159" s="5">
        <v>1581.35</v>
      </c>
      <c r="Z159" s="5">
        <v>5581.35</v>
      </c>
    </row>
    <row r="160" spans="1:26" x14ac:dyDescent="0.3">
      <c r="A160" s="4">
        <v>1</v>
      </c>
      <c r="B160" s="4">
        <v>41119</v>
      </c>
      <c r="C160" s="4" t="s">
        <v>237</v>
      </c>
      <c r="D160" s="4" t="s">
        <v>32</v>
      </c>
      <c r="E160" s="4">
        <v>21280</v>
      </c>
      <c r="F160" s="14">
        <v>42879</v>
      </c>
      <c r="G160" s="14">
        <v>31450</v>
      </c>
      <c r="H160" s="19">
        <v>39</v>
      </c>
      <c r="I160" s="19" t="str" cm="1">
        <f t="array" ref="I1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60" s="4" t="s">
        <v>27</v>
      </c>
      <c r="K160" s="4" t="s">
        <v>28</v>
      </c>
      <c r="L160" s="4">
        <v>42</v>
      </c>
      <c r="M160" s="4" t="s">
        <v>29</v>
      </c>
      <c r="N160" s="4" t="s">
        <v>238</v>
      </c>
      <c r="O160" s="4">
        <v>3000</v>
      </c>
      <c r="P160" s="4">
        <v>2000</v>
      </c>
      <c r="Q160" s="4">
        <v>300</v>
      </c>
      <c r="R160" s="4">
        <v>0</v>
      </c>
      <c r="S160" s="4">
        <v>0</v>
      </c>
      <c r="T160" s="4">
        <v>0</v>
      </c>
      <c r="U160" s="4">
        <v>0</v>
      </c>
      <c r="V160" s="4">
        <v>0</v>
      </c>
      <c r="W160" s="4">
        <v>0</v>
      </c>
      <c r="X160" s="4">
        <v>700</v>
      </c>
      <c r="Y160" s="4">
        <v>1452.78</v>
      </c>
      <c r="Z160" s="4">
        <v>4452.78</v>
      </c>
    </row>
    <row r="161" spans="1:26" x14ac:dyDescent="0.3">
      <c r="A161" s="5">
        <v>1</v>
      </c>
      <c r="B161" s="5">
        <v>41122</v>
      </c>
      <c r="C161" s="5" t="s">
        <v>239</v>
      </c>
      <c r="D161" s="5" t="s">
        <v>32</v>
      </c>
      <c r="E161" s="5">
        <v>21281</v>
      </c>
      <c r="F161" s="15">
        <v>42877</v>
      </c>
      <c r="G161" s="15">
        <v>30510</v>
      </c>
      <c r="H161" s="20">
        <v>42</v>
      </c>
      <c r="I161" s="20" t="str" cm="1">
        <f t="array" ref="I1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61" s="5" t="s">
        <v>27</v>
      </c>
      <c r="K161" s="5" t="s">
        <v>28</v>
      </c>
      <c r="L161" s="5">
        <v>30</v>
      </c>
      <c r="M161" s="5" t="s">
        <v>59</v>
      </c>
      <c r="N161" s="5" t="s">
        <v>145</v>
      </c>
      <c r="O161" s="5">
        <v>5000</v>
      </c>
      <c r="P161" s="5">
        <v>3000</v>
      </c>
      <c r="Q161" s="5">
        <v>300</v>
      </c>
      <c r="R161" s="5">
        <v>750</v>
      </c>
      <c r="S161" s="5">
        <v>360</v>
      </c>
      <c r="T161" s="5">
        <v>0</v>
      </c>
      <c r="U161" s="5">
        <v>0</v>
      </c>
      <c r="V161" s="5">
        <v>0</v>
      </c>
      <c r="W161" s="5">
        <v>0</v>
      </c>
      <c r="X161" s="5">
        <v>590</v>
      </c>
      <c r="Y161" s="5">
        <v>1997.24</v>
      </c>
      <c r="Z161" s="5">
        <v>6997.24</v>
      </c>
    </row>
    <row r="162" spans="1:26" x14ac:dyDescent="0.3">
      <c r="A162" s="4">
        <v>1</v>
      </c>
      <c r="B162" s="4">
        <v>41124</v>
      </c>
      <c r="C162" s="4" t="s">
        <v>240</v>
      </c>
      <c r="D162" s="4" t="s">
        <v>32</v>
      </c>
      <c r="E162" s="4">
        <v>21280</v>
      </c>
      <c r="F162" s="14">
        <v>42819</v>
      </c>
      <c r="G162" s="14">
        <v>33143</v>
      </c>
      <c r="H162" s="19">
        <v>35</v>
      </c>
      <c r="I162" s="19" t="str" cm="1">
        <f t="array" ref="I1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62" s="4" t="s">
        <v>27</v>
      </c>
      <c r="K162" s="4" t="s">
        <v>28</v>
      </c>
      <c r="L162" s="4">
        <v>30</v>
      </c>
      <c r="M162" s="4" t="s">
        <v>202</v>
      </c>
      <c r="N162" s="4" t="s">
        <v>241</v>
      </c>
      <c r="O162" s="4">
        <v>18500</v>
      </c>
      <c r="P162" s="4">
        <v>9000</v>
      </c>
      <c r="Q162" s="4">
        <v>1950</v>
      </c>
      <c r="R162" s="4">
        <v>2000</v>
      </c>
      <c r="S162" s="4">
        <v>1500</v>
      </c>
      <c r="T162" s="4">
        <v>500</v>
      </c>
      <c r="U162" s="4">
        <v>0</v>
      </c>
      <c r="V162" s="4">
        <v>6500</v>
      </c>
      <c r="W162" s="4">
        <v>0</v>
      </c>
      <c r="X162" s="4">
        <v>3550</v>
      </c>
      <c r="Y162" s="4">
        <v>4005.1</v>
      </c>
      <c r="Z162" s="4">
        <v>22505.1</v>
      </c>
    </row>
    <row r="163" spans="1:26" x14ac:dyDescent="0.3">
      <c r="A163" s="5">
        <v>1</v>
      </c>
      <c r="B163" s="5">
        <v>41132</v>
      </c>
      <c r="C163" s="5" t="s">
        <v>242</v>
      </c>
      <c r="D163" s="5" t="s">
        <v>39</v>
      </c>
      <c r="E163" s="5">
        <v>29391</v>
      </c>
      <c r="F163" s="15">
        <v>41579</v>
      </c>
      <c r="G163" s="15">
        <v>32096</v>
      </c>
      <c r="H163" s="20">
        <v>38</v>
      </c>
      <c r="I163" s="20" t="str" cm="1">
        <f t="array" ref="I1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63" s="5" t="s">
        <v>27</v>
      </c>
      <c r="K163" s="5" t="s">
        <v>28</v>
      </c>
      <c r="L163" s="5">
        <v>42</v>
      </c>
      <c r="M163" s="5" t="s">
        <v>93</v>
      </c>
      <c r="N163" s="5" t="s">
        <v>33</v>
      </c>
      <c r="O163" s="5">
        <v>3200</v>
      </c>
      <c r="P163" s="5">
        <v>1920</v>
      </c>
      <c r="Q163" s="5">
        <v>200</v>
      </c>
      <c r="R163" s="5">
        <v>480</v>
      </c>
      <c r="S163" s="5">
        <v>230</v>
      </c>
      <c r="T163" s="5">
        <v>0</v>
      </c>
      <c r="U163" s="5">
        <v>0</v>
      </c>
      <c r="V163" s="5">
        <v>0</v>
      </c>
      <c r="W163" s="5">
        <v>0</v>
      </c>
      <c r="X163" s="5">
        <v>370</v>
      </c>
      <c r="Y163" s="5">
        <v>1724.74</v>
      </c>
      <c r="Z163" s="5">
        <v>4924.74</v>
      </c>
    </row>
    <row r="164" spans="1:26" x14ac:dyDescent="0.3">
      <c r="A164" s="4">
        <v>1</v>
      </c>
      <c r="B164" s="4">
        <v>41135</v>
      </c>
      <c r="C164" s="4" t="s">
        <v>243</v>
      </c>
      <c r="D164" s="4" t="s">
        <v>35</v>
      </c>
      <c r="E164" s="4">
        <v>15701</v>
      </c>
      <c r="F164" s="14">
        <v>41518</v>
      </c>
      <c r="G164" s="14">
        <v>30579</v>
      </c>
      <c r="H164" s="19">
        <v>42</v>
      </c>
      <c r="I164" s="19" t="str" cm="1">
        <f t="array" ref="I1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64" s="4" t="s">
        <v>27</v>
      </c>
      <c r="K164" s="4" t="s">
        <v>28</v>
      </c>
      <c r="L164" s="4">
        <v>42</v>
      </c>
      <c r="M164" s="4" t="s">
        <v>29</v>
      </c>
      <c r="N164" s="4" t="s">
        <v>244</v>
      </c>
      <c r="O164" s="4">
        <v>2750</v>
      </c>
      <c r="P164" s="4">
        <v>1500</v>
      </c>
      <c r="Q164" s="4">
        <v>200</v>
      </c>
      <c r="R164" s="4">
        <v>375</v>
      </c>
      <c r="S164" s="4">
        <v>180</v>
      </c>
      <c r="T164" s="4">
        <v>0</v>
      </c>
      <c r="U164" s="4">
        <v>0</v>
      </c>
      <c r="V164" s="4">
        <v>250</v>
      </c>
      <c r="W164" s="4">
        <v>0</v>
      </c>
      <c r="X164" s="4">
        <v>495</v>
      </c>
      <c r="Y164" s="4">
        <v>1643.97</v>
      </c>
      <c r="Z164" s="4">
        <v>4393.97</v>
      </c>
    </row>
    <row r="165" spans="1:26" x14ac:dyDescent="0.3">
      <c r="A165" s="5">
        <v>1</v>
      </c>
      <c r="B165" s="5">
        <v>41136</v>
      </c>
      <c r="C165" s="5" t="s">
        <v>25</v>
      </c>
      <c r="D165" s="5" t="s">
        <v>32</v>
      </c>
      <c r="E165" s="5">
        <v>21268</v>
      </c>
      <c r="F165" s="15">
        <v>42889</v>
      </c>
      <c r="G165" s="15">
        <v>29952</v>
      </c>
      <c r="H165" s="20">
        <v>43</v>
      </c>
      <c r="I165" s="20" t="str" cm="1">
        <f t="array" ref="I1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65" s="5" t="s">
        <v>27</v>
      </c>
      <c r="K165" s="5" t="s">
        <v>28</v>
      </c>
      <c r="L165" s="5">
        <v>42</v>
      </c>
      <c r="M165" s="5" t="s">
        <v>29</v>
      </c>
      <c r="N165" s="5" t="s">
        <v>245</v>
      </c>
      <c r="O165" s="5">
        <v>7500</v>
      </c>
      <c r="P165" s="5">
        <v>4500</v>
      </c>
      <c r="Q165" s="5">
        <v>300</v>
      </c>
      <c r="R165" s="5">
        <v>1125</v>
      </c>
      <c r="S165" s="5">
        <v>540</v>
      </c>
      <c r="T165" s="5">
        <v>0</v>
      </c>
      <c r="U165" s="5">
        <v>0</v>
      </c>
      <c r="V165" s="5">
        <v>0</v>
      </c>
      <c r="W165" s="5">
        <v>0</v>
      </c>
      <c r="X165" s="5">
        <v>1035</v>
      </c>
      <c r="Y165" s="5">
        <v>2037.15</v>
      </c>
      <c r="Z165" s="5">
        <v>9537.15</v>
      </c>
    </row>
    <row r="166" spans="1:26" x14ac:dyDescent="0.3">
      <c r="A166" s="4">
        <v>1</v>
      </c>
      <c r="B166" s="4">
        <v>41137</v>
      </c>
      <c r="C166" s="4" t="s">
        <v>63</v>
      </c>
      <c r="D166" s="4" t="s">
        <v>32</v>
      </c>
      <c r="E166" s="4">
        <v>21268</v>
      </c>
      <c r="F166" s="14">
        <v>42917</v>
      </c>
      <c r="G166" s="14">
        <v>27466</v>
      </c>
      <c r="H166" s="19">
        <v>50</v>
      </c>
      <c r="I166" s="19" t="str" cm="1">
        <f t="array" ref="I1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66" s="4" t="s">
        <v>27</v>
      </c>
      <c r="K166" s="4" t="s">
        <v>28</v>
      </c>
      <c r="L166" s="4">
        <v>42</v>
      </c>
      <c r="M166" s="4" t="s">
        <v>29</v>
      </c>
      <c r="N166" s="4" t="s">
        <v>184</v>
      </c>
      <c r="O166" s="4">
        <v>10000</v>
      </c>
      <c r="P166" s="4">
        <v>6000</v>
      </c>
      <c r="Q166" s="4">
        <v>450</v>
      </c>
      <c r="R166" s="4">
        <v>1500</v>
      </c>
      <c r="S166" s="4">
        <v>720</v>
      </c>
      <c r="T166" s="4">
        <v>0</v>
      </c>
      <c r="U166" s="4">
        <v>0</v>
      </c>
      <c r="V166" s="4">
        <v>0</v>
      </c>
      <c r="W166" s="4">
        <v>0</v>
      </c>
      <c r="X166" s="4">
        <v>1330</v>
      </c>
      <c r="Y166" s="4">
        <v>2362.73</v>
      </c>
      <c r="Z166" s="4">
        <v>12362.73</v>
      </c>
    </row>
    <row r="167" spans="1:26" x14ac:dyDescent="0.3">
      <c r="A167" s="5">
        <v>1</v>
      </c>
      <c r="B167" s="5">
        <v>41138</v>
      </c>
      <c r="C167" s="5" t="s">
        <v>246</v>
      </c>
      <c r="D167" s="5" t="s">
        <v>32</v>
      </c>
      <c r="E167" s="5">
        <v>21268</v>
      </c>
      <c r="F167" s="15">
        <v>42908</v>
      </c>
      <c r="G167" s="15">
        <v>29952</v>
      </c>
      <c r="H167" s="20">
        <v>43</v>
      </c>
      <c r="I167" s="20" t="str" cm="1">
        <f t="array" ref="I1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67" s="5" t="s">
        <v>27</v>
      </c>
      <c r="K167" s="5" t="s">
        <v>28</v>
      </c>
      <c r="L167" s="5">
        <v>30</v>
      </c>
      <c r="M167" s="5" t="s">
        <v>202</v>
      </c>
      <c r="N167" s="5" t="s">
        <v>173</v>
      </c>
      <c r="O167" s="5">
        <v>5000</v>
      </c>
      <c r="P167" s="5">
        <v>3000</v>
      </c>
      <c r="Q167" s="5">
        <v>300</v>
      </c>
      <c r="R167" s="5">
        <v>750</v>
      </c>
      <c r="S167" s="5">
        <v>360</v>
      </c>
      <c r="T167" s="5">
        <v>0</v>
      </c>
      <c r="U167" s="5">
        <v>0</v>
      </c>
      <c r="V167" s="5">
        <v>0</v>
      </c>
      <c r="W167" s="5">
        <v>0</v>
      </c>
      <c r="X167" s="5">
        <v>590</v>
      </c>
      <c r="Y167" s="5">
        <v>1976.16</v>
      </c>
      <c r="Z167" s="5">
        <v>6976.16</v>
      </c>
    </row>
    <row r="168" spans="1:26" x14ac:dyDescent="0.3">
      <c r="A168" s="4">
        <v>1</v>
      </c>
      <c r="B168" s="4">
        <v>41140</v>
      </c>
      <c r="C168" s="4" t="s">
        <v>58</v>
      </c>
      <c r="D168" s="4" t="s">
        <v>32</v>
      </c>
      <c r="E168" s="4">
        <v>21268</v>
      </c>
      <c r="F168" s="14">
        <v>42887</v>
      </c>
      <c r="G168" s="14">
        <v>21916</v>
      </c>
      <c r="H168" s="19">
        <v>65</v>
      </c>
      <c r="I168" s="19" t="str" cm="1">
        <f t="array" ref="I1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68" s="4" t="s">
        <v>27</v>
      </c>
      <c r="K168" s="4" t="s">
        <v>28</v>
      </c>
      <c r="L168" s="4">
        <v>42</v>
      </c>
      <c r="M168" s="4" t="s">
        <v>247</v>
      </c>
      <c r="N168" s="4" t="s">
        <v>51</v>
      </c>
      <c r="O168" s="4">
        <v>2200</v>
      </c>
      <c r="P168" s="4">
        <v>1300</v>
      </c>
      <c r="Q168" s="4">
        <v>300</v>
      </c>
      <c r="R168" s="4">
        <v>400</v>
      </c>
      <c r="S168" s="4">
        <v>200</v>
      </c>
      <c r="T168" s="4">
        <v>0</v>
      </c>
      <c r="U168" s="4">
        <v>0</v>
      </c>
      <c r="V168" s="4">
        <v>0</v>
      </c>
      <c r="W168" s="4">
        <v>0</v>
      </c>
      <c r="X168" s="4">
        <v>0</v>
      </c>
      <c r="Y168" s="4">
        <v>1291.68</v>
      </c>
      <c r="Z168" s="4">
        <v>3491.6800000000003</v>
      </c>
    </row>
    <row r="169" spans="1:26" x14ac:dyDescent="0.3">
      <c r="A169" s="5">
        <v>1</v>
      </c>
      <c r="B169" s="5">
        <v>41142</v>
      </c>
      <c r="C169" s="5" t="s">
        <v>248</v>
      </c>
      <c r="D169" s="5" t="s">
        <v>32</v>
      </c>
      <c r="E169" s="5">
        <v>21268</v>
      </c>
      <c r="F169" s="15">
        <v>42887</v>
      </c>
      <c r="G169" s="15">
        <v>31143</v>
      </c>
      <c r="H169" s="20">
        <v>40</v>
      </c>
      <c r="I169" s="20" t="str" cm="1">
        <f t="array" ref="I1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69" s="5" t="s">
        <v>27</v>
      </c>
      <c r="K169" s="5" t="s">
        <v>28</v>
      </c>
      <c r="L169" s="5">
        <v>42</v>
      </c>
      <c r="M169" s="5" t="s">
        <v>29</v>
      </c>
      <c r="N169" s="5" t="s">
        <v>76</v>
      </c>
      <c r="O169" s="5">
        <v>2150</v>
      </c>
      <c r="P169" s="5">
        <v>1710</v>
      </c>
      <c r="Q169" s="5">
        <v>440</v>
      </c>
      <c r="R169" s="5">
        <v>0</v>
      </c>
      <c r="S169" s="5">
        <v>0</v>
      </c>
      <c r="T169" s="5">
        <v>0</v>
      </c>
      <c r="U169" s="5">
        <v>0</v>
      </c>
      <c r="V169" s="5">
        <v>350</v>
      </c>
      <c r="W169" s="5">
        <v>0</v>
      </c>
      <c r="X169" s="5">
        <v>0</v>
      </c>
      <c r="Y169" s="5">
        <v>1348.06</v>
      </c>
      <c r="Z169" s="5">
        <v>3498.06</v>
      </c>
    </row>
    <row r="170" spans="1:26" x14ac:dyDescent="0.3">
      <c r="A170" s="4">
        <v>1</v>
      </c>
      <c r="B170" s="4">
        <v>41144</v>
      </c>
      <c r="C170" s="4" t="s">
        <v>249</v>
      </c>
      <c r="D170" s="4" t="s">
        <v>39</v>
      </c>
      <c r="E170" s="4">
        <v>29398</v>
      </c>
      <c r="F170" s="14">
        <v>42887</v>
      </c>
      <c r="G170" s="14">
        <v>32204</v>
      </c>
      <c r="H170" s="19">
        <v>37</v>
      </c>
      <c r="I170" s="19" t="str" cm="1">
        <f t="array" ref="I1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70" s="4" t="s">
        <v>27</v>
      </c>
      <c r="K170" s="4" t="s">
        <v>28</v>
      </c>
      <c r="L170" s="4">
        <v>42</v>
      </c>
      <c r="M170" s="4" t="s">
        <v>29</v>
      </c>
      <c r="N170" s="4" t="s">
        <v>51</v>
      </c>
      <c r="O170" s="4">
        <v>1300</v>
      </c>
      <c r="P170" s="4">
        <v>1000</v>
      </c>
      <c r="Q170" s="4">
        <v>300</v>
      </c>
      <c r="R170" s="4">
        <v>0</v>
      </c>
      <c r="S170" s="4">
        <v>0</v>
      </c>
      <c r="T170" s="4">
        <v>0</v>
      </c>
      <c r="U170" s="4">
        <v>0</v>
      </c>
      <c r="V170" s="4">
        <v>0</v>
      </c>
      <c r="W170" s="4">
        <v>0</v>
      </c>
      <c r="X170" s="4">
        <v>0</v>
      </c>
      <c r="Y170" s="4">
        <v>1233.56</v>
      </c>
      <c r="Z170" s="4">
        <v>2533.56</v>
      </c>
    </row>
    <row r="171" spans="1:26" x14ac:dyDescent="0.3">
      <c r="A171" s="5">
        <v>1</v>
      </c>
      <c r="B171" s="5">
        <v>41147</v>
      </c>
      <c r="C171" s="5" t="s">
        <v>250</v>
      </c>
      <c r="D171" s="5" t="s">
        <v>32</v>
      </c>
      <c r="E171" s="5">
        <v>21281</v>
      </c>
      <c r="F171" s="15">
        <v>42865</v>
      </c>
      <c r="G171" s="15">
        <v>25204</v>
      </c>
      <c r="H171" s="20">
        <v>56</v>
      </c>
      <c r="I171" s="20" t="str" cm="1">
        <f t="array" ref="I1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71" s="5" t="s">
        <v>27</v>
      </c>
      <c r="K171" s="5" t="s">
        <v>28</v>
      </c>
      <c r="L171" s="5">
        <v>42</v>
      </c>
      <c r="M171" s="5" t="s">
        <v>29</v>
      </c>
      <c r="N171" s="5" t="s">
        <v>229</v>
      </c>
      <c r="O171" s="5">
        <v>2250</v>
      </c>
      <c r="P171" s="5">
        <v>1700</v>
      </c>
      <c r="Q171" s="5">
        <v>300</v>
      </c>
      <c r="R171" s="5">
        <v>0</v>
      </c>
      <c r="S171" s="5">
        <v>0</v>
      </c>
      <c r="T171" s="5">
        <v>0</v>
      </c>
      <c r="U171" s="5">
        <v>0</v>
      </c>
      <c r="V171" s="5">
        <v>0</v>
      </c>
      <c r="W171" s="5">
        <v>0</v>
      </c>
      <c r="X171" s="5">
        <v>250</v>
      </c>
      <c r="Y171" s="5">
        <v>1359.35</v>
      </c>
      <c r="Z171" s="5">
        <v>3609.35</v>
      </c>
    </row>
    <row r="172" spans="1:26" x14ac:dyDescent="0.3">
      <c r="A172" s="4">
        <v>1</v>
      </c>
      <c r="B172" s="4">
        <v>41148</v>
      </c>
      <c r="C172" s="4" t="s">
        <v>251</v>
      </c>
      <c r="D172" s="4" t="s">
        <v>32</v>
      </c>
      <c r="E172" s="4">
        <v>21282</v>
      </c>
      <c r="F172" s="14">
        <v>42920</v>
      </c>
      <c r="G172" s="14">
        <v>34626</v>
      </c>
      <c r="H172" s="19">
        <v>31</v>
      </c>
      <c r="I172" s="19" t="str" cm="1">
        <f t="array" ref="I1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72" s="4" t="s">
        <v>27</v>
      </c>
      <c r="K172" s="4" t="s">
        <v>28</v>
      </c>
      <c r="L172" s="4">
        <v>30</v>
      </c>
      <c r="M172" s="4" t="s">
        <v>202</v>
      </c>
      <c r="N172" s="4" t="s">
        <v>96</v>
      </c>
      <c r="O172" s="4">
        <v>10000</v>
      </c>
      <c r="P172" s="4">
        <v>5800</v>
      </c>
      <c r="Q172" s="4">
        <v>450</v>
      </c>
      <c r="R172" s="4">
        <v>2200</v>
      </c>
      <c r="S172" s="4">
        <v>576</v>
      </c>
      <c r="T172" s="4">
        <v>0</v>
      </c>
      <c r="U172" s="4">
        <v>0</v>
      </c>
      <c r="V172" s="4">
        <v>1000</v>
      </c>
      <c r="W172" s="4">
        <v>0</v>
      </c>
      <c r="X172" s="4">
        <v>974</v>
      </c>
      <c r="Y172" s="4">
        <v>2833.14</v>
      </c>
      <c r="Z172" s="4">
        <v>12833.14</v>
      </c>
    </row>
    <row r="173" spans="1:26" x14ac:dyDescent="0.3">
      <c r="A173" s="5">
        <v>1</v>
      </c>
      <c r="B173" s="5">
        <v>41149</v>
      </c>
      <c r="C173" s="5" t="s">
        <v>252</v>
      </c>
      <c r="D173" s="5" t="s">
        <v>82</v>
      </c>
      <c r="E173" s="5">
        <v>11075</v>
      </c>
      <c r="F173" s="15">
        <v>42940</v>
      </c>
      <c r="G173" s="15">
        <v>31683</v>
      </c>
      <c r="H173" s="20">
        <v>39</v>
      </c>
      <c r="I173" s="20" t="str" cm="1">
        <f t="array" ref="I1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73" s="5" t="s">
        <v>27</v>
      </c>
      <c r="K173" s="5" t="s">
        <v>28</v>
      </c>
      <c r="L173" s="5">
        <v>30</v>
      </c>
      <c r="M173" s="5" t="s">
        <v>204</v>
      </c>
      <c r="N173" s="5" t="s">
        <v>138</v>
      </c>
      <c r="O173" s="5">
        <v>10000</v>
      </c>
      <c r="P173" s="5">
        <v>6000</v>
      </c>
      <c r="Q173" s="5">
        <v>450</v>
      </c>
      <c r="R173" s="5">
        <v>1500</v>
      </c>
      <c r="S173" s="5">
        <v>720</v>
      </c>
      <c r="T173" s="5">
        <v>0</v>
      </c>
      <c r="U173" s="5">
        <v>0</v>
      </c>
      <c r="V173" s="5">
        <v>0</v>
      </c>
      <c r="W173" s="5">
        <v>0</v>
      </c>
      <c r="X173" s="5">
        <v>1330</v>
      </c>
      <c r="Y173" s="5">
        <v>2823.14</v>
      </c>
      <c r="Z173" s="5">
        <v>12823.14</v>
      </c>
    </row>
    <row r="174" spans="1:26" x14ac:dyDescent="0.3">
      <c r="A174" s="4">
        <v>1</v>
      </c>
      <c r="B174" s="4">
        <v>41150</v>
      </c>
      <c r="C174" s="4" t="s">
        <v>253</v>
      </c>
      <c r="D174" s="4" t="s">
        <v>32</v>
      </c>
      <c r="E174" s="4">
        <v>21277</v>
      </c>
      <c r="F174" s="14">
        <v>37674</v>
      </c>
      <c r="G174" s="14">
        <v>24473</v>
      </c>
      <c r="H174" s="19">
        <v>58</v>
      </c>
      <c r="I174" s="19" t="str" cm="1">
        <f t="array" ref="I1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74" s="4" t="s">
        <v>27</v>
      </c>
      <c r="K174" s="4" t="s">
        <v>28</v>
      </c>
      <c r="L174" s="4">
        <v>30</v>
      </c>
      <c r="M174" s="4" t="s">
        <v>70</v>
      </c>
      <c r="N174" s="4" t="s">
        <v>67</v>
      </c>
      <c r="O174" s="4">
        <v>6400</v>
      </c>
      <c r="P174" s="4">
        <v>2800</v>
      </c>
      <c r="Q174" s="4">
        <v>600</v>
      </c>
      <c r="R174" s="4">
        <v>700</v>
      </c>
      <c r="S174" s="4">
        <v>700</v>
      </c>
      <c r="T174" s="4">
        <v>0</v>
      </c>
      <c r="U174" s="4">
        <v>0</v>
      </c>
      <c r="V174" s="4">
        <v>1800</v>
      </c>
      <c r="W174" s="4">
        <v>0</v>
      </c>
      <c r="X174" s="4">
        <v>1600</v>
      </c>
      <c r="Y174" s="4">
        <v>2564.9699999999998</v>
      </c>
      <c r="Z174" s="4">
        <v>8964.9699999999993</v>
      </c>
    </row>
    <row r="175" spans="1:26" x14ac:dyDescent="0.3">
      <c r="A175" s="5">
        <v>1</v>
      </c>
      <c r="B175" s="5">
        <v>41151</v>
      </c>
      <c r="C175" s="5" t="s">
        <v>254</v>
      </c>
      <c r="D175" s="5" t="s">
        <v>32</v>
      </c>
      <c r="E175" s="5">
        <v>21268</v>
      </c>
      <c r="F175" s="15">
        <v>42887</v>
      </c>
      <c r="G175" s="15">
        <v>25934</v>
      </c>
      <c r="H175" s="20">
        <v>54</v>
      </c>
      <c r="I175" s="20" t="str" cm="1">
        <f t="array" ref="I1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75" s="5" t="s">
        <v>27</v>
      </c>
      <c r="K175" s="5" t="s">
        <v>28</v>
      </c>
      <c r="L175" s="5">
        <v>42</v>
      </c>
      <c r="M175" s="5" t="s">
        <v>29</v>
      </c>
      <c r="N175" s="5" t="s">
        <v>76</v>
      </c>
      <c r="O175" s="5">
        <v>1700</v>
      </c>
      <c r="P175" s="5">
        <v>1400</v>
      </c>
      <c r="Q175" s="5">
        <v>300</v>
      </c>
      <c r="R175" s="5">
        <v>0</v>
      </c>
      <c r="S175" s="5">
        <v>0</v>
      </c>
      <c r="T175" s="5">
        <v>0</v>
      </c>
      <c r="U175" s="5">
        <v>0</v>
      </c>
      <c r="V175" s="5">
        <v>0</v>
      </c>
      <c r="W175" s="5">
        <v>0</v>
      </c>
      <c r="X175" s="5">
        <v>0</v>
      </c>
      <c r="Y175" s="5">
        <v>1288.98</v>
      </c>
      <c r="Z175" s="5">
        <v>2988.98</v>
      </c>
    </row>
    <row r="176" spans="1:26" x14ac:dyDescent="0.3">
      <c r="A176" s="4">
        <v>1</v>
      </c>
      <c r="B176" s="4">
        <v>41155</v>
      </c>
      <c r="C176" s="4" t="s">
        <v>110</v>
      </c>
      <c r="D176" s="4" t="s">
        <v>44</v>
      </c>
      <c r="E176" s="4">
        <v>10025</v>
      </c>
      <c r="F176" s="14">
        <v>42994</v>
      </c>
      <c r="G176" s="14">
        <v>24765</v>
      </c>
      <c r="H176" s="19">
        <v>58</v>
      </c>
      <c r="I176" s="19" t="str" cm="1">
        <f t="array" ref="I1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76" s="4" t="s">
        <v>27</v>
      </c>
      <c r="K176" s="4" t="s">
        <v>28</v>
      </c>
      <c r="L176" s="4">
        <v>30</v>
      </c>
      <c r="M176" s="4" t="s">
        <v>93</v>
      </c>
      <c r="N176" s="4" t="s">
        <v>255</v>
      </c>
      <c r="O176" s="4">
        <v>10000</v>
      </c>
      <c r="P176" s="4">
        <v>6000</v>
      </c>
      <c r="Q176" s="4">
        <v>450</v>
      </c>
      <c r="R176" s="4">
        <v>1500</v>
      </c>
      <c r="S176" s="4">
        <v>720</v>
      </c>
      <c r="T176" s="4">
        <v>0</v>
      </c>
      <c r="U176" s="4">
        <v>0</v>
      </c>
      <c r="V176" s="4">
        <v>0</v>
      </c>
      <c r="W176" s="4">
        <v>0</v>
      </c>
      <c r="X176" s="4">
        <v>1330</v>
      </c>
      <c r="Y176" s="4">
        <v>2681.55</v>
      </c>
      <c r="Z176" s="4">
        <v>12681.55</v>
      </c>
    </row>
    <row r="177" spans="1:26" x14ac:dyDescent="0.3">
      <c r="A177" s="5">
        <v>1</v>
      </c>
      <c r="B177" s="5">
        <v>41158</v>
      </c>
      <c r="C177" s="5" t="s">
        <v>133</v>
      </c>
      <c r="D177" s="5" t="s">
        <v>32</v>
      </c>
      <c r="E177" s="5">
        <v>21277</v>
      </c>
      <c r="F177" s="15">
        <v>43014</v>
      </c>
      <c r="G177" s="15">
        <v>24838</v>
      </c>
      <c r="H177" s="20">
        <v>57</v>
      </c>
      <c r="I177" s="20" t="str" cm="1">
        <f t="array" ref="I1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77" s="5" t="s">
        <v>27</v>
      </c>
      <c r="K177" s="5" t="s">
        <v>28</v>
      </c>
      <c r="L177" s="5">
        <v>42</v>
      </c>
      <c r="M177" s="5" t="s">
        <v>29</v>
      </c>
      <c r="N177" s="5" t="s">
        <v>121</v>
      </c>
      <c r="O177" s="5">
        <v>2200</v>
      </c>
      <c r="P177" s="5">
        <v>1550</v>
      </c>
      <c r="Q177" s="5">
        <v>450</v>
      </c>
      <c r="R177" s="5">
        <v>0</v>
      </c>
      <c r="S177" s="5">
        <v>0</v>
      </c>
      <c r="T177" s="5">
        <v>0</v>
      </c>
      <c r="U177" s="5">
        <v>0</v>
      </c>
      <c r="V177" s="5">
        <v>0</v>
      </c>
      <c r="W177" s="5">
        <v>0</v>
      </c>
      <c r="X177" s="5">
        <v>200</v>
      </c>
      <c r="Y177" s="5">
        <v>1350.1</v>
      </c>
      <c r="Z177" s="5">
        <v>3550.1</v>
      </c>
    </row>
    <row r="178" spans="1:26" x14ac:dyDescent="0.3">
      <c r="A178" s="4">
        <v>1</v>
      </c>
      <c r="B178" s="4">
        <v>41159</v>
      </c>
      <c r="C178" s="4" t="s">
        <v>240</v>
      </c>
      <c r="D178" s="4" t="s">
        <v>44</v>
      </c>
      <c r="E178" s="4">
        <v>10027</v>
      </c>
      <c r="F178" s="14">
        <v>43022</v>
      </c>
      <c r="G178" s="14">
        <v>27641</v>
      </c>
      <c r="H178" s="19">
        <v>50</v>
      </c>
      <c r="I178" s="19" t="str" cm="1">
        <f t="array" ref="I1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78" s="4" t="s">
        <v>27</v>
      </c>
      <c r="K178" s="4" t="s">
        <v>28</v>
      </c>
      <c r="L178" s="4">
        <v>21</v>
      </c>
      <c r="M178" s="4" t="s">
        <v>118</v>
      </c>
      <c r="N178" s="4" t="s">
        <v>256</v>
      </c>
      <c r="O178" s="4">
        <v>5000</v>
      </c>
      <c r="P178" s="4">
        <v>3000</v>
      </c>
      <c r="Q178" s="4">
        <v>250</v>
      </c>
      <c r="R178" s="4">
        <v>1000</v>
      </c>
      <c r="S178" s="4">
        <v>360</v>
      </c>
      <c r="T178" s="4">
        <v>0</v>
      </c>
      <c r="U178" s="4">
        <v>0</v>
      </c>
      <c r="V178" s="4">
        <v>0</v>
      </c>
      <c r="W178" s="4">
        <v>0</v>
      </c>
      <c r="X178" s="4">
        <v>390</v>
      </c>
      <c r="Y178" s="4">
        <v>1280.4000000000001</v>
      </c>
      <c r="Z178" s="4">
        <v>6280.4</v>
      </c>
    </row>
    <row r="179" spans="1:26" x14ac:dyDescent="0.3">
      <c r="A179" s="5">
        <v>1</v>
      </c>
      <c r="B179" s="5">
        <v>41164</v>
      </c>
      <c r="C179" s="5" t="s">
        <v>257</v>
      </c>
      <c r="D179" s="5" t="s">
        <v>32</v>
      </c>
      <c r="E179" s="5">
        <v>21279</v>
      </c>
      <c r="F179" s="15">
        <v>42939</v>
      </c>
      <c r="G179" s="15">
        <v>31779</v>
      </c>
      <c r="H179" s="20">
        <v>38</v>
      </c>
      <c r="I179" s="20" t="str" cm="1">
        <f t="array" ref="I1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79" s="5" t="s">
        <v>27</v>
      </c>
      <c r="K179" s="5" t="s">
        <v>28</v>
      </c>
      <c r="L179" s="5">
        <v>42</v>
      </c>
      <c r="M179" s="5" t="s">
        <v>29</v>
      </c>
      <c r="N179" s="5" t="s">
        <v>184</v>
      </c>
      <c r="O179" s="5">
        <v>1650</v>
      </c>
      <c r="P179" s="5">
        <v>990</v>
      </c>
      <c r="Q179" s="5">
        <v>100</v>
      </c>
      <c r="R179" s="5">
        <v>247</v>
      </c>
      <c r="S179" s="5">
        <v>118</v>
      </c>
      <c r="T179" s="5">
        <v>0</v>
      </c>
      <c r="U179" s="5">
        <v>0</v>
      </c>
      <c r="V179" s="5">
        <v>0</v>
      </c>
      <c r="W179" s="5">
        <v>0</v>
      </c>
      <c r="X179" s="5">
        <v>195</v>
      </c>
      <c r="Y179" s="5">
        <v>1275.29</v>
      </c>
      <c r="Z179" s="5">
        <v>2925.29</v>
      </c>
    </row>
    <row r="180" spans="1:26" x14ac:dyDescent="0.3">
      <c r="A180" s="4">
        <v>1</v>
      </c>
      <c r="B180" s="4">
        <v>41165</v>
      </c>
      <c r="C180" s="4" t="s">
        <v>258</v>
      </c>
      <c r="D180" s="4" t="s">
        <v>39</v>
      </c>
      <c r="E180" s="4">
        <v>29390</v>
      </c>
      <c r="F180" s="14">
        <v>42939</v>
      </c>
      <c r="G180" s="14">
        <v>25616</v>
      </c>
      <c r="H180" s="19">
        <v>55</v>
      </c>
      <c r="I180" s="19" t="str" cm="1">
        <f t="array" ref="I1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80" s="4" t="s">
        <v>27</v>
      </c>
      <c r="K180" s="4" t="s">
        <v>28</v>
      </c>
      <c r="L180" s="4">
        <v>42</v>
      </c>
      <c r="M180" s="4" t="s">
        <v>223</v>
      </c>
      <c r="N180" s="4" t="s">
        <v>51</v>
      </c>
      <c r="O180" s="4">
        <v>2550</v>
      </c>
      <c r="P180" s="4">
        <v>1530</v>
      </c>
      <c r="Q180" s="4">
        <v>150</v>
      </c>
      <c r="R180" s="4">
        <v>382</v>
      </c>
      <c r="S180" s="4">
        <v>183</v>
      </c>
      <c r="T180" s="4">
        <v>0</v>
      </c>
      <c r="U180" s="4">
        <v>0</v>
      </c>
      <c r="V180" s="4">
        <v>0</v>
      </c>
      <c r="W180" s="4">
        <v>0</v>
      </c>
      <c r="X180" s="4">
        <v>305</v>
      </c>
      <c r="Y180" s="4">
        <v>1336.65</v>
      </c>
      <c r="Z180" s="4">
        <v>3886.65</v>
      </c>
    </row>
    <row r="181" spans="1:26" x14ac:dyDescent="0.3">
      <c r="A181" s="5">
        <v>1</v>
      </c>
      <c r="B181" s="5">
        <v>41166</v>
      </c>
      <c r="C181" s="5" t="s">
        <v>135</v>
      </c>
      <c r="D181" s="5" t="s">
        <v>32</v>
      </c>
      <c r="E181" s="5">
        <v>21277</v>
      </c>
      <c r="F181" s="15">
        <v>43081</v>
      </c>
      <c r="G181" s="15">
        <v>34458</v>
      </c>
      <c r="H181" s="20">
        <v>31</v>
      </c>
      <c r="I181" s="20" t="str" cm="1">
        <f t="array" ref="I1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81" s="5" t="s">
        <v>27</v>
      </c>
      <c r="K181" s="5" t="s">
        <v>28</v>
      </c>
      <c r="L181" s="5">
        <v>30</v>
      </c>
      <c r="M181" s="5" t="s">
        <v>202</v>
      </c>
      <c r="N181" s="5" t="s">
        <v>259</v>
      </c>
      <c r="O181" s="5">
        <v>9500</v>
      </c>
      <c r="P181" s="5">
        <v>5250</v>
      </c>
      <c r="Q181" s="5">
        <v>550</v>
      </c>
      <c r="R181" s="5">
        <v>1350</v>
      </c>
      <c r="S181" s="5">
        <v>700</v>
      </c>
      <c r="T181" s="5">
        <v>0</v>
      </c>
      <c r="U181" s="5">
        <v>0</v>
      </c>
      <c r="V181" s="5">
        <v>1900</v>
      </c>
      <c r="W181" s="5">
        <v>0</v>
      </c>
      <c r="X181" s="5">
        <v>1650</v>
      </c>
      <c r="Y181" s="5">
        <v>2708.69</v>
      </c>
      <c r="Z181" s="5">
        <v>12208.69</v>
      </c>
    </row>
    <row r="182" spans="1:26" x14ac:dyDescent="0.3">
      <c r="A182" s="4">
        <v>1</v>
      </c>
      <c r="B182" s="4">
        <v>41167</v>
      </c>
      <c r="C182" s="4" t="s">
        <v>260</v>
      </c>
      <c r="D182" s="4" t="s">
        <v>32</v>
      </c>
      <c r="E182" s="4">
        <v>21280</v>
      </c>
      <c r="F182" s="14">
        <v>43082</v>
      </c>
      <c r="G182" s="14">
        <v>32898</v>
      </c>
      <c r="H182" s="19">
        <v>35</v>
      </c>
      <c r="I182" s="19" t="str" cm="1">
        <f t="array" ref="I1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82" s="4" t="s">
        <v>27</v>
      </c>
      <c r="K182" s="4" t="s">
        <v>28</v>
      </c>
      <c r="L182" s="4">
        <v>30</v>
      </c>
      <c r="M182" s="4" t="s">
        <v>204</v>
      </c>
      <c r="N182" s="4" t="s">
        <v>261</v>
      </c>
      <c r="O182" s="4">
        <v>17000</v>
      </c>
      <c r="P182" s="4">
        <v>8500</v>
      </c>
      <c r="Q182" s="4">
        <v>1000</v>
      </c>
      <c r="R182" s="4">
        <v>2100</v>
      </c>
      <c r="S182" s="4">
        <v>1200</v>
      </c>
      <c r="T182" s="4">
        <v>0</v>
      </c>
      <c r="U182" s="4">
        <v>0</v>
      </c>
      <c r="V182" s="4">
        <v>6000</v>
      </c>
      <c r="W182" s="4">
        <v>0</v>
      </c>
      <c r="X182" s="4">
        <v>4200</v>
      </c>
      <c r="Y182" s="4">
        <v>3931.42</v>
      </c>
      <c r="Z182" s="4">
        <v>20931.419999999998</v>
      </c>
    </row>
    <row r="183" spans="1:26" x14ac:dyDescent="0.3">
      <c r="A183" s="5">
        <v>1</v>
      </c>
      <c r="B183" s="5">
        <v>41169</v>
      </c>
      <c r="C183" s="5" t="s">
        <v>262</v>
      </c>
      <c r="D183" s="5" t="s">
        <v>117</v>
      </c>
      <c r="E183" s="5">
        <v>10052</v>
      </c>
      <c r="F183" s="15">
        <v>43101</v>
      </c>
      <c r="G183" s="15">
        <v>34230</v>
      </c>
      <c r="H183" s="20">
        <v>32</v>
      </c>
      <c r="I183" s="20" t="str" cm="1">
        <f t="array" ref="I1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83" s="5" t="s">
        <v>132</v>
      </c>
      <c r="K183" s="5" t="s">
        <v>28</v>
      </c>
      <c r="L183" s="5">
        <v>21</v>
      </c>
      <c r="M183" s="5" t="s">
        <v>118</v>
      </c>
      <c r="N183" s="5" t="s">
        <v>113</v>
      </c>
      <c r="O183" s="5">
        <v>5500</v>
      </c>
      <c r="P183" s="5">
        <v>3000</v>
      </c>
      <c r="Q183" s="5">
        <v>0</v>
      </c>
      <c r="R183" s="5">
        <v>1000</v>
      </c>
      <c r="S183" s="5">
        <v>1500</v>
      </c>
      <c r="T183" s="5">
        <v>0</v>
      </c>
      <c r="U183" s="5">
        <v>0</v>
      </c>
      <c r="V183" s="5">
        <v>1500</v>
      </c>
      <c r="W183" s="5">
        <v>0</v>
      </c>
      <c r="X183" s="5">
        <v>0</v>
      </c>
      <c r="Y183" s="5">
        <v>1276.26</v>
      </c>
      <c r="Z183" s="5">
        <v>6776.26</v>
      </c>
    </row>
    <row r="184" spans="1:26" x14ac:dyDescent="0.3">
      <c r="A184" s="4">
        <v>1</v>
      </c>
      <c r="B184" s="4">
        <v>41176</v>
      </c>
      <c r="C184" s="4" t="s">
        <v>263</v>
      </c>
      <c r="D184" s="4" t="s">
        <v>44</v>
      </c>
      <c r="E184" s="4">
        <v>10011</v>
      </c>
      <c r="F184" s="14">
        <v>43160</v>
      </c>
      <c r="G184" s="14">
        <v>30310</v>
      </c>
      <c r="H184" s="19">
        <v>43</v>
      </c>
      <c r="I184" s="19" t="str" cm="1">
        <f t="array" ref="I1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84" s="4" t="s">
        <v>27</v>
      </c>
      <c r="K184" s="4" t="s">
        <v>28</v>
      </c>
      <c r="L184" s="4">
        <v>42</v>
      </c>
      <c r="M184" s="4" t="s">
        <v>59</v>
      </c>
      <c r="N184" s="4" t="s">
        <v>213</v>
      </c>
      <c r="O184" s="4">
        <v>1540</v>
      </c>
      <c r="P184" s="4">
        <v>1240</v>
      </c>
      <c r="Q184" s="4">
        <v>300</v>
      </c>
      <c r="R184" s="4">
        <v>0</v>
      </c>
      <c r="S184" s="4">
        <v>0</v>
      </c>
      <c r="T184" s="4">
        <v>0</v>
      </c>
      <c r="U184" s="4">
        <v>0</v>
      </c>
      <c r="V184" s="4">
        <v>0</v>
      </c>
      <c r="W184" s="4">
        <v>0</v>
      </c>
      <c r="X184" s="4">
        <v>0</v>
      </c>
      <c r="Y184" s="4">
        <v>1256.52</v>
      </c>
      <c r="Z184" s="4">
        <v>2796.52</v>
      </c>
    </row>
    <row r="185" spans="1:26" x14ac:dyDescent="0.3">
      <c r="A185" s="5">
        <v>1</v>
      </c>
      <c r="B185" s="5">
        <v>41185</v>
      </c>
      <c r="C185" s="5" t="s">
        <v>264</v>
      </c>
      <c r="D185" s="5" t="s">
        <v>32</v>
      </c>
      <c r="E185" s="5">
        <v>21281</v>
      </c>
      <c r="F185" s="15">
        <v>43386</v>
      </c>
      <c r="G185" s="15">
        <v>22099</v>
      </c>
      <c r="H185" s="20">
        <v>65</v>
      </c>
      <c r="I185" s="20" t="str" cm="1">
        <f t="array" ref="I1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85" s="5" t="s">
        <v>27</v>
      </c>
      <c r="K185" s="5" t="s">
        <v>28</v>
      </c>
      <c r="L185" s="5">
        <v>42</v>
      </c>
      <c r="M185" s="5" t="s">
        <v>93</v>
      </c>
      <c r="N185" s="5" t="s">
        <v>100</v>
      </c>
      <c r="O185" s="5">
        <v>4000</v>
      </c>
      <c r="P185" s="5">
        <v>2400</v>
      </c>
      <c r="Q185" s="5">
        <v>356</v>
      </c>
      <c r="R185" s="5">
        <v>600</v>
      </c>
      <c r="S185" s="5">
        <v>288</v>
      </c>
      <c r="T185" s="5">
        <v>0</v>
      </c>
      <c r="U185" s="5">
        <v>0</v>
      </c>
      <c r="V185" s="5">
        <v>0</v>
      </c>
      <c r="W185" s="5">
        <v>0</v>
      </c>
      <c r="X185" s="5">
        <v>356</v>
      </c>
      <c r="Y185" s="5">
        <v>1483.47</v>
      </c>
      <c r="Z185" s="5">
        <v>5483.47</v>
      </c>
    </row>
    <row r="186" spans="1:26" x14ac:dyDescent="0.3">
      <c r="A186" s="4">
        <v>1</v>
      </c>
      <c r="B186" s="4">
        <v>41186</v>
      </c>
      <c r="C186" s="4" t="s">
        <v>265</v>
      </c>
      <c r="D186" s="4" t="s">
        <v>32</v>
      </c>
      <c r="E186" s="4">
        <v>21281</v>
      </c>
      <c r="F186" s="14">
        <v>43407</v>
      </c>
      <c r="G186" s="14">
        <v>22098</v>
      </c>
      <c r="H186" s="19">
        <v>65</v>
      </c>
      <c r="I186" s="19" t="str" cm="1">
        <f t="array" ref="I1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86" s="4" t="s">
        <v>27</v>
      </c>
      <c r="K186" s="4" t="s">
        <v>28</v>
      </c>
      <c r="L186" s="4">
        <v>30</v>
      </c>
      <c r="M186" s="4" t="s">
        <v>142</v>
      </c>
      <c r="N186" s="4" t="s">
        <v>184</v>
      </c>
      <c r="O186" s="4">
        <v>7000</v>
      </c>
      <c r="P186" s="4">
        <v>4200</v>
      </c>
      <c r="Q186" s="4">
        <v>623</v>
      </c>
      <c r="R186" s="4">
        <v>1050</v>
      </c>
      <c r="S186" s="4">
        <v>504</v>
      </c>
      <c r="T186" s="4">
        <v>0</v>
      </c>
      <c r="U186" s="4">
        <v>0</v>
      </c>
      <c r="V186" s="4">
        <v>0</v>
      </c>
      <c r="W186" s="4">
        <v>0</v>
      </c>
      <c r="X186" s="4">
        <v>623</v>
      </c>
      <c r="Y186" s="4">
        <v>2165.86</v>
      </c>
      <c r="Z186" s="4">
        <v>9165.86</v>
      </c>
    </row>
    <row r="187" spans="1:26" x14ac:dyDescent="0.3">
      <c r="A187" s="5">
        <v>1</v>
      </c>
      <c r="B187" s="5">
        <v>41187</v>
      </c>
      <c r="C187" s="5" t="s">
        <v>266</v>
      </c>
      <c r="D187" s="5" t="s">
        <v>117</v>
      </c>
      <c r="E187" s="5">
        <v>10052</v>
      </c>
      <c r="F187" s="15">
        <v>43497</v>
      </c>
      <c r="G187" s="15">
        <v>34076</v>
      </c>
      <c r="H187" s="20">
        <v>32</v>
      </c>
      <c r="I187" s="20" t="str" cm="1">
        <f t="array" ref="I1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87" s="5" t="s">
        <v>132</v>
      </c>
      <c r="K187" s="5" t="s">
        <v>28</v>
      </c>
      <c r="L187" s="5">
        <v>21</v>
      </c>
      <c r="M187" s="5" t="s">
        <v>118</v>
      </c>
      <c r="N187" s="5" t="s">
        <v>113</v>
      </c>
      <c r="O187" s="5">
        <v>4000</v>
      </c>
      <c r="P187" s="5">
        <v>3000</v>
      </c>
      <c r="Q187" s="5">
        <v>0</v>
      </c>
      <c r="R187" s="5">
        <v>1000</v>
      </c>
      <c r="S187" s="5">
        <v>0</v>
      </c>
      <c r="T187" s="5">
        <v>0</v>
      </c>
      <c r="U187" s="5">
        <v>0</v>
      </c>
      <c r="V187" s="5">
        <v>1000</v>
      </c>
      <c r="W187" s="5">
        <v>0</v>
      </c>
      <c r="X187" s="5">
        <v>0</v>
      </c>
      <c r="Y187" s="5">
        <v>1041</v>
      </c>
      <c r="Z187" s="5">
        <v>5041</v>
      </c>
    </row>
    <row r="188" spans="1:26" x14ac:dyDescent="0.3">
      <c r="A188" s="4">
        <v>1</v>
      </c>
      <c r="B188" s="4">
        <v>41191</v>
      </c>
      <c r="C188" s="4" t="s">
        <v>267</v>
      </c>
      <c r="D188" s="4" t="s">
        <v>117</v>
      </c>
      <c r="E188" s="4">
        <v>10052</v>
      </c>
      <c r="F188" s="14">
        <v>43497</v>
      </c>
      <c r="G188" s="14">
        <v>28693</v>
      </c>
      <c r="H188" s="19">
        <v>47</v>
      </c>
      <c r="I188" s="19" t="str" cm="1">
        <f t="array" ref="I1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88" s="4" t="s">
        <v>132</v>
      </c>
      <c r="K188" s="4" t="s">
        <v>28</v>
      </c>
      <c r="L188" s="4">
        <v>21</v>
      </c>
      <c r="M188" s="4" t="s">
        <v>118</v>
      </c>
      <c r="N188" s="4" t="s">
        <v>113</v>
      </c>
      <c r="O188" s="4">
        <v>4000</v>
      </c>
      <c r="P188" s="4">
        <v>3000</v>
      </c>
      <c r="Q188" s="4">
        <v>0</v>
      </c>
      <c r="R188" s="4">
        <v>1000</v>
      </c>
      <c r="S188" s="4">
        <v>0</v>
      </c>
      <c r="T188" s="4">
        <v>0</v>
      </c>
      <c r="U188" s="4">
        <v>0</v>
      </c>
      <c r="V188" s="4">
        <v>1000</v>
      </c>
      <c r="W188" s="4">
        <v>0</v>
      </c>
      <c r="X188" s="4">
        <v>0</v>
      </c>
      <c r="Y188" s="4">
        <v>1041</v>
      </c>
      <c r="Z188" s="4">
        <v>5041</v>
      </c>
    </row>
    <row r="189" spans="1:26" x14ac:dyDescent="0.3">
      <c r="A189" s="5">
        <v>1</v>
      </c>
      <c r="B189" s="5">
        <v>41192</v>
      </c>
      <c r="C189" s="5" t="s">
        <v>268</v>
      </c>
      <c r="D189" s="5" t="s">
        <v>117</v>
      </c>
      <c r="E189" s="5">
        <v>10052</v>
      </c>
      <c r="F189" s="15">
        <v>43525</v>
      </c>
      <c r="G189" s="15">
        <v>30004</v>
      </c>
      <c r="H189" s="20">
        <v>43</v>
      </c>
      <c r="I189" s="20" t="str" cm="1">
        <f t="array" ref="I1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89" s="5" t="s">
        <v>132</v>
      </c>
      <c r="K189" s="5" t="s">
        <v>28</v>
      </c>
      <c r="L189" s="5">
        <v>21</v>
      </c>
      <c r="M189" s="5" t="s">
        <v>118</v>
      </c>
      <c r="N189" s="5" t="s">
        <v>113</v>
      </c>
      <c r="O189" s="5">
        <v>4000</v>
      </c>
      <c r="P189" s="5">
        <v>3000</v>
      </c>
      <c r="Q189" s="5">
        <v>0</v>
      </c>
      <c r="R189" s="5">
        <v>1000</v>
      </c>
      <c r="S189" s="5">
        <v>0</v>
      </c>
      <c r="T189" s="5">
        <v>0</v>
      </c>
      <c r="U189" s="5">
        <v>0</v>
      </c>
      <c r="V189" s="5">
        <v>1000</v>
      </c>
      <c r="W189" s="5">
        <v>0</v>
      </c>
      <c r="X189" s="5">
        <v>0</v>
      </c>
      <c r="Y189" s="5">
        <v>1041</v>
      </c>
      <c r="Z189" s="5">
        <v>5041</v>
      </c>
    </row>
    <row r="190" spans="1:26" x14ac:dyDescent="0.3">
      <c r="A190" s="4">
        <v>1</v>
      </c>
      <c r="B190" s="4">
        <v>41193</v>
      </c>
      <c r="C190" s="4" t="s">
        <v>269</v>
      </c>
      <c r="D190" s="4" t="s">
        <v>117</v>
      </c>
      <c r="E190" s="4">
        <v>10052</v>
      </c>
      <c r="F190" s="14">
        <v>43525</v>
      </c>
      <c r="G190" s="14">
        <v>30442</v>
      </c>
      <c r="H190" s="19">
        <v>42</v>
      </c>
      <c r="I190" s="19" t="str" cm="1">
        <f t="array" ref="I1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90" s="4" t="s">
        <v>132</v>
      </c>
      <c r="K190" s="4" t="s">
        <v>28</v>
      </c>
      <c r="L190" s="4">
        <v>21</v>
      </c>
      <c r="M190" s="4" t="s">
        <v>118</v>
      </c>
      <c r="N190" s="4" t="s">
        <v>113</v>
      </c>
      <c r="O190" s="4">
        <v>4000</v>
      </c>
      <c r="P190" s="4">
        <v>3000</v>
      </c>
      <c r="Q190" s="4">
        <v>0</v>
      </c>
      <c r="R190" s="4">
        <v>1000</v>
      </c>
      <c r="S190" s="4">
        <v>0</v>
      </c>
      <c r="T190" s="4">
        <v>0</v>
      </c>
      <c r="U190" s="4">
        <v>0</v>
      </c>
      <c r="V190" s="4">
        <v>500</v>
      </c>
      <c r="W190" s="4">
        <v>0</v>
      </c>
      <c r="X190" s="4">
        <v>0</v>
      </c>
      <c r="Y190" s="4">
        <v>1096</v>
      </c>
      <c r="Z190" s="4">
        <v>5096</v>
      </c>
    </row>
    <row r="191" spans="1:26" x14ac:dyDescent="0.3">
      <c r="A191" s="5">
        <v>1</v>
      </c>
      <c r="B191" s="5">
        <v>41194</v>
      </c>
      <c r="C191" s="5" t="s">
        <v>270</v>
      </c>
      <c r="D191" s="5" t="s">
        <v>32</v>
      </c>
      <c r="E191" s="5">
        <v>21281</v>
      </c>
      <c r="F191" s="15">
        <v>43491</v>
      </c>
      <c r="G191" s="15">
        <v>29221</v>
      </c>
      <c r="H191" s="20">
        <v>45</v>
      </c>
      <c r="I191" s="20" t="str" cm="1">
        <f t="array" ref="I1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91" s="5" t="s">
        <v>27</v>
      </c>
      <c r="K191" s="5" t="s">
        <v>28</v>
      </c>
      <c r="L191" s="5">
        <v>30</v>
      </c>
      <c r="M191" s="5" t="s">
        <v>93</v>
      </c>
      <c r="N191" s="5" t="s">
        <v>227</v>
      </c>
      <c r="O191" s="5">
        <v>9500</v>
      </c>
      <c r="P191" s="5">
        <v>5000</v>
      </c>
      <c r="Q191" s="5">
        <v>0</v>
      </c>
      <c r="R191" s="5">
        <v>1250</v>
      </c>
      <c r="S191" s="5">
        <v>1250</v>
      </c>
      <c r="T191" s="5">
        <v>500</v>
      </c>
      <c r="U191" s="5">
        <v>0</v>
      </c>
      <c r="V191" s="5">
        <v>0</v>
      </c>
      <c r="W191" s="5">
        <v>0</v>
      </c>
      <c r="X191" s="5">
        <v>1500</v>
      </c>
      <c r="Y191" s="5">
        <v>2578.02</v>
      </c>
      <c r="Z191" s="5">
        <v>12078.02</v>
      </c>
    </row>
    <row r="192" spans="1:26" x14ac:dyDescent="0.3">
      <c r="A192" s="4">
        <v>1</v>
      </c>
      <c r="B192" s="4">
        <v>41195</v>
      </c>
      <c r="C192" s="4" t="s">
        <v>271</v>
      </c>
      <c r="D192" s="4" t="s">
        <v>32</v>
      </c>
      <c r="E192" s="4">
        <v>21268</v>
      </c>
      <c r="F192" s="14">
        <v>43525</v>
      </c>
      <c r="G192" s="14">
        <v>26682</v>
      </c>
      <c r="H192" s="19">
        <v>52</v>
      </c>
      <c r="I192" s="19" t="str" cm="1">
        <f t="array" ref="I1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92" s="4" t="s">
        <v>27</v>
      </c>
      <c r="K192" s="4" t="s">
        <v>28</v>
      </c>
      <c r="L192" s="4">
        <v>42</v>
      </c>
      <c r="M192" s="4" t="s">
        <v>59</v>
      </c>
      <c r="N192" s="4" t="s">
        <v>229</v>
      </c>
      <c r="O192" s="4">
        <v>2100</v>
      </c>
      <c r="P192" s="4">
        <v>1490</v>
      </c>
      <c r="Q192" s="4">
        <v>480</v>
      </c>
      <c r="R192" s="4">
        <v>0</v>
      </c>
      <c r="S192" s="4">
        <v>0</v>
      </c>
      <c r="T192" s="4">
        <v>0</v>
      </c>
      <c r="U192" s="4">
        <v>0</v>
      </c>
      <c r="V192" s="4">
        <v>0</v>
      </c>
      <c r="W192" s="4">
        <v>0</v>
      </c>
      <c r="X192" s="4">
        <v>130</v>
      </c>
      <c r="Y192" s="4">
        <v>1239.29</v>
      </c>
      <c r="Z192" s="4">
        <v>3339.29</v>
      </c>
    </row>
    <row r="193" spans="1:26" x14ac:dyDescent="0.3">
      <c r="A193" s="5">
        <v>1</v>
      </c>
      <c r="B193" s="5">
        <v>41196</v>
      </c>
      <c r="C193" s="5" t="s">
        <v>133</v>
      </c>
      <c r="D193" s="5" t="s">
        <v>35</v>
      </c>
      <c r="E193" s="5">
        <v>15700</v>
      </c>
      <c r="F193" s="15">
        <v>43525</v>
      </c>
      <c r="G193" s="15">
        <v>27165</v>
      </c>
      <c r="H193" s="20">
        <v>51</v>
      </c>
      <c r="I193" s="20" t="str" cm="1">
        <f t="array" ref="I1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93" s="5" t="s">
        <v>27</v>
      </c>
      <c r="K193" s="5" t="s">
        <v>28</v>
      </c>
      <c r="L193" s="5">
        <v>42</v>
      </c>
      <c r="M193" s="5" t="s">
        <v>59</v>
      </c>
      <c r="N193" s="5" t="s">
        <v>106</v>
      </c>
      <c r="O193" s="5">
        <v>1550</v>
      </c>
      <c r="P193" s="5">
        <v>1150</v>
      </c>
      <c r="Q193" s="5">
        <v>400</v>
      </c>
      <c r="R193" s="5">
        <v>0</v>
      </c>
      <c r="S193" s="5">
        <v>0</v>
      </c>
      <c r="T193" s="5">
        <v>0</v>
      </c>
      <c r="U193" s="5">
        <v>0</v>
      </c>
      <c r="V193" s="5">
        <v>0</v>
      </c>
      <c r="W193" s="5">
        <v>0</v>
      </c>
      <c r="X193" s="5">
        <v>0</v>
      </c>
      <c r="Y193" s="5">
        <v>1167.97</v>
      </c>
      <c r="Z193" s="5">
        <v>2717.9700000000003</v>
      </c>
    </row>
    <row r="194" spans="1:26" x14ac:dyDescent="0.3">
      <c r="A194" s="4">
        <v>1</v>
      </c>
      <c r="B194" s="4">
        <v>41199</v>
      </c>
      <c r="C194" s="4" t="s">
        <v>272</v>
      </c>
      <c r="D194" s="4" t="s">
        <v>35</v>
      </c>
      <c r="E194" s="4">
        <v>15701</v>
      </c>
      <c r="F194" s="14">
        <v>43525</v>
      </c>
      <c r="G194" s="14">
        <v>25343</v>
      </c>
      <c r="H194" s="19">
        <v>56</v>
      </c>
      <c r="I194" s="19" t="str" cm="1">
        <f t="array" ref="I1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94" s="4" t="s">
        <v>27</v>
      </c>
      <c r="K194" s="4" t="s">
        <v>28</v>
      </c>
      <c r="L194" s="4">
        <v>42</v>
      </c>
      <c r="M194" s="4" t="s">
        <v>29</v>
      </c>
      <c r="N194" s="4" t="s">
        <v>91</v>
      </c>
      <c r="O194" s="4">
        <v>3600</v>
      </c>
      <c r="P194" s="4">
        <v>2705</v>
      </c>
      <c r="Q194" s="4">
        <v>400</v>
      </c>
      <c r="R194" s="4">
        <v>0</v>
      </c>
      <c r="S194" s="4">
        <v>0</v>
      </c>
      <c r="T194" s="4">
        <v>0</v>
      </c>
      <c r="U194" s="4">
        <v>0</v>
      </c>
      <c r="V194" s="4">
        <v>0</v>
      </c>
      <c r="W194" s="4">
        <v>0</v>
      </c>
      <c r="X194" s="4">
        <v>495</v>
      </c>
      <c r="Y194" s="4">
        <v>1440.49</v>
      </c>
      <c r="Z194" s="4">
        <v>5040.49</v>
      </c>
    </row>
    <row r="195" spans="1:26" x14ac:dyDescent="0.3">
      <c r="A195" s="5">
        <v>1</v>
      </c>
      <c r="B195" s="5">
        <v>41200</v>
      </c>
      <c r="C195" s="5" t="s">
        <v>273</v>
      </c>
      <c r="D195" s="5" t="s">
        <v>39</v>
      </c>
      <c r="E195" s="5">
        <v>29391</v>
      </c>
      <c r="F195" s="15">
        <v>43525</v>
      </c>
      <c r="G195" s="15">
        <v>30007</v>
      </c>
      <c r="H195" s="20">
        <v>43</v>
      </c>
      <c r="I195" s="20" t="str" cm="1">
        <f t="array" ref="I1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95" s="5" t="s">
        <v>27</v>
      </c>
      <c r="K195" s="5" t="s">
        <v>28</v>
      </c>
      <c r="L195" s="5">
        <v>30</v>
      </c>
      <c r="M195" s="5" t="s">
        <v>59</v>
      </c>
      <c r="N195" s="5" t="s">
        <v>119</v>
      </c>
      <c r="O195" s="5">
        <v>3250</v>
      </c>
      <c r="P195" s="5">
        <v>2000</v>
      </c>
      <c r="Q195" s="5">
        <v>500</v>
      </c>
      <c r="R195" s="5">
        <v>0</v>
      </c>
      <c r="S195" s="5">
        <v>0</v>
      </c>
      <c r="T195" s="5">
        <v>0</v>
      </c>
      <c r="U195" s="5">
        <v>0</v>
      </c>
      <c r="V195" s="5">
        <v>0</v>
      </c>
      <c r="W195" s="5">
        <v>0</v>
      </c>
      <c r="X195" s="5">
        <v>750</v>
      </c>
      <c r="Y195" s="5">
        <v>1519.16</v>
      </c>
      <c r="Z195" s="5">
        <v>4769.16</v>
      </c>
    </row>
    <row r="196" spans="1:26" x14ac:dyDescent="0.3">
      <c r="A196" s="4">
        <v>1</v>
      </c>
      <c r="B196" s="4">
        <v>41204</v>
      </c>
      <c r="C196" s="4" t="s">
        <v>274</v>
      </c>
      <c r="D196" s="4" t="s">
        <v>39</v>
      </c>
      <c r="E196" s="4">
        <v>29390</v>
      </c>
      <c r="F196" s="14">
        <v>43525</v>
      </c>
      <c r="G196" s="14">
        <v>32051</v>
      </c>
      <c r="H196" s="19">
        <v>38</v>
      </c>
      <c r="I196" s="19" t="str" cm="1">
        <f t="array" ref="I1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96" s="4" t="s">
        <v>27</v>
      </c>
      <c r="K196" s="4" t="s">
        <v>28</v>
      </c>
      <c r="L196" s="4">
        <v>42</v>
      </c>
      <c r="M196" s="4" t="s">
        <v>223</v>
      </c>
      <c r="N196" s="4" t="s">
        <v>33</v>
      </c>
      <c r="O196" s="4">
        <v>2200</v>
      </c>
      <c r="P196" s="4">
        <v>1700</v>
      </c>
      <c r="Q196" s="4">
        <v>200</v>
      </c>
      <c r="R196" s="4">
        <v>0</v>
      </c>
      <c r="S196" s="4">
        <v>0</v>
      </c>
      <c r="T196" s="4">
        <v>0</v>
      </c>
      <c r="U196" s="4">
        <v>0</v>
      </c>
      <c r="V196" s="4">
        <v>0</v>
      </c>
      <c r="W196" s="4">
        <v>0</v>
      </c>
      <c r="X196" s="4">
        <v>300</v>
      </c>
      <c r="Y196" s="4">
        <v>1255.72</v>
      </c>
      <c r="Z196" s="4">
        <v>3455.7200000000003</v>
      </c>
    </row>
    <row r="197" spans="1:26" x14ac:dyDescent="0.3">
      <c r="A197" s="5">
        <v>1</v>
      </c>
      <c r="B197" s="5">
        <v>41205</v>
      </c>
      <c r="C197" s="5" t="s">
        <v>275</v>
      </c>
      <c r="D197" s="5" t="s">
        <v>32</v>
      </c>
      <c r="E197" s="5">
        <v>21282</v>
      </c>
      <c r="F197" s="15">
        <v>43525</v>
      </c>
      <c r="G197" s="15">
        <v>31140</v>
      </c>
      <c r="H197" s="20">
        <v>40</v>
      </c>
      <c r="I197" s="20" t="str" cm="1">
        <f t="array" ref="I1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97" s="5" t="s">
        <v>27</v>
      </c>
      <c r="K197" s="5" t="s">
        <v>28</v>
      </c>
      <c r="L197" s="5">
        <v>30</v>
      </c>
      <c r="M197" s="5" t="s">
        <v>29</v>
      </c>
      <c r="N197" s="5" t="s">
        <v>106</v>
      </c>
      <c r="O197" s="5">
        <v>3500</v>
      </c>
      <c r="P197" s="5">
        <v>2100</v>
      </c>
      <c r="Q197" s="5">
        <v>700</v>
      </c>
      <c r="R197" s="5">
        <v>0</v>
      </c>
      <c r="S197" s="5">
        <v>0</v>
      </c>
      <c r="T197" s="5">
        <v>0</v>
      </c>
      <c r="U197" s="5">
        <v>0</v>
      </c>
      <c r="V197" s="5">
        <v>1500</v>
      </c>
      <c r="W197" s="5">
        <v>0</v>
      </c>
      <c r="X197" s="5">
        <v>700</v>
      </c>
      <c r="Y197" s="5">
        <v>1560.72</v>
      </c>
      <c r="Z197" s="5">
        <v>5060.72</v>
      </c>
    </row>
    <row r="198" spans="1:26" x14ac:dyDescent="0.3">
      <c r="A198" s="4">
        <v>1</v>
      </c>
      <c r="B198" s="4">
        <v>41208</v>
      </c>
      <c r="C198" s="4" t="s">
        <v>276</v>
      </c>
      <c r="D198" s="4" t="s">
        <v>35</v>
      </c>
      <c r="E198" s="4">
        <v>15701</v>
      </c>
      <c r="F198" s="14">
        <v>43525</v>
      </c>
      <c r="G198" s="14">
        <v>28293</v>
      </c>
      <c r="H198" s="19">
        <v>48</v>
      </c>
      <c r="I198" s="19" t="str" cm="1">
        <f t="array" ref="I1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98" s="4" t="s">
        <v>27</v>
      </c>
      <c r="K198" s="4" t="s">
        <v>28</v>
      </c>
      <c r="L198" s="4">
        <v>42</v>
      </c>
      <c r="M198" s="4" t="s">
        <v>29</v>
      </c>
      <c r="N198" s="4" t="s">
        <v>277</v>
      </c>
      <c r="O198" s="4">
        <v>2000</v>
      </c>
      <c r="P198" s="4">
        <v>1750</v>
      </c>
      <c r="Q198" s="4">
        <v>250</v>
      </c>
      <c r="R198" s="4">
        <v>0</v>
      </c>
      <c r="S198" s="4">
        <v>0</v>
      </c>
      <c r="T198" s="4">
        <v>0</v>
      </c>
      <c r="U198" s="4">
        <v>0</v>
      </c>
      <c r="V198" s="4">
        <v>0</v>
      </c>
      <c r="W198" s="4">
        <v>0</v>
      </c>
      <c r="X198" s="4">
        <v>0</v>
      </c>
      <c r="Y198" s="4">
        <v>1233.82</v>
      </c>
      <c r="Z198" s="4">
        <v>3233.8199999999997</v>
      </c>
    </row>
    <row r="199" spans="1:26" x14ac:dyDescent="0.3">
      <c r="A199" s="5">
        <v>1</v>
      </c>
      <c r="B199" s="5">
        <v>41209</v>
      </c>
      <c r="C199" s="5" t="s">
        <v>278</v>
      </c>
      <c r="D199" s="5" t="s">
        <v>32</v>
      </c>
      <c r="E199" s="5">
        <v>21277</v>
      </c>
      <c r="F199" s="15">
        <v>43525</v>
      </c>
      <c r="G199" s="15">
        <v>31831</v>
      </c>
      <c r="H199" s="20">
        <v>38</v>
      </c>
      <c r="I199" s="20" t="str" cm="1">
        <f t="array" ref="I1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99" s="5" t="s">
        <v>27</v>
      </c>
      <c r="K199" s="5" t="s">
        <v>28</v>
      </c>
      <c r="L199" s="5">
        <v>30</v>
      </c>
      <c r="M199" s="5" t="s">
        <v>202</v>
      </c>
      <c r="N199" s="5" t="s">
        <v>96</v>
      </c>
      <c r="O199" s="5">
        <v>22000</v>
      </c>
      <c r="P199" s="5">
        <v>11670</v>
      </c>
      <c r="Q199" s="5">
        <v>1000</v>
      </c>
      <c r="R199" s="5">
        <v>1850</v>
      </c>
      <c r="S199" s="5">
        <v>1000</v>
      </c>
      <c r="T199" s="5">
        <v>500</v>
      </c>
      <c r="U199" s="5">
        <v>0</v>
      </c>
      <c r="V199" s="5">
        <v>6950</v>
      </c>
      <c r="W199" s="5">
        <v>0</v>
      </c>
      <c r="X199" s="5">
        <v>5980</v>
      </c>
      <c r="Y199" s="5">
        <v>4684.6400000000003</v>
      </c>
      <c r="Z199" s="5">
        <v>26684.639999999999</v>
      </c>
    </row>
    <row r="200" spans="1:26" x14ac:dyDescent="0.3">
      <c r="A200" s="4">
        <v>1</v>
      </c>
      <c r="B200" s="4">
        <v>81719</v>
      </c>
      <c r="C200" s="4" t="s">
        <v>58</v>
      </c>
      <c r="D200" s="4" t="s">
        <v>44</v>
      </c>
      <c r="E200" s="4">
        <v>10040</v>
      </c>
      <c r="F200" s="14">
        <v>34863</v>
      </c>
      <c r="G200" s="14">
        <v>26299</v>
      </c>
      <c r="H200" s="19">
        <v>53</v>
      </c>
      <c r="I200" s="19" t="str" cm="1">
        <f t="array" ref="I2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00" s="4" t="s">
        <v>27</v>
      </c>
      <c r="K200" s="4" t="s">
        <v>28</v>
      </c>
      <c r="L200" s="4">
        <v>30</v>
      </c>
      <c r="M200" s="4" t="s">
        <v>112</v>
      </c>
      <c r="N200" s="4" t="s">
        <v>426</v>
      </c>
      <c r="O200" s="4">
        <v>70000</v>
      </c>
      <c r="P200" s="4">
        <v>35000</v>
      </c>
      <c r="Q200" s="4">
        <v>4500</v>
      </c>
      <c r="R200" s="4">
        <v>8750</v>
      </c>
      <c r="S200" s="4">
        <v>4200</v>
      </c>
      <c r="T200" s="4">
        <v>0</v>
      </c>
      <c r="U200" s="4">
        <v>2000</v>
      </c>
      <c r="V200" s="4">
        <v>22500</v>
      </c>
      <c r="W200" s="4">
        <v>0</v>
      </c>
      <c r="X200" s="4">
        <v>15550</v>
      </c>
      <c r="Y200" s="4">
        <v>16836.97</v>
      </c>
      <c r="Z200" s="4">
        <v>86836.97</v>
      </c>
    </row>
    <row r="201" spans="1:26" x14ac:dyDescent="0.3">
      <c r="A201" s="5">
        <v>1</v>
      </c>
      <c r="B201" s="5">
        <v>41212</v>
      </c>
      <c r="C201" s="5" t="s">
        <v>280</v>
      </c>
      <c r="D201" s="5" t="s">
        <v>32</v>
      </c>
      <c r="E201" s="5">
        <v>21279</v>
      </c>
      <c r="F201" s="15">
        <v>43525</v>
      </c>
      <c r="G201" s="15">
        <v>31013</v>
      </c>
      <c r="H201" s="20">
        <v>41</v>
      </c>
      <c r="I201" s="20" t="str" cm="1">
        <f t="array" ref="I2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01" s="5" t="s">
        <v>27</v>
      </c>
      <c r="K201" s="5" t="s">
        <v>28</v>
      </c>
      <c r="L201" s="5">
        <v>30</v>
      </c>
      <c r="M201" s="5" t="s">
        <v>93</v>
      </c>
      <c r="N201" s="5" t="s">
        <v>140</v>
      </c>
      <c r="O201" s="5">
        <v>18000</v>
      </c>
      <c r="P201" s="5">
        <v>6800</v>
      </c>
      <c r="Q201" s="5">
        <v>1600</v>
      </c>
      <c r="R201" s="5">
        <v>1350</v>
      </c>
      <c r="S201" s="5">
        <v>850</v>
      </c>
      <c r="T201" s="5">
        <v>1000</v>
      </c>
      <c r="U201" s="5">
        <v>0</v>
      </c>
      <c r="V201" s="5">
        <v>1500</v>
      </c>
      <c r="W201" s="5">
        <v>0</v>
      </c>
      <c r="X201" s="5">
        <v>6400</v>
      </c>
      <c r="Y201" s="5">
        <v>3936.73</v>
      </c>
      <c r="Z201" s="5">
        <v>21936.73</v>
      </c>
    </row>
    <row r="202" spans="1:26" x14ac:dyDescent="0.3">
      <c r="A202" s="4">
        <v>1</v>
      </c>
      <c r="B202" s="4">
        <v>41216</v>
      </c>
      <c r="C202" s="4" t="s">
        <v>281</v>
      </c>
      <c r="D202" s="4" t="s">
        <v>39</v>
      </c>
      <c r="E202" s="4">
        <v>29391</v>
      </c>
      <c r="F202" s="14">
        <v>43525</v>
      </c>
      <c r="G202" s="14">
        <v>26809</v>
      </c>
      <c r="H202" s="19">
        <v>52</v>
      </c>
      <c r="I202" s="19" t="str" cm="1">
        <f t="array" ref="I2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02" s="4" t="s">
        <v>27</v>
      </c>
      <c r="K202" s="4" t="s">
        <v>28</v>
      </c>
      <c r="L202" s="4">
        <v>30</v>
      </c>
      <c r="M202" s="4" t="s">
        <v>282</v>
      </c>
      <c r="N202" s="4" t="s">
        <v>109</v>
      </c>
      <c r="O202" s="4">
        <v>10000</v>
      </c>
      <c r="P202" s="4">
        <v>5400</v>
      </c>
      <c r="Q202" s="4">
        <v>300</v>
      </c>
      <c r="R202" s="4">
        <v>1550</v>
      </c>
      <c r="S202" s="4">
        <v>650</v>
      </c>
      <c r="T202" s="4">
        <v>0</v>
      </c>
      <c r="U202" s="4">
        <v>0</v>
      </c>
      <c r="V202" s="4">
        <v>0</v>
      </c>
      <c r="W202" s="4">
        <v>0</v>
      </c>
      <c r="X202" s="4">
        <v>2100</v>
      </c>
      <c r="Y202" s="4">
        <v>2670.55</v>
      </c>
      <c r="Z202" s="4">
        <v>12670.55</v>
      </c>
    </row>
    <row r="203" spans="1:26" x14ac:dyDescent="0.3">
      <c r="A203" s="5">
        <v>1</v>
      </c>
      <c r="B203" s="5">
        <v>41218</v>
      </c>
      <c r="C203" s="5" t="s">
        <v>283</v>
      </c>
      <c r="D203" s="5" t="s">
        <v>32</v>
      </c>
      <c r="E203" s="5">
        <v>21268</v>
      </c>
      <c r="F203" s="15">
        <v>43525</v>
      </c>
      <c r="G203" s="15">
        <v>31587</v>
      </c>
      <c r="H203" s="20">
        <v>39</v>
      </c>
      <c r="I203" s="20" t="str" cm="1">
        <f t="array" ref="I2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03" s="5" t="s">
        <v>27</v>
      </c>
      <c r="K203" s="5" t="s">
        <v>28</v>
      </c>
      <c r="L203" s="5">
        <v>30</v>
      </c>
      <c r="M203" s="5" t="s">
        <v>204</v>
      </c>
      <c r="N203" s="5" t="s">
        <v>138</v>
      </c>
      <c r="O203" s="5">
        <v>16500</v>
      </c>
      <c r="P203" s="5">
        <v>9300</v>
      </c>
      <c r="Q203" s="5">
        <v>450</v>
      </c>
      <c r="R203" s="5">
        <v>2400</v>
      </c>
      <c r="S203" s="5">
        <v>1008</v>
      </c>
      <c r="T203" s="5">
        <v>0</v>
      </c>
      <c r="U203" s="5">
        <v>0</v>
      </c>
      <c r="V203" s="5">
        <v>0</v>
      </c>
      <c r="W203" s="5">
        <v>0</v>
      </c>
      <c r="X203" s="5">
        <v>3342</v>
      </c>
      <c r="Y203" s="5">
        <v>3785.38</v>
      </c>
      <c r="Z203" s="5">
        <v>20285.38</v>
      </c>
    </row>
    <row r="204" spans="1:26" x14ac:dyDescent="0.3">
      <c r="A204" s="4">
        <v>1</v>
      </c>
      <c r="B204" s="4">
        <v>41220</v>
      </c>
      <c r="C204" s="4" t="s">
        <v>284</v>
      </c>
      <c r="D204" s="4" t="s">
        <v>39</v>
      </c>
      <c r="E204" s="4">
        <v>29397</v>
      </c>
      <c r="F204" s="14">
        <v>43525</v>
      </c>
      <c r="G204" s="14">
        <v>18994</v>
      </c>
      <c r="H204" s="19">
        <v>73</v>
      </c>
      <c r="I204" s="19" t="str" cm="1">
        <f t="array" ref="I2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71-80</v>
      </c>
      <c r="J204" s="4" t="s">
        <v>27</v>
      </c>
      <c r="K204" s="4" t="s">
        <v>28</v>
      </c>
      <c r="L204" s="4">
        <v>42</v>
      </c>
      <c r="M204" s="4" t="s">
        <v>59</v>
      </c>
      <c r="N204" s="4" t="s">
        <v>285</v>
      </c>
      <c r="O204" s="4">
        <v>2250</v>
      </c>
      <c r="P204" s="4">
        <v>1750</v>
      </c>
      <c r="Q204" s="4">
        <v>300</v>
      </c>
      <c r="R204" s="4">
        <v>0</v>
      </c>
      <c r="S204" s="4">
        <v>0</v>
      </c>
      <c r="T204" s="4">
        <v>0</v>
      </c>
      <c r="U204" s="4">
        <v>0</v>
      </c>
      <c r="V204" s="4">
        <v>0</v>
      </c>
      <c r="W204" s="4">
        <v>0</v>
      </c>
      <c r="X204" s="4">
        <v>200</v>
      </c>
      <c r="Y204" s="4">
        <v>1262.6300000000001</v>
      </c>
      <c r="Z204" s="4">
        <v>3512.63</v>
      </c>
    </row>
    <row r="205" spans="1:26" x14ac:dyDescent="0.3">
      <c r="A205" s="5">
        <v>1</v>
      </c>
      <c r="B205" s="5">
        <v>41221</v>
      </c>
      <c r="C205" s="5" t="s">
        <v>144</v>
      </c>
      <c r="D205" s="5" t="s">
        <v>82</v>
      </c>
      <c r="E205" s="5">
        <v>11075</v>
      </c>
      <c r="F205" s="15">
        <v>43537</v>
      </c>
      <c r="G205" s="15">
        <v>32732</v>
      </c>
      <c r="H205" s="20">
        <v>36</v>
      </c>
      <c r="I205" s="20" t="str" cm="1">
        <f t="array" ref="I2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05" s="5" t="s">
        <v>27</v>
      </c>
      <c r="K205" s="5" t="s">
        <v>28</v>
      </c>
      <c r="L205" s="5">
        <v>42</v>
      </c>
      <c r="M205" s="5" t="s">
        <v>29</v>
      </c>
      <c r="N205" s="5" t="s">
        <v>286</v>
      </c>
      <c r="O205" s="5">
        <v>6000</v>
      </c>
      <c r="P205" s="5">
        <v>3600</v>
      </c>
      <c r="Q205" s="5">
        <v>450</v>
      </c>
      <c r="R205" s="5">
        <v>1025</v>
      </c>
      <c r="S205" s="5">
        <v>500</v>
      </c>
      <c r="T205" s="5">
        <v>0</v>
      </c>
      <c r="U205" s="5">
        <v>0</v>
      </c>
      <c r="V205" s="5">
        <v>500</v>
      </c>
      <c r="W205" s="5">
        <v>0</v>
      </c>
      <c r="X205" s="5">
        <v>425</v>
      </c>
      <c r="Y205" s="5">
        <v>1746.42</v>
      </c>
      <c r="Z205" s="5">
        <v>7746.42</v>
      </c>
    </row>
    <row r="206" spans="1:26" x14ac:dyDescent="0.3">
      <c r="A206" s="4">
        <v>1</v>
      </c>
      <c r="B206" s="4">
        <v>41222</v>
      </c>
      <c r="C206" s="4" t="s">
        <v>52</v>
      </c>
      <c r="D206" s="4" t="s">
        <v>32</v>
      </c>
      <c r="E206" s="4">
        <v>21281</v>
      </c>
      <c r="F206" s="14">
        <v>43533</v>
      </c>
      <c r="G206" s="14">
        <v>30682</v>
      </c>
      <c r="H206" s="19">
        <v>41</v>
      </c>
      <c r="I206" s="19" t="str" cm="1">
        <f t="array" ref="I2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06" s="4" t="s">
        <v>27</v>
      </c>
      <c r="K206" s="4" t="s">
        <v>28</v>
      </c>
      <c r="L206" s="4">
        <v>42</v>
      </c>
      <c r="M206" s="4" t="s">
        <v>223</v>
      </c>
      <c r="N206" s="4" t="s">
        <v>106</v>
      </c>
      <c r="O206" s="4">
        <v>3750</v>
      </c>
      <c r="P206" s="4">
        <v>2250</v>
      </c>
      <c r="Q206" s="4">
        <v>450</v>
      </c>
      <c r="R206" s="4">
        <v>0</v>
      </c>
      <c r="S206" s="4">
        <v>0</v>
      </c>
      <c r="T206" s="4">
        <v>0</v>
      </c>
      <c r="U206" s="4">
        <v>0</v>
      </c>
      <c r="V206" s="4">
        <v>0</v>
      </c>
      <c r="W206" s="4">
        <v>0</v>
      </c>
      <c r="X206" s="4">
        <v>1050</v>
      </c>
      <c r="Y206" s="4">
        <v>1447.15</v>
      </c>
      <c r="Z206" s="4">
        <v>5197.1499999999996</v>
      </c>
    </row>
    <row r="207" spans="1:26" x14ac:dyDescent="0.3">
      <c r="A207" s="5">
        <v>1</v>
      </c>
      <c r="B207" s="5">
        <v>41223</v>
      </c>
      <c r="C207" s="5" t="s">
        <v>287</v>
      </c>
      <c r="D207" s="5" t="s">
        <v>117</v>
      </c>
      <c r="E207" s="5">
        <v>10052</v>
      </c>
      <c r="F207" s="15">
        <v>43539</v>
      </c>
      <c r="G207" s="15">
        <v>34334</v>
      </c>
      <c r="H207" s="20">
        <v>32</v>
      </c>
      <c r="I207" s="20" t="str" cm="1">
        <f t="array" ref="I2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07" s="5" t="s">
        <v>27</v>
      </c>
      <c r="K207" s="5" t="s">
        <v>28</v>
      </c>
      <c r="L207" s="5">
        <v>21</v>
      </c>
      <c r="M207" s="5" t="s">
        <v>118</v>
      </c>
      <c r="N207" s="5" t="s">
        <v>113</v>
      </c>
      <c r="O207" s="5">
        <v>4000</v>
      </c>
      <c r="P207" s="5">
        <v>3000</v>
      </c>
      <c r="Q207" s="5">
        <v>0</v>
      </c>
      <c r="R207" s="5">
        <v>1000</v>
      </c>
      <c r="S207" s="5">
        <v>0</v>
      </c>
      <c r="T207" s="5">
        <v>0</v>
      </c>
      <c r="U207" s="5">
        <v>0</v>
      </c>
      <c r="V207" s="5">
        <v>1000</v>
      </c>
      <c r="W207" s="5">
        <v>0</v>
      </c>
      <c r="X207" s="5">
        <v>0</v>
      </c>
      <c r="Y207" s="5">
        <v>1040.92</v>
      </c>
      <c r="Z207" s="5">
        <v>5040.92</v>
      </c>
    </row>
    <row r="208" spans="1:26" x14ac:dyDescent="0.3">
      <c r="A208" s="4">
        <v>1</v>
      </c>
      <c r="B208" s="4">
        <v>41225</v>
      </c>
      <c r="C208" s="4" t="s">
        <v>288</v>
      </c>
      <c r="D208" s="4" t="s">
        <v>32</v>
      </c>
      <c r="E208" s="4">
        <v>21268</v>
      </c>
      <c r="F208" s="14">
        <v>43576</v>
      </c>
      <c r="G208" s="14">
        <v>30659</v>
      </c>
      <c r="H208" s="19">
        <v>42</v>
      </c>
      <c r="I208" s="19" t="str" cm="1">
        <f t="array" ref="I2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08" s="4" t="s">
        <v>27</v>
      </c>
      <c r="K208" s="4" t="s">
        <v>28</v>
      </c>
      <c r="L208" s="4">
        <v>30</v>
      </c>
      <c r="M208" s="4" t="s">
        <v>157</v>
      </c>
      <c r="N208" s="4" t="s">
        <v>78</v>
      </c>
      <c r="O208" s="4">
        <v>2000</v>
      </c>
      <c r="P208" s="4">
        <v>1800</v>
      </c>
      <c r="Q208" s="4">
        <v>200</v>
      </c>
      <c r="R208" s="4">
        <v>0</v>
      </c>
      <c r="S208" s="4">
        <v>0</v>
      </c>
      <c r="T208" s="4">
        <v>0</v>
      </c>
      <c r="U208" s="4">
        <v>0</v>
      </c>
      <c r="V208" s="4">
        <v>0</v>
      </c>
      <c r="W208" s="4">
        <v>0</v>
      </c>
      <c r="X208" s="4">
        <v>0</v>
      </c>
      <c r="Y208" s="4">
        <v>1485.12</v>
      </c>
      <c r="Z208" s="4">
        <v>3485.12</v>
      </c>
    </row>
    <row r="209" spans="1:26" x14ac:dyDescent="0.3">
      <c r="A209" s="5">
        <v>1</v>
      </c>
      <c r="B209" s="5">
        <v>41227</v>
      </c>
      <c r="C209" s="5" t="s">
        <v>289</v>
      </c>
      <c r="D209" s="5" t="s">
        <v>117</v>
      </c>
      <c r="E209" s="5">
        <v>10052</v>
      </c>
      <c r="F209" s="15">
        <v>43559</v>
      </c>
      <c r="G209" s="15">
        <v>30831</v>
      </c>
      <c r="H209" s="20">
        <v>41</v>
      </c>
      <c r="I209" s="20" t="str" cm="1">
        <f t="array" ref="I2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09" s="5" t="s">
        <v>132</v>
      </c>
      <c r="K209" s="5" t="s">
        <v>28</v>
      </c>
      <c r="L209" s="5">
        <v>21</v>
      </c>
      <c r="M209" s="5" t="s">
        <v>118</v>
      </c>
      <c r="N209" s="5" t="s">
        <v>113</v>
      </c>
      <c r="O209" s="5">
        <v>4000</v>
      </c>
      <c r="P209" s="5">
        <v>3000</v>
      </c>
      <c r="Q209" s="5">
        <v>0</v>
      </c>
      <c r="R209" s="5">
        <v>1000</v>
      </c>
      <c r="S209" s="5">
        <v>0</v>
      </c>
      <c r="T209" s="5">
        <v>0</v>
      </c>
      <c r="U209" s="5">
        <v>0</v>
      </c>
      <c r="V209" s="5">
        <v>1000</v>
      </c>
      <c r="W209" s="5">
        <v>0</v>
      </c>
      <c r="X209" s="5">
        <v>0</v>
      </c>
      <c r="Y209" s="5">
        <v>1040.92</v>
      </c>
      <c r="Z209" s="5">
        <v>5040.92</v>
      </c>
    </row>
    <row r="210" spans="1:26" x14ac:dyDescent="0.3">
      <c r="A210" s="4">
        <v>1</v>
      </c>
      <c r="B210" s="4">
        <v>41228</v>
      </c>
      <c r="C210" s="4" t="s">
        <v>133</v>
      </c>
      <c r="D210" s="4" t="s">
        <v>117</v>
      </c>
      <c r="E210" s="4">
        <v>10052</v>
      </c>
      <c r="F210" s="14">
        <v>43559</v>
      </c>
      <c r="G210" s="14">
        <v>36602</v>
      </c>
      <c r="H210" s="19">
        <v>25</v>
      </c>
      <c r="I210" s="19" t="str" cm="1">
        <f t="array" ref="I2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10" s="4" t="s">
        <v>27</v>
      </c>
      <c r="K210" s="4" t="s">
        <v>28</v>
      </c>
      <c r="L210" s="4">
        <v>21</v>
      </c>
      <c r="M210" s="4" t="s">
        <v>118</v>
      </c>
      <c r="N210" s="4" t="s">
        <v>113</v>
      </c>
      <c r="O210" s="4">
        <v>4000</v>
      </c>
      <c r="P210" s="4">
        <v>3000</v>
      </c>
      <c r="Q210" s="4">
        <v>0</v>
      </c>
      <c r="R210" s="4">
        <v>1000</v>
      </c>
      <c r="S210" s="4">
        <v>0</v>
      </c>
      <c r="T210" s="4">
        <v>0</v>
      </c>
      <c r="U210" s="4">
        <v>0</v>
      </c>
      <c r="V210" s="4">
        <v>1000</v>
      </c>
      <c r="W210" s="4">
        <v>0</v>
      </c>
      <c r="X210" s="4">
        <v>0</v>
      </c>
      <c r="Y210" s="4">
        <v>1041</v>
      </c>
      <c r="Z210" s="4">
        <v>5041</v>
      </c>
    </row>
    <row r="211" spans="1:26" x14ac:dyDescent="0.3">
      <c r="A211" s="5">
        <v>1</v>
      </c>
      <c r="B211" s="5">
        <v>41229</v>
      </c>
      <c r="C211" s="5" t="s">
        <v>290</v>
      </c>
      <c r="D211" s="5" t="s">
        <v>117</v>
      </c>
      <c r="E211" s="5">
        <v>10052</v>
      </c>
      <c r="F211" s="15">
        <v>43559</v>
      </c>
      <c r="G211" s="15">
        <v>36239</v>
      </c>
      <c r="H211" s="20">
        <v>26</v>
      </c>
      <c r="I211" s="20" t="str" cm="1">
        <f t="array" ref="I2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11" s="5" t="s">
        <v>132</v>
      </c>
      <c r="K211" s="5" t="s">
        <v>28</v>
      </c>
      <c r="L211" s="5">
        <v>21</v>
      </c>
      <c r="M211" s="5" t="s">
        <v>118</v>
      </c>
      <c r="N211" s="5" t="s">
        <v>113</v>
      </c>
      <c r="O211" s="5">
        <v>4000</v>
      </c>
      <c r="P211" s="5">
        <v>3000</v>
      </c>
      <c r="Q211" s="5">
        <v>0</v>
      </c>
      <c r="R211" s="5">
        <v>1000</v>
      </c>
      <c r="S211" s="5">
        <v>0</v>
      </c>
      <c r="T211" s="5">
        <v>0</v>
      </c>
      <c r="U211" s="5">
        <v>0</v>
      </c>
      <c r="V211" s="5">
        <v>1000</v>
      </c>
      <c r="W211" s="5">
        <v>0</v>
      </c>
      <c r="X211" s="5">
        <v>0</v>
      </c>
      <c r="Y211" s="5">
        <v>1041</v>
      </c>
      <c r="Z211" s="5">
        <v>5041</v>
      </c>
    </row>
    <row r="212" spans="1:26" x14ac:dyDescent="0.3">
      <c r="A212" s="4">
        <v>1</v>
      </c>
      <c r="B212" s="4">
        <v>41230</v>
      </c>
      <c r="C212" s="4" t="s">
        <v>291</v>
      </c>
      <c r="D212" s="4" t="s">
        <v>117</v>
      </c>
      <c r="E212" s="4">
        <v>10052</v>
      </c>
      <c r="F212" s="14">
        <v>43559</v>
      </c>
      <c r="G212" s="14">
        <v>30886</v>
      </c>
      <c r="H212" s="19">
        <v>41</v>
      </c>
      <c r="I212" s="19" t="str" cm="1">
        <f t="array" ref="I2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12" s="4" t="s">
        <v>132</v>
      </c>
      <c r="K212" s="4" t="s">
        <v>28</v>
      </c>
      <c r="L212" s="4">
        <v>21</v>
      </c>
      <c r="M212" s="4" t="s">
        <v>118</v>
      </c>
      <c r="N212" s="4" t="s">
        <v>113</v>
      </c>
      <c r="O212" s="4">
        <v>4000</v>
      </c>
      <c r="P212" s="4">
        <v>3000</v>
      </c>
      <c r="Q212" s="4">
        <v>0</v>
      </c>
      <c r="R212" s="4">
        <v>1000</v>
      </c>
      <c r="S212" s="4">
        <v>0</v>
      </c>
      <c r="T212" s="4">
        <v>0</v>
      </c>
      <c r="U212" s="4">
        <v>0</v>
      </c>
      <c r="V212" s="4">
        <v>1000</v>
      </c>
      <c r="W212" s="4">
        <v>0</v>
      </c>
      <c r="X212" s="4">
        <v>0</v>
      </c>
      <c r="Y212" s="4">
        <v>1041</v>
      </c>
      <c r="Z212" s="4">
        <v>5041</v>
      </c>
    </row>
    <row r="213" spans="1:26" x14ac:dyDescent="0.3">
      <c r="A213" s="5">
        <v>1</v>
      </c>
      <c r="B213" s="5">
        <v>41231</v>
      </c>
      <c r="C213" s="5" t="s">
        <v>292</v>
      </c>
      <c r="D213" s="5" t="s">
        <v>117</v>
      </c>
      <c r="E213" s="5">
        <v>10052</v>
      </c>
      <c r="F213" s="15">
        <v>43559</v>
      </c>
      <c r="G213" s="15">
        <v>32148</v>
      </c>
      <c r="H213" s="20">
        <v>37</v>
      </c>
      <c r="I213" s="20" t="str" cm="1">
        <f t="array" ref="I2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13" s="5" t="s">
        <v>132</v>
      </c>
      <c r="K213" s="5" t="s">
        <v>28</v>
      </c>
      <c r="L213" s="5">
        <v>21</v>
      </c>
      <c r="M213" s="5" t="s">
        <v>118</v>
      </c>
      <c r="N213" s="5" t="s">
        <v>113</v>
      </c>
      <c r="O213" s="5">
        <v>4000</v>
      </c>
      <c r="P213" s="5">
        <v>3000</v>
      </c>
      <c r="Q213" s="5">
        <v>0</v>
      </c>
      <c r="R213" s="5">
        <v>1000</v>
      </c>
      <c r="S213" s="5">
        <v>0</v>
      </c>
      <c r="T213" s="5">
        <v>0</v>
      </c>
      <c r="U213" s="5">
        <v>0</v>
      </c>
      <c r="V213" s="5">
        <v>1000</v>
      </c>
      <c r="W213" s="5">
        <v>0</v>
      </c>
      <c r="X213" s="5">
        <v>0</v>
      </c>
      <c r="Y213" s="5">
        <v>1040.92</v>
      </c>
      <c r="Z213" s="5">
        <v>5040.92</v>
      </c>
    </row>
    <row r="214" spans="1:26" x14ac:dyDescent="0.3">
      <c r="A214" s="4">
        <v>1</v>
      </c>
      <c r="B214" s="4">
        <v>41232</v>
      </c>
      <c r="C214" s="4" t="s">
        <v>293</v>
      </c>
      <c r="D214" s="4" t="s">
        <v>117</v>
      </c>
      <c r="E214" s="4">
        <v>10052</v>
      </c>
      <c r="F214" s="14">
        <v>43559</v>
      </c>
      <c r="G214" s="14">
        <v>34437</v>
      </c>
      <c r="H214" s="19">
        <v>31</v>
      </c>
      <c r="I214" s="19" t="str" cm="1">
        <f t="array" ref="I2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14" s="4" t="s">
        <v>132</v>
      </c>
      <c r="K214" s="4" t="s">
        <v>28</v>
      </c>
      <c r="L214" s="4">
        <v>21</v>
      </c>
      <c r="M214" s="4" t="s">
        <v>118</v>
      </c>
      <c r="N214" s="4" t="s">
        <v>113</v>
      </c>
      <c r="O214" s="4">
        <v>4000</v>
      </c>
      <c r="P214" s="4">
        <v>3000</v>
      </c>
      <c r="Q214" s="4">
        <v>0</v>
      </c>
      <c r="R214" s="4">
        <v>1000</v>
      </c>
      <c r="S214" s="4">
        <v>0</v>
      </c>
      <c r="T214" s="4">
        <v>0</v>
      </c>
      <c r="U214" s="4">
        <v>0</v>
      </c>
      <c r="V214" s="4">
        <v>1000</v>
      </c>
      <c r="W214" s="4">
        <v>0</v>
      </c>
      <c r="X214" s="4">
        <v>0</v>
      </c>
      <c r="Y214" s="4">
        <v>1041</v>
      </c>
      <c r="Z214" s="4">
        <v>5041</v>
      </c>
    </row>
    <row r="215" spans="1:26" x14ac:dyDescent="0.3">
      <c r="A215" s="5">
        <v>1</v>
      </c>
      <c r="B215" s="5">
        <v>82837</v>
      </c>
      <c r="C215" s="5" t="s">
        <v>491</v>
      </c>
      <c r="D215" s="5" t="s">
        <v>44</v>
      </c>
      <c r="E215" s="5">
        <v>19100</v>
      </c>
      <c r="F215" s="15">
        <v>38078</v>
      </c>
      <c r="G215" s="15">
        <v>22647</v>
      </c>
      <c r="H215" s="20">
        <v>63</v>
      </c>
      <c r="I215" s="20" t="str" cm="1">
        <f t="array" ref="I2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215" s="5" t="s">
        <v>27</v>
      </c>
      <c r="K215" s="5" t="s">
        <v>28</v>
      </c>
      <c r="L215" s="5">
        <v>30</v>
      </c>
      <c r="M215" s="5" t="s">
        <v>112</v>
      </c>
      <c r="N215" s="5" t="s">
        <v>492</v>
      </c>
      <c r="O215" s="5">
        <v>60000</v>
      </c>
      <c r="P215" s="5">
        <v>30000</v>
      </c>
      <c r="Q215" s="5">
        <v>0</v>
      </c>
      <c r="R215" s="5">
        <v>10000</v>
      </c>
      <c r="S215" s="5">
        <v>2000</v>
      </c>
      <c r="T215" s="5">
        <v>1000</v>
      </c>
      <c r="U215" s="5">
        <v>1000</v>
      </c>
      <c r="V215" s="5">
        <v>7500</v>
      </c>
      <c r="W215" s="5">
        <v>4000</v>
      </c>
      <c r="X215" s="5">
        <v>12000</v>
      </c>
      <c r="Y215" s="5">
        <v>13676.34</v>
      </c>
      <c r="Z215" s="5">
        <v>73676.34</v>
      </c>
    </row>
    <row r="216" spans="1:26" x14ac:dyDescent="0.3">
      <c r="A216" s="4">
        <v>1</v>
      </c>
      <c r="B216" s="4">
        <v>41235</v>
      </c>
      <c r="C216" s="4" t="s">
        <v>156</v>
      </c>
      <c r="D216" s="4" t="s">
        <v>32</v>
      </c>
      <c r="E216" s="4">
        <v>21279</v>
      </c>
      <c r="F216" s="14">
        <v>43556</v>
      </c>
      <c r="G216" s="14">
        <v>27534</v>
      </c>
      <c r="H216" s="19">
        <v>50</v>
      </c>
      <c r="I216" s="19" t="str" cm="1">
        <f t="array" ref="I2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16" s="4" t="s">
        <v>27</v>
      </c>
      <c r="K216" s="4" t="s">
        <v>28</v>
      </c>
      <c r="L216" s="4">
        <v>42</v>
      </c>
      <c r="M216" s="4" t="s">
        <v>157</v>
      </c>
      <c r="N216" s="4" t="s">
        <v>168</v>
      </c>
      <c r="O216" s="4">
        <v>1920</v>
      </c>
      <c r="P216" s="4">
        <v>1240</v>
      </c>
      <c r="Q216" s="4">
        <v>450</v>
      </c>
      <c r="R216" s="4">
        <v>0</v>
      </c>
      <c r="S216" s="4">
        <v>0</v>
      </c>
      <c r="T216" s="4">
        <v>0</v>
      </c>
      <c r="U216" s="4">
        <v>0</v>
      </c>
      <c r="V216" s="4">
        <v>0</v>
      </c>
      <c r="W216" s="4">
        <v>0</v>
      </c>
      <c r="X216" s="4">
        <v>230</v>
      </c>
      <c r="Y216" s="4">
        <v>1212.71</v>
      </c>
      <c r="Z216" s="4">
        <v>3132.71</v>
      </c>
    </row>
    <row r="217" spans="1:26" x14ac:dyDescent="0.3">
      <c r="A217" s="5">
        <v>1</v>
      </c>
      <c r="B217" s="5">
        <v>41237</v>
      </c>
      <c r="C217" s="5" t="s">
        <v>133</v>
      </c>
      <c r="D217" s="5" t="s">
        <v>32</v>
      </c>
      <c r="E217" s="5">
        <v>21281</v>
      </c>
      <c r="F217" s="15">
        <v>43556</v>
      </c>
      <c r="G217" s="15">
        <v>24108</v>
      </c>
      <c r="H217" s="20">
        <v>59</v>
      </c>
      <c r="I217" s="20" t="str" cm="1">
        <f t="array" ref="I2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17" s="5" t="s">
        <v>27</v>
      </c>
      <c r="K217" s="5" t="s">
        <v>28</v>
      </c>
      <c r="L217" s="5">
        <v>42</v>
      </c>
      <c r="M217" s="5" t="s">
        <v>29</v>
      </c>
      <c r="N217" s="5" t="s">
        <v>168</v>
      </c>
      <c r="O217" s="5">
        <v>1500</v>
      </c>
      <c r="P217" s="5">
        <v>1300</v>
      </c>
      <c r="Q217" s="5">
        <v>200</v>
      </c>
      <c r="R217" s="5">
        <v>0</v>
      </c>
      <c r="S217" s="5">
        <v>0</v>
      </c>
      <c r="T217" s="5">
        <v>0</v>
      </c>
      <c r="U217" s="5">
        <v>0</v>
      </c>
      <c r="V217" s="5">
        <v>0</v>
      </c>
      <c r="W217" s="5">
        <v>0</v>
      </c>
      <c r="X217" s="5">
        <v>0</v>
      </c>
      <c r="Y217" s="5">
        <v>1165.72</v>
      </c>
      <c r="Z217" s="5">
        <v>2665.7200000000003</v>
      </c>
    </row>
    <row r="218" spans="1:26" x14ac:dyDescent="0.3">
      <c r="A218" s="4">
        <v>1</v>
      </c>
      <c r="B218" s="4">
        <v>41238</v>
      </c>
      <c r="C218" s="4" t="s">
        <v>295</v>
      </c>
      <c r="D218" s="4" t="s">
        <v>32</v>
      </c>
      <c r="E218" s="4">
        <v>21279</v>
      </c>
      <c r="F218" s="14">
        <v>43556</v>
      </c>
      <c r="G218" s="14">
        <v>28985</v>
      </c>
      <c r="H218" s="19">
        <v>46</v>
      </c>
      <c r="I218" s="19" t="str" cm="1">
        <f t="array" ref="I2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18" s="4" t="s">
        <v>27</v>
      </c>
      <c r="K218" s="4" t="s">
        <v>28</v>
      </c>
      <c r="L218" s="4">
        <v>42</v>
      </c>
      <c r="M218" s="4" t="s">
        <v>29</v>
      </c>
      <c r="N218" s="4" t="s">
        <v>168</v>
      </c>
      <c r="O218" s="4">
        <v>1700</v>
      </c>
      <c r="P218" s="4">
        <v>1300</v>
      </c>
      <c r="Q218" s="4">
        <v>400</v>
      </c>
      <c r="R218" s="4">
        <v>0</v>
      </c>
      <c r="S218" s="4">
        <v>0</v>
      </c>
      <c r="T218" s="4">
        <v>0</v>
      </c>
      <c r="U218" s="4">
        <v>0</v>
      </c>
      <c r="V218" s="4">
        <v>0</v>
      </c>
      <c r="W218" s="4">
        <v>0</v>
      </c>
      <c r="X218" s="4">
        <v>0</v>
      </c>
      <c r="Y218" s="4">
        <v>1188.72</v>
      </c>
      <c r="Z218" s="4">
        <v>2888.7200000000003</v>
      </c>
    </row>
    <row r="219" spans="1:26" x14ac:dyDescent="0.3">
      <c r="A219" s="5">
        <v>1</v>
      </c>
      <c r="B219" s="5">
        <v>41242</v>
      </c>
      <c r="C219" s="5" t="s">
        <v>296</v>
      </c>
      <c r="D219" s="5" t="s">
        <v>32</v>
      </c>
      <c r="E219" s="5">
        <v>21279</v>
      </c>
      <c r="F219" s="15">
        <v>43556</v>
      </c>
      <c r="G219" s="15">
        <v>29221</v>
      </c>
      <c r="H219" s="20">
        <v>45</v>
      </c>
      <c r="I219" s="20" t="str" cm="1">
        <f t="array" ref="I2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19" s="5" t="s">
        <v>27</v>
      </c>
      <c r="K219" s="5" t="s">
        <v>28</v>
      </c>
      <c r="L219" s="5">
        <v>42</v>
      </c>
      <c r="M219" s="5" t="s">
        <v>29</v>
      </c>
      <c r="N219" s="5" t="s">
        <v>168</v>
      </c>
      <c r="O219" s="5">
        <v>2500</v>
      </c>
      <c r="P219" s="5">
        <v>1250</v>
      </c>
      <c r="Q219" s="5">
        <v>350</v>
      </c>
      <c r="R219" s="5">
        <v>625</v>
      </c>
      <c r="S219" s="5">
        <v>200</v>
      </c>
      <c r="T219" s="5">
        <v>0</v>
      </c>
      <c r="U219" s="5">
        <v>75</v>
      </c>
      <c r="V219" s="5">
        <v>0</v>
      </c>
      <c r="W219" s="5">
        <v>0</v>
      </c>
      <c r="X219" s="5">
        <v>0</v>
      </c>
      <c r="Y219" s="5">
        <v>1288.1199999999999</v>
      </c>
      <c r="Z219" s="5">
        <v>3788.12</v>
      </c>
    </row>
    <row r="220" spans="1:26" x14ac:dyDescent="0.3">
      <c r="A220" s="4">
        <v>1</v>
      </c>
      <c r="B220" s="4">
        <v>41244</v>
      </c>
      <c r="C220" s="4" t="s">
        <v>297</v>
      </c>
      <c r="D220" s="4" t="s">
        <v>32</v>
      </c>
      <c r="E220" s="4">
        <v>21280</v>
      </c>
      <c r="F220" s="14">
        <v>43556</v>
      </c>
      <c r="G220" s="14">
        <v>24473</v>
      </c>
      <c r="H220" s="19">
        <v>58</v>
      </c>
      <c r="I220" s="19" t="str" cm="1">
        <f t="array" ref="I2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20" s="4" t="s">
        <v>27</v>
      </c>
      <c r="K220" s="4" t="s">
        <v>28</v>
      </c>
      <c r="L220" s="4">
        <v>42</v>
      </c>
      <c r="M220" s="4" t="s">
        <v>29</v>
      </c>
      <c r="N220" s="4" t="s">
        <v>224</v>
      </c>
      <c r="O220" s="4">
        <v>2200</v>
      </c>
      <c r="P220" s="4">
        <v>1200</v>
      </c>
      <c r="Q220" s="4">
        <v>225</v>
      </c>
      <c r="R220" s="4">
        <v>250</v>
      </c>
      <c r="S220" s="4">
        <v>250</v>
      </c>
      <c r="T220" s="4">
        <v>0</v>
      </c>
      <c r="U220" s="4">
        <v>0</v>
      </c>
      <c r="V220" s="4">
        <v>0</v>
      </c>
      <c r="W220" s="4">
        <v>0</v>
      </c>
      <c r="X220" s="4">
        <v>275</v>
      </c>
      <c r="Y220" s="4">
        <v>1245.05</v>
      </c>
      <c r="Z220" s="4">
        <v>3445.05</v>
      </c>
    </row>
    <row r="221" spans="1:26" x14ac:dyDescent="0.3">
      <c r="A221" s="5">
        <v>1</v>
      </c>
      <c r="B221" s="5">
        <v>41252</v>
      </c>
      <c r="C221" s="5" t="s">
        <v>58</v>
      </c>
      <c r="D221" s="5" t="s">
        <v>26</v>
      </c>
      <c r="E221" s="5">
        <v>23093</v>
      </c>
      <c r="F221" s="15">
        <v>43667</v>
      </c>
      <c r="G221" s="15">
        <v>30636</v>
      </c>
      <c r="H221" s="20">
        <v>42</v>
      </c>
      <c r="I221" s="20" t="str" cm="1">
        <f t="array" ref="I2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21" s="5" t="s">
        <v>27</v>
      </c>
      <c r="K221" s="5" t="s">
        <v>28</v>
      </c>
      <c r="L221" s="5">
        <v>30</v>
      </c>
      <c r="M221" s="5" t="s">
        <v>204</v>
      </c>
      <c r="N221" s="5" t="s">
        <v>298</v>
      </c>
      <c r="O221" s="5">
        <v>18000</v>
      </c>
      <c r="P221" s="5">
        <v>12000</v>
      </c>
      <c r="Q221" s="5">
        <v>0</v>
      </c>
      <c r="R221" s="5">
        <v>4000</v>
      </c>
      <c r="S221" s="5">
        <v>1500</v>
      </c>
      <c r="T221" s="5">
        <v>0</v>
      </c>
      <c r="U221" s="5">
        <v>0</v>
      </c>
      <c r="V221" s="5">
        <v>0</v>
      </c>
      <c r="W221" s="5">
        <v>0</v>
      </c>
      <c r="X221" s="5">
        <v>500</v>
      </c>
      <c r="Y221" s="5">
        <v>4106.7299999999996</v>
      </c>
      <c r="Z221" s="5">
        <v>22106.73</v>
      </c>
    </row>
    <row r="222" spans="1:26" x14ac:dyDescent="0.3">
      <c r="A222" s="4">
        <v>1</v>
      </c>
      <c r="B222" s="4">
        <v>41293</v>
      </c>
      <c r="C222" s="4" t="s">
        <v>322</v>
      </c>
      <c r="D222" s="4" t="s">
        <v>32</v>
      </c>
      <c r="E222" s="4">
        <v>22094</v>
      </c>
      <c r="F222" s="14">
        <v>44278</v>
      </c>
      <c r="G222" s="14">
        <v>27152</v>
      </c>
      <c r="H222" s="19">
        <v>51</v>
      </c>
      <c r="I222" s="19" t="str" cm="1">
        <f t="array" ref="I2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22" s="4" t="s">
        <v>27</v>
      </c>
      <c r="K222" s="4" t="s">
        <v>28</v>
      </c>
      <c r="L222" s="4">
        <v>30</v>
      </c>
      <c r="M222" s="4" t="s">
        <v>112</v>
      </c>
      <c r="N222" s="4" t="s">
        <v>96</v>
      </c>
      <c r="O222" s="4">
        <v>55000</v>
      </c>
      <c r="P222" s="4">
        <v>33000</v>
      </c>
      <c r="Q222" s="4">
        <v>2000</v>
      </c>
      <c r="R222" s="4">
        <v>8250</v>
      </c>
      <c r="S222" s="4">
        <v>3960</v>
      </c>
      <c r="T222" s="4">
        <v>0</v>
      </c>
      <c r="U222" s="4">
        <v>0</v>
      </c>
      <c r="V222" s="4">
        <v>0</v>
      </c>
      <c r="W222" s="4">
        <v>0</v>
      </c>
      <c r="X222" s="4">
        <v>7790</v>
      </c>
      <c r="Y222" s="4">
        <v>10435.18</v>
      </c>
      <c r="Z222" s="4">
        <v>65435.18</v>
      </c>
    </row>
    <row r="223" spans="1:26" x14ac:dyDescent="0.3">
      <c r="A223" s="5">
        <v>1</v>
      </c>
      <c r="B223" s="5">
        <v>41257</v>
      </c>
      <c r="C223" s="5" t="s">
        <v>300</v>
      </c>
      <c r="D223" s="5" t="s">
        <v>82</v>
      </c>
      <c r="E223" s="5">
        <v>11075</v>
      </c>
      <c r="F223" s="15">
        <v>43221</v>
      </c>
      <c r="G223" s="15">
        <v>33113</v>
      </c>
      <c r="H223" s="20">
        <v>35</v>
      </c>
      <c r="I223" s="20" t="str" cm="1">
        <f t="array" ref="I2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23" s="5" t="s">
        <v>27</v>
      </c>
      <c r="K223" s="5" t="s">
        <v>28</v>
      </c>
      <c r="L223" s="5">
        <v>30</v>
      </c>
      <c r="M223" s="5" t="s">
        <v>59</v>
      </c>
      <c r="N223" s="5" t="s">
        <v>301</v>
      </c>
      <c r="O223" s="5">
        <v>4500</v>
      </c>
      <c r="P223" s="5">
        <v>3700</v>
      </c>
      <c r="Q223" s="5">
        <v>0</v>
      </c>
      <c r="R223" s="5">
        <v>0</v>
      </c>
      <c r="S223" s="5">
        <v>800</v>
      </c>
      <c r="T223" s="5">
        <v>0</v>
      </c>
      <c r="U223" s="5">
        <v>0</v>
      </c>
      <c r="V223" s="5">
        <v>0</v>
      </c>
      <c r="W223" s="5">
        <v>0</v>
      </c>
      <c r="X223" s="5">
        <v>0</v>
      </c>
      <c r="Y223" s="5">
        <v>1754.95</v>
      </c>
      <c r="Z223" s="5">
        <v>6254.95</v>
      </c>
    </row>
    <row r="224" spans="1:26" x14ac:dyDescent="0.3">
      <c r="A224" s="4">
        <v>1</v>
      </c>
      <c r="B224" s="4">
        <v>41258</v>
      </c>
      <c r="C224" s="4" t="s">
        <v>302</v>
      </c>
      <c r="D224" s="4" t="s">
        <v>32</v>
      </c>
      <c r="E224" s="4">
        <v>21268</v>
      </c>
      <c r="F224" s="14">
        <v>43562</v>
      </c>
      <c r="G224" s="14">
        <v>19725</v>
      </c>
      <c r="H224" s="19">
        <v>71</v>
      </c>
      <c r="I224" s="19" t="str" cm="1">
        <f t="array" ref="I2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71-80</v>
      </c>
      <c r="J224" s="4" t="s">
        <v>27</v>
      </c>
      <c r="K224" s="4" t="s">
        <v>28</v>
      </c>
      <c r="L224" s="4">
        <v>42</v>
      </c>
      <c r="M224" s="4" t="s">
        <v>59</v>
      </c>
      <c r="N224" s="4" t="s">
        <v>245</v>
      </c>
      <c r="O224" s="4">
        <v>6000</v>
      </c>
      <c r="P224" s="4">
        <v>3600</v>
      </c>
      <c r="Q224" s="4">
        <v>360</v>
      </c>
      <c r="R224" s="4">
        <v>900</v>
      </c>
      <c r="S224" s="4">
        <v>360</v>
      </c>
      <c r="T224" s="4">
        <v>0</v>
      </c>
      <c r="U224" s="4">
        <v>0</v>
      </c>
      <c r="V224" s="4">
        <v>0</v>
      </c>
      <c r="W224" s="4">
        <v>0</v>
      </c>
      <c r="X224" s="4">
        <v>780</v>
      </c>
      <c r="Y224" s="4">
        <v>1743.92</v>
      </c>
      <c r="Z224" s="4">
        <v>7743.92</v>
      </c>
    </row>
    <row r="225" spans="1:26" x14ac:dyDescent="0.3">
      <c r="A225" s="5">
        <v>1</v>
      </c>
      <c r="B225" s="5">
        <v>41259</v>
      </c>
      <c r="C225" s="5" t="s">
        <v>303</v>
      </c>
      <c r="D225" s="5" t="s">
        <v>32</v>
      </c>
      <c r="E225" s="5">
        <v>21268</v>
      </c>
      <c r="F225" s="15">
        <v>43673</v>
      </c>
      <c r="G225" s="15">
        <v>29221</v>
      </c>
      <c r="H225" s="20">
        <v>45</v>
      </c>
      <c r="I225" s="20" t="str" cm="1">
        <f t="array" ref="I2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25" s="5" t="s">
        <v>27</v>
      </c>
      <c r="K225" s="5" t="s">
        <v>28</v>
      </c>
      <c r="L225" s="5">
        <v>30</v>
      </c>
      <c r="M225" s="5" t="s">
        <v>29</v>
      </c>
      <c r="N225" s="5" t="s">
        <v>245</v>
      </c>
      <c r="O225" s="5">
        <v>7000</v>
      </c>
      <c r="P225" s="5">
        <v>4200</v>
      </c>
      <c r="Q225" s="5">
        <v>350</v>
      </c>
      <c r="R225" s="5">
        <v>1750</v>
      </c>
      <c r="S225" s="5">
        <v>700</v>
      </c>
      <c r="T225" s="5">
        <v>0</v>
      </c>
      <c r="U225" s="5">
        <v>0</v>
      </c>
      <c r="V225" s="5">
        <v>0</v>
      </c>
      <c r="W225" s="5">
        <v>0</v>
      </c>
      <c r="X225" s="5">
        <v>0</v>
      </c>
      <c r="Y225" s="5">
        <v>2179.86</v>
      </c>
      <c r="Z225" s="5">
        <v>9179.86</v>
      </c>
    </row>
    <row r="226" spans="1:26" x14ac:dyDescent="0.3">
      <c r="A226" s="4">
        <v>1</v>
      </c>
      <c r="B226" s="4">
        <v>41266</v>
      </c>
      <c r="C226" s="4" t="s">
        <v>88</v>
      </c>
      <c r="D226" s="4" t="s">
        <v>39</v>
      </c>
      <c r="E226" s="4">
        <v>29388</v>
      </c>
      <c r="F226" s="14">
        <v>43497</v>
      </c>
      <c r="G226" s="14">
        <v>26946</v>
      </c>
      <c r="H226" s="19">
        <v>52</v>
      </c>
      <c r="I226" s="19" t="str" cm="1">
        <f t="array" ref="I2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26" s="4" t="s">
        <v>27</v>
      </c>
      <c r="K226" s="4" t="s">
        <v>28</v>
      </c>
      <c r="L226" s="4">
        <v>42</v>
      </c>
      <c r="M226" s="4" t="s">
        <v>70</v>
      </c>
      <c r="N226" s="4" t="s">
        <v>304</v>
      </c>
      <c r="O226" s="4">
        <v>4000</v>
      </c>
      <c r="P226" s="4">
        <v>3750</v>
      </c>
      <c r="Q226" s="4">
        <v>250</v>
      </c>
      <c r="R226" s="4">
        <v>0</v>
      </c>
      <c r="S226" s="4">
        <v>0</v>
      </c>
      <c r="T226" s="4">
        <v>0</v>
      </c>
      <c r="U226" s="4">
        <v>0</v>
      </c>
      <c r="V226" s="4">
        <v>0</v>
      </c>
      <c r="W226" s="4">
        <v>0</v>
      </c>
      <c r="X226" s="4">
        <v>0</v>
      </c>
      <c r="Y226" s="4">
        <v>1510.97</v>
      </c>
      <c r="Z226" s="4">
        <v>5510.97</v>
      </c>
    </row>
    <row r="227" spans="1:26" x14ac:dyDescent="0.3">
      <c r="A227" s="5">
        <v>1</v>
      </c>
      <c r="B227" s="5">
        <v>41268</v>
      </c>
      <c r="C227" s="5" t="s">
        <v>133</v>
      </c>
      <c r="D227" s="5" t="s">
        <v>26</v>
      </c>
      <c r="E227" s="5">
        <v>23093</v>
      </c>
      <c r="F227" s="15">
        <v>43715</v>
      </c>
      <c r="G227" s="15">
        <v>29050</v>
      </c>
      <c r="H227" s="20">
        <v>46</v>
      </c>
      <c r="I227" s="20" t="str" cm="1">
        <f t="array" ref="I2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27" s="5" t="s">
        <v>27</v>
      </c>
      <c r="K227" s="5" t="s">
        <v>28</v>
      </c>
      <c r="L227" s="5">
        <v>30</v>
      </c>
      <c r="M227" s="5" t="s">
        <v>59</v>
      </c>
      <c r="N227" s="5" t="s">
        <v>173</v>
      </c>
      <c r="O227" s="5">
        <v>5000</v>
      </c>
      <c r="P227" s="5">
        <v>3000</v>
      </c>
      <c r="Q227" s="5">
        <v>300</v>
      </c>
      <c r="R227" s="5">
        <v>750</v>
      </c>
      <c r="S227" s="5">
        <v>400</v>
      </c>
      <c r="T227" s="5">
        <v>0</v>
      </c>
      <c r="U227" s="5">
        <v>0</v>
      </c>
      <c r="V227" s="5">
        <v>0</v>
      </c>
      <c r="W227" s="5">
        <v>0</v>
      </c>
      <c r="X227" s="5">
        <v>550</v>
      </c>
      <c r="Y227" s="5">
        <v>1822.07</v>
      </c>
      <c r="Z227" s="5">
        <v>6822.07</v>
      </c>
    </row>
    <row r="228" spans="1:26" x14ac:dyDescent="0.3">
      <c r="A228" s="4">
        <v>1</v>
      </c>
      <c r="B228" s="4">
        <v>41270</v>
      </c>
      <c r="C228" s="4" t="s">
        <v>305</v>
      </c>
      <c r="D228" s="4" t="s">
        <v>44</v>
      </c>
      <c r="E228" s="4">
        <v>10043</v>
      </c>
      <c r="F228" s="14">
        <v>43730</v>
      </c>
      <c r="G228" s="14">
        <v>32480</v>
      </c>
      <c r="H228" s="19">
        <v>37</v>
      </c>
      <c r="I228" s="19" t="str" cm="1">
        <f t="array" ref="I2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28" s="4" t="s">
        <v>27</v>
      </c>
      <c r="K228" s="4" t="s">
        <v>28</v>
      </c>
      <c r="L228" s="4">
        <v>21</v>
      </c>
      <c r="M228" s="4" t="s">
        <v>118</v>
      </c>
      <c r="N228" s="4" t="s">
        <v>306</v>
      </c>
      <c r="O228" s="4">
        <v>7000</v>
      </c>
      <c r="P228" s="4">
        <v>4200</v>
      </c>
      <c r="Q228" s="4">
        <v>350</v>
      </c>
      <c r="R228" s="4">
        <v>1750</v>
      </c>
      <c r="S228" s="4">
        <v>700</v>
      </c>
      <c r="T228" s="4">
        <v>0</v>
      </c>
      <c r="U228" s="4">
        <v>0</v>
      </c>
      <c r="V228" s="4">
        <v>0</v>
      </c>
      <c r="W228" s="4">
        <v>0</v>
      </c>
      <c r="X228" s="4">
        <v>0</v>
      </c>
      <c r="Y228" s="4">
        <v>223.28</v>
      </c>
      <c r="Z228" s="4">
        <v>7223.28</v>
      </c>
    </row>
    <row r="229" spans="1:26" x14ac:dyDescent="0.3">
      <c r="A229" s="5">
        <v>1</v>
      </c>
      <c r="B229" s="5">
        <v>80512</v>
      </c>
      <c r="C229" s="5" t="s">
        <v>408</v>
      </c>
      <c r="D229" s="5" t="s">
        <v>44</v>
      </c>
      <c r="E229" s="5">
        <v>11081</v>
      </c>
      <c r="F229" s="15">
        <v>33239</v>
      </c>
      <c r="G229" s="15">
        <v>21068</v>
      </c>
      <c r="H229" s="20">
        <v>68</v>
      </c>
      <c r="I229" s="20" t="str" cm="1">
        <f t="array" ref="I2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229" s="5" t="s">
        <v>27</v>
      </c>
      <c r="K229" s="5" t="s">
        <v>28</v>
      </c>
      <c r="L229" s="5">
        <v>30</v>
      </c>
      <c r="M229" s="5" t="s">
        <v>112</v>
      </c>
      <c r="N229" s="5" t="s">
        <v>409</v>
      </c>
      <c r="O229" s="5">
        <v>55000</v>
      </c>
      <c r="P229" s="5">
        <v>27500</v>
      </c>
      <c r="Q229" s="5">
        <v>2550</v>
      </c>
      <c r="R229" s="5">
        <v>6875</v>
      </c>
      <c r="S229" s="5">
        <v>3750</v>
      </c>
      <c r="T229" s="5">
        <v>2500</v>
      </c>
      <c r="U229" s="5">
        <v>2250</v>
      </c>
      <c r="V229" s="5">
        <v>10000</v>
      </c>
      <c r="W229" s="5">
        <v>0</v>
      </c>
      <c r="X229" s="5">
        <v>9575</v>
      </c>
      <c r="Y229" s="5">
        <v>12571.01</v>
      </c>
      <c r="Z229" s="5">
        <v>67571.009999999995</v>
      </c>
    </row>
    <row r="230" spans="1:26" x14ac:dyDescent="0.3">
      <c r="A230" s="4">
        <v>1</v>
      </c>
      <c r="B230" s="4">
        <v>41274</v>
      </c>
      <c r="C230" s="4" t="s">
        <v>242</v>
      </c>
      <c r="D230" s="4" t="s">
        <v>32</v>
      </c>
      <c r="E230" s="4">
        <v>21281</v>
      </c>
      <c r="F230" s="14">
        <v>43778</v>
      </c>
      <c r="G230" s="14">
        <v>32509</v>
      </c>
      <c r="H230" s="19">
        <v>36</v>
      </c>
      <c r="I230" s="19" t="str" cm="1">
        <f t="array" ref="I2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30" s="4" t="s">
        <v>27</v>
      </c>
      <c r="K230" s="4" t="s">
        <v>28</v>
      </c>
      <c r="L230" s="4">
        <v>42</v>
      </c>
      <c r="M230" s="4" t="s">
        <v>223</v>
      </c>
      <c r="N230" s="4" t="s">
        <v>309</v>
      </c>
      <c r="O230" s="4">
        <v>3500</v>
      </c>
      <c r="P230" s="4">
        <v>2100</v>
      </c>
      <c r="Q230" s="4">
        <v>175</v>
      </c>
      <c r="R230" s="4">
        <v>0</v>
      </c>
      <c r="S230" s="4">
        <v>0</v>
      </c>
      <c r="T230" s="4">
        <v>0</v>
      </c>
      <c r="U230" s="4">
        <v>0</v>
      </c>
      <c r="V230" s="4">
        <v>0</v>
      </c>
      <c r="W230" s="4">
        <v>0</v>
      </c>
      <c r="X230" s="4">
        <v>1225</v>
      </c>
      <c r="Y230" s="4">
        <v>1414.84</v>
      </c>
      <c r="Z230" s="4">
        <v>4914.84</v>
      </c>
    </row>
    <row r="231" spans="1:26" x14ac:dyDescent="0.3">
      <c r="A231" s="5">
        <v>1</v>
      </c>
      <c r="B231" s="5">
        <v>41276</v>
      </c>
      <c r="C231" s="5" t="s">
        <v>25</v>
      </c>
      <c r="D231" s="5" t="s">
        <v>26</v>
      </c>
      <c r="E231" s="5">
        <v>23093</v>
      </c>
      <c r="F231" s="15">
        <v>43774</v>
      </c>
      <c r="G231" s="15">
        <v>28834</v>
      </c>
      <c r="H231" s="20">
        <v>47</v>
      </c>
      <c r="I231" s="20" t="str" cm="1">
        <f t="array" ref="I2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31" s="5" t="s">
        <v>27</v>
      </c>
      <c r="K231" s="5" t="s">
        <v>28</v>
      </c>
      <c r="L231" s="5">
        <v>42</v>
      </c>
      <c r="M231" s="5" t="s">
        <v>29</v>
      </c>
      <c r="N231" s="5" t="s">
        <v>158</v>
      </c>
      <c r="O231" s="5">
        <v>5000</v>
      </c>
      <c r="P231" s="5">
        <v>3000</v>
      </c>
      <c r="Q231" s="5">
        <v>250</v>
      </c>
      <c r="R231" s="5">
        <v>1250</v>
      </c>
      <c r="S231" s="5">
        <v>500</v>
      </c>
      <c r="T231" s="5">
        <v>0</v>
      </c>
      <c r="U231" s="5">
        <v>0</v>
      </c>
      <c r="V231" s="5">
        <v>0</v>
      </c>
      <c r="W231" s="5">
        <v>0</v>
      </c>
      <c r="X231" s="5">
        <v>0</v>
      </c>
      <c r="Y231" s="5">
        <v>1623.69</v>
      </c>
      <c r="Z231" s="5">
        <v>6623.6900000000005</v>
      </c>
    </row>
    <row r="232" spans="1:26" x14ac:dyDescent="0.3">
      <c r="A232" s="4">
        <v>2</v>
      </c>
      <c r="B232" s="4">
        <v>90876</v>
      </c>
      <c r="C232" s="4" t="s">
        <v>1076</v>
      </c>
      <c r="D232" s="4" t="s">
        <v>32</v>
      </c>
      <c r="E232" s="4">
        <v>21268</v>
      </c>
      <c r="F232" s="14">
        <v>42484</v>
      </c>
      <c r="G232" s="14">
        <v>27599</v>
      </c>
      <c r="H232" s="19">
        <v>50</v>
      </c>
      <c r="I232" s="19" t="str" cm="1">
        <f t="array" ref="I2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32" s="4" t="s">
        <v>27</v>
      </c>
      <c r="K232" s="4" t="s">
        <v>28</v>
      </c>
      <c r="L232" s="4">
        <v>30</v>
      </c>
      <c r="M232" s="4" t="s">
        <v>112</v>
      </c>
      <c r="N232" s="4" t="s">
        <v>400</v>
      </c>
      <c r="O232" s="4">
        <v>55000</v>
      </c>
      <c r="P232" s="4">
        <v>33000</v>
      </c>
      <c r="Q232" s="4">
        <v>1000</v>
      </c>
      <c r="R232" s="4">
        <v>8250</v>
      </c>
      <c r="S232" s="4">
        <v>3960</v>
      </c>
      <c r="T232" s="4">
        <v>0</v>
      </c>
      <c r="U232" s="4">
        <v>0</v>
      </c>
      <c r="V232" s="4">
        <v>0</v>
      </c>
      <c r="W232" s="4">
        <v>0</v>
      </c>
      <c r="X232" s="4">
        <v>8790</v>
      </c>
      <c r="Y232" s="4">
        <v>13625.18</v>
      </c>
      <c r="Z232" s="4">
        <v>68625.179999999993</v>
      </c>
    </row>
    <row r="233" spans="1:26" x14ac:dyDescent="0.3">
      <c r="A233" s="5">
        <v>1</v>
      </c>
      <c r="B233" s="5">
        <v>41283</v>
      </c>
      <c r="C233" s="5" t="s">
        <v>312</v>
      </c>
      <c r="D233" s="5" t="s">
        <v>117</v>
      </c>
      <c r="E233" s="5">
        <v>10052</v>
      </c>
      <c r="F233" s="15">
        <v>44076</v>
      </c>
      <c r="G233" s="15">
        <v>31764</v>
      </c>
      <c r="H233" s="20">
        <v>39</v>
      </c>
      <c r="I233" s="20" t="str" cm="1">
        <f t="array" ref="I2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33" s="5" t="s">
        <v>132</v>
      </c>
      <c r="K233" s="5" t="s">
        <v>28</v>
      </c>
      <c r="L233" s="5">
        <v>21</v>
      </c>
      <c r="M233" s="5" t="s">
        <v>118</v>
      </c>
      <c r="N233" s="5" t="s">
        <v>113</v>
      </c>
      <c r="O233" s="5">
        <v>4000</v>
      </c>
      <c r="P233" s="5">
        <v>3000</v>
      </c>
      <c r="Q233" s="5">
        <v>0</v>
      </c>
      <c r="R233" s="5">
        <v>1000</v>
      </c>
      <c r="S233" s="5">
        <v>0</v>
      </c>
      <c r="T233" s="5">
        <v>0</v>
      </c>
      <c r="U233" s="5">
        <v>0</v>
      </c>
      <c r="V233" s="5">
        <v>500</v>
      </c>
      <c r="W233" s="5">
        <v>0</v>
      </c>
      <c r="X233" s="5">
        <v>0</v>
      </c>
      <c r="Y233" s="5">
        <v>1095.92</v>
      </c>
      <c r="Z233" s="5">
        <v>5095.92</v>
      </c>
    </row>
    <row r="234" spans="1:26" x14ac:dyDescent="0.3">
      <c r="A234" s="4">
        <v>1</v>
      </c>
      <c r="B234" s="4">
        <v>41284</v>
      </c>
      <c r="C234" s="4" t="s">
        <v>313</v>
      </c>
      <c r="D234" s="4" t="s">
        <v>117</v>
      </c>
      <c r="E234" s="4">
        <v>10052</v>
      </c>
      <c r="F234" s="14">
        <v>44081</v>
      </c>
      <c r="G234" s="14">
        <v>28141</v>
      </c>
      <c r="H234" s="19">
        <v>48</v>
      </c>
      <c r="I234" s="19" t="str" cm="1">
        <f t="array" ref="I2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34" s="4" t="s">
        <v>132</v>
      </c>
      <c r="K234" s="4" t="s">
        <v>28</v>
      </c>
      <c r="L234" s="4">
        <v>21</v>
      </c>
      <c r="M234" s="4" t="s">
        <v>118</v>
      </c>
      <c r="N234" s="4" t="s">
        <v>113</v>
      </c>
      <c r="O234" s="4">
        <v>4000</v>
      </c>
      <c r="P234" s="4">
        <v>3000</v>
      </c>
      <c r="Q234" s="4">
        <v>0</v>
      </c>
      <c r="R234" s="4">
        <v>1000</v>
      </c>
      <c r="S234" s="4">
        <v>0</v>
      </c>
      <c r="T234" s="4">
        <v>0</v>
      </c>
      <c r="U234" s="4">
        <v>0</v>
      </c>
      <c r="V234" s="4">
        <v>1000</v>
      </c>
      <c r="W234" s="4">
        <v>0</v>
      </c>
      <c r="X234" s="4">
        <v>0</v>
      </c>
      <c r="Y234" s="4">
        <v>1040.92</v>
      </c>
      <c r="Z234" s="4">
        <v>5040.92</v>
      </c>
    </row>
    <row r="235" spans="1:26" x14ac:dyDescent="0.3">
      <c r="A235" s="5">
        <v>1</v>
      </c>
      <c r="B235" s="5">
        <v>41286</v>
      </c>
      <c r="C235" s="5" t="s">
        <v>314</v>
      </c>
      <c r="D235" s="5" t="s">
        <v>44</v>
      </c>
      <c r="E235" s="5">
        <v>10027</v>
      </c>
      <c r="F235" s="15">
        <v>44062</v>
      </c>
      <c r="G235" s="15">
        <v>33738</v>
      </c>
      <c r="H235" s="20">
        <v>33</v>
      </c>
      <c r="I235" s="20" t="str" cm="1">
        <f t="array" ref="I2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35" s="5" t="s">
        <v>132</v>
      </c>
      <c r="K235" s="5" t="s">
        <v>28</v>
      </c>
      <c r="L235" s="5">
        <v>21</v>
      </c>
      <c r="M235" s="5" t="s">
        <v>118</v>
      </c>
      <c r="N235" s="5" t="s">
        <v>113</v>
      </c>
      <c r="O235" s="5">
        <v>5500</v>
      </c>
      <c r="P235" s="5">
        <v>3300</v>
      </c>
      <c r="Q235" s="5">
        <v>500</v>
      </c>
      <c r="R235" s="5">
        <v>1500</v>
      </c>
      <c r="S235" s="5">
        <v>0</v>
      </c>
      <c r="T235" s="5">
        <v>0</v>
      </c>
      <c r="U235" s="5">
        <v>0</v>
      </c>
      <c r="V235" s="5">
        <v>0</v>
      </c>
      <c r="W235" s="5">
        <v>0</v>
      </c>
      <c r="X235" s="5">
        <v>200</v>
      </c>
      <c r="Y235" s="5">
        <v>1474.26</v>
      </c>
      <c r="Z235" s="5">
        <v>6974.26</v>
      </c>
    </row>
    <row r="236" spans="1:26" x14ac:dyDescent="0.3">
      <c r="A236" s="4">
        <v>1</v>
      </c>
      <c r="B236" s="4">
        <v>41289</v>
      </c>
      <c r="C236" s="4" t="s">
        <v>315</v>
      </c>
      <c r="D236" s="4" t="s">
        <v>44</v>
      </c>
      <c r="E236" s="4">
        <v>11086</v>
      </c>
      <c r="F236" s="14">
        <v>44192</v>
      </c>
      <c r="G236" s="14">
        <v>34724</v>
      </c>
      <c r="H236" s="19">
        <v>30</v>
      </c>
      <c r="I236" s="19" t="str" cm="1">
        <f t="array" ref="I2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36" s="4" t="s">
        <v>132</v>
      </c>
      <c r="K236" s="4" t="s">
        <v>28</v>
      </c>
      <c r="L236" s="4">
        <v>21</v>
      </c>
      <c r="M236" s="4" t="s">
        <v>118</v>
      </c>
      <c r="N236" s="4" t="s">
        <v>203</v>
      </c>
      <c r="O236" s="4">
        <v>7000</v>
      </c>
      <c r="P236" s="4">
        <v>4200</v>
      </c>
      <c r="Q236" s="4">
        <v>0</v>
      </c>
      <c r="R236" s="4">
        <v>2800</v>
      </c>
      <c r="S236" s="4">
        <v>0</v>
      </c>
      <c r="T236" s="4">
        <v>0</v>
      </c>
      <c r="U236" s="4">
        <v>0</v>
      </c>
      <c r="V236" s="4">
        <v>0</v>
      </c>
      <c r="W236" s="4">
        <v>0</v>
      </c>
      <c r="X236" s="4">
        <v>0</v>
      </c>
      <c r="Y236" s="4">
        <v>1951.61</v>
      </c>
      <c r="Z236" s="4">
        <v>8951.61</v>
      </c>
    </row>
    <row r="237" spans="1:26" x14ac:dyDescent="0.3">
      <c r="A237" s="5">
        <v>1</v>
      </c>
      <c r="B237" s="5">
        <v>41290</v>
      </c>
      <c r="C237" s="5" t="s">
        <v>316</v>
      </c>
      <c r="D237" s="5" t="s">
        <v>32</v>
      </c>
      <c r="E237" s="5">
        <v>21268</v>
      </c>
      <c r="F237" s="15">
        <v>44194</v>
      </c>
      <c r="G237" s="15">
        <v>34620</v>
      </c>
      <c r="H237" s="20">
        <v>31</v>
      </c>
      <c r="I237" s="20" t="str" cm="1">
        <f t="array" ref="I2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37" s="5" t="s">
        <v>27</v>
      </c>
      <c r="K237" s="5" t="s">
        <v>28</v>
      </c>
      <c r="L237" s="5">
        <v>21</v>
      </c>
      <c r="M237" s="5" t="s">
        <v>118</v>
      </c>
      <c r="N237" s="5" t="s">
        <v>317</v>
      </c>
      <c r="O237" s="5">
        <v>8000</v>
      </c>
      <c r="P237" s="5">
        <v>4200</v>
      </c>
      <c r="Q237" s="5">
        <v>0</v>
      </c>
      <c r="R237" s="5">
        <v>2800</v>
      </c>
      <c r="S237" s="5">
        <v>0</v>
      </c>
      <c r="T237" s="5">
        <v>0</v>
      </c>
      <c r="U237" s="5">
        <v>0</v>
      </c>
      <c r="V237" s="5">
        <v>1000</v>
      </c>
      <c r="W237" s="5">
        <v>0</v>
      </c>
      <c r="X237" s="5">
        <v>1000</v>
      </c>
      <c r="Y237" s="5">
        <v>2108.5100000000002</v>
      </c>
      <c r="Z237" s="5">
        <v>10108.51</v>
      </c>
    </row>
    <row r="238" spans="1:26" x14ac:dyDescent="0.3">
      <c r="A238" s="4">
        <v>1</v>
      </c>
      <c r="B238" s="4">
        <v>41291</v>
      </c>
      <c r="C238" s="4" t="s">
        <v>318</v>
      </c>
      <c r="D238" s="4" t="s">
        <v>32</v>
      </c>
      <c r="E238" s="4">
        <v>21277</v>
      </c>
      <c r="F238" s="14">
        <v>44195</v>
      </c>
      <c r="G238" s="14">
        <v>35100</v>
      </c>
      <c r="H238" s="19">
        <v>29</v>
      </c>
      <c r="I238" s="19" t="str" cm="1">
        <f t="array" ref="I2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38" s="4" t="s">
        <v>27</v>
      </c>
      <c r="K238" s="4" t="s">
        <v>28</v>
      </c>
      <c r="L238" s="4">
        <v>21</v>
      </c>
      <c r="M238" s="4" t="s">
        <v>118</v>
      </c>
      <c r="N238" s="4" t="s">
        <v>317</v>
      </c>
      <c r="O238" s="4">
        <v>8000</v>
      </c>
      <c r="P238" s="4">
        <v>4200</v>
      </c>
      <c r="Q238" s="4">
        <v>0</v>
      </c>
      <c r="R238" s="4">
        <v>2800</v>
      </c>
      <c r="S238" s="4">
        <v>0</v>
      </c>
      <c r="T238" s="4">
        <v>0</v>
      </c>
      <c r="U238" s="4">
        <v>0</v>
      </c>
      <c r="V238" s="4">
        <v>1000</v>
      </c>
      <c r="W238" s="4">
        <v>0</v>
      </c>
      <c r="X238" s="4">
        <v>1000</v>
      </c>
      <c r="Y238" s="4">
        <v>2108.5100000000002</v>
      </c>
      <c r="Z238" s="4">
        <v>10108.51</v>
      </c>
    </row>
    <row r="239" spans="1:26" x14ac:dyDescent="0.3">
      <c r="A239" s="5">
        <v>1</v>
      </c>
      <c r="B239" s="5">
        <v>41292</v>
      </c>
      <c r="C239" s="5" t="s">
        <v>319</v>
      </c>
      <c r="D239" s="5" t="s">
        <v>39</v>
      </c>
      <c r="E239" s="5">
        <v>29391</v>
      </c>
      <c r="F239" s="15">
        <v>44228</v>
      </c>
      <c r="G239" s="15">
        <v>21700</v>
      </c>
      <c r="H239" s="20">
        <v>66</v>
      </c>
      <c r="I239" s="20" t="str" cm="1">
        <f t="array" ref="I2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239" s="5" t="s">
        <v>27</v>
      </c>
      <c r="K239" s="5" t="s">
        <v>28</v>
      </c>
      <c r="L239" s="5">
        <v>42</v>
      </c>
      <c r="M239" s="5" t="s">
        <v>320</v>
      </c>
      <c r="N239" s="5" t="s">
        <v>321</v>
      </c>
      <c r="O239" s="5">
        <v>1900</v>
      </c>
      <c r="P239" s="5">
        <v>1000</v>
      </c>
      <c r="Q239" s="5">
        <v>300</v>
      </c>
      <c r="R239" s="5">
        <v>0</v>
      </c>
      <c r="S239" s="5">
        <v>0</v>
      </c>
      <c r="T239" s="5">
        <v>0</v>
      </c>
      <c r="U239" s="5">
        <v>0</v>
      </c>
      <c r="V239" s="5">
        <v>0</v>
      </c>
      <c r="W239" s="5">
        <v>0</v>
      </c>
      <c r="X239" s="5">
        <v>600</v>
      </c>
      <c r="Y239" s="5">
        <v>1303.0999999999999</v>
      </c>
      <c r="Z239" s="5">
        <v>3203.1</v>
      </c>
    </row>
    <row r="240" spans="1:26" x14ac:dyDescent="0.3">
      <c r="A240" s="4">
        <v>1</v>
      </c>
      <c r="B240" s="4">
        <v>41294</v>
      </c>
      <c r="C240" s="4" t="s">
        <v>323</v>
      </c>
      <c r="D240" s="4" t="s">
        <v>32</v>
      </c>
      <c r="E240" s="4">
        <v>21280</v>
      </c>
      <c r="F240" s="14">
        <v>44333</v>
      </c>
      <c r="G240" s="14">
        <v>35303</v>
      </c>
      <c r="H240" s="19">
        <v>29</v>
      </c>
      <c r="I240" s="19" t="str" cm="1">
        <f t="array" ref="I2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40" s="4" t="s">
        <v>27</v>
      </c>
      <c r="K240" s="4" t="s">
        <v>28</v>
      </c>
      <c r="L240" s="4">
        <v>21</v>
      </c>
      <c r="M240" s="4" t="s">
        <v>118</v>
      </c>
      <c r="N240" s="4" t="s">
        <v>126</v>
      </c>
      <c r="O240" s="4">
        <v>8000</v>
      </c>
      <c r="P240" s="4">
        <v>4200</v>
      </c>
      <c r="Q240" s="4">
        <v>0</v>
      </c>
      <c r="R240" s="4">
        <v>2800</v>
      </c>
      <c r="S240" s="4">
        <v>0</v>
      </c>
      <c r="T240" s="4">
        <v>0</v>
      </c>
      <c r="U240" s="4">
        <v>0</v>
      </c>
      <c r="V240" s="4">
        <v>1000</v>
      </c>
      <c r="W240" s="4">
        <v>0</v>
      </c>
      <c r="X240" s="4">
        <v>1000</v>
      </c>
      <c r="Y240" s="4">
        <v>1800.51</v>
      </c>
      <c r="Z240" s="4">
        <v>9800.51</v>
      </c>
    </row>
    <row r="241" spans="1:26" x14ac:dyDescent="0.3">
      <c r="A241" s="5">
        <v>1</v>
      </c>
      <c r="B241" s="5">
        <v>41295</v>
      </c>
      <c r="C241" s="5" t="s">
        <v>324</v>
      </c>
      <c r="D241" s="5" t="s">
        <v>39</v>
      </c>
      <c r="E241" s="5">
        <v>29397</v>
      </c>
      <c r="F241" s="15">
        <v>44340</v>
      </c>
      <c r="G241" s="15">
        <v>34066</v>
      </c>
      <c r="H241" s="20">
        <v>32</v>
      </c>
      <c r="I241" s="20" t="str" cm="1">
        <f t="array" ref="I2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41" s="5" t="s">
        <v>27</v>
      </c>
      <c r="K241" s="5" t="s">
        <v>28</v>
      </c>
      <c r="L241" s="5">
        <v>21</v>
      </c>
      <c r="M241" s="5" t="s">
        <v>118</v>
      </c>
      <c r="N241" s="5" t="s">
        <v>317</v>
      </c>
      <c r="O241" s="5">
        <v>8000</v>
      </c>
      <c r="P241" s="5">
        <v>4200</v>
      </c>
      <c r="Q241" s="5">
        <v>2800</v>
      </c>
      <c r="R241" s="5">
        <v>0</v>
      </c>
      <c r="S241" s="5">
        <v>0</v>
      </c>
      <c r="T241" s="5">
        <v>0</v>
      </c>
      <c r="U241" s="5">
        <v>0</v>
      </c>
      <c r="V241" s="5">
        <v>1000</v>
      </c>
      <c r="W241" s="5">
        <v>0</v>
      </c>
      <c r="X241" s="5">
        <v>1000</v>
      </c>
      <c r="Y241" s="5">
        <v>1877.51</v>
      </c>
      <c r="Z241" s="5">
        <v>9877.51</v>
      </c>
    </row>
    <row r="242" spans="1:26" x14ac:dyDescent="0.3">
      <c r="A242" s="4">
        <v>1</v>
      </c>
      <c r="B242" s="4">
        <v>41297</v>
      </c>
      <c r="C242" s="4" t="s">
        <v>325</v>
      </c>
      <c r="D242" s="4" t="s">
        <v>117</v>
      </c>
      <c r="E242" s="4">
        <v>10052</v>
      </c>
      <c r="F242" s="14">
        <v>44360</v>
      </c>
      <c r="G242" s="14">
        <v>32769</v>
      </c>
      <c r="H242" s="19">
        <v>36</v>
      </c>
      <c r="I242" s="19" t="str" cm="1">
        <f t="array" ref="I2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42" s="4" t="s">
        <v>132</v>
      </c>
      <c r="K242" s="4" t="s">
        <v>28</v>
      </c>
      <c r="L242" s="4">
        <v>21</v>
      </c>
      <c r="M242" s="4" t="s">
        <v>118</v>
      </c>
      <c r="N242" s="4" t="s">
        <v>113</v>
      </c>
      <c r="O242" s="4">
        <v>4000</v>
      </c>
      <c r="P242" s="4">
        <v>2800</v>
      </c>
      <c r="Q242" s="4">
        <v>0</v>
      </c>
      <c r="R242" s="4">
        <v>1200</v>
      </c>
      <c r="S242" s="4">
        <v>0</v>
      </c>
      <c r="T242" s="4">
        <v>0</v>
      </c>
      <c r="U242" s="4">
        <v>0</v>
      </c>
      <c r="V242" s="4">
        <v>0</v>
      </c>
      <c r="W242" s="4">
        <v>0</v>
      </c>
      <c r="X242" s="4">
        <v>0</v>
      </c>
      <c r="Y242" s="4">
        <v>1018.92</v>
      </c>
      <c r="Z242" s="4">
        <v>5018.92</v>
      </c>
    </row>
    <row r="243" spans="1:26" x14ac:dyDescent="0.3">
      <c r="A243" s="5">
        <v>1</v>
      </c>
      <c r="B243" s="5">
        <v>41298</v>
      </c>
      <c r="C243" s="5" t="s">
        <v>326</v>
      </c>
      <c r="D243" s="5" t="s">
        <v>117</v>
      </c>
      <c r="E243" s="5">
        <v>10052</v>
      </c>
      <c r="F243" s="15">
        <v>44409</v>
      </c>
      <c r="G243" s="15">
        <v>33416</v>
      </c>
      <c r="H243" s="20">
        <v>34</v>
      </c>
      <c r="I243" s="20" t="str" cm="1">
        <f t="array" ref="I2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43" s="5" t="s">
        <v>132</v>
      </c>
      <c r="K243" s="5" t="s">
        <v>28</v>
      </c>
      <c r="L243" s="5">
        <v>21</v>
      </c>
      <c r="M243" s="5" t="s">
        <v>118</v>
      </c>
      <c r="N243" s="5" t="s">
        <v>113</v>
      </c>
      <c r="O243" s="5">
        <v>4000</v>
      </c>
      <c r="P243" s="5">
        <v>2800</v>
      </c>
      <c r="Q243" s="5">
        <v>0</v>
      </c>
      <c r="R243" s="5">
        <v>1200</v>
      </c>
      <c r="S243" s="5">
        <v>0</v>
      </c>
      <c r="T243" s="5">
        <v>0</v>
      </c>
      <c r="U243" s="5">
        <v>0</v>
      </c>
      <c r="V243" s="5">
        <v>0</v>
      </c>
      <c r="W243" s="5">
        <v>0</v>
      </c>
      <c r="X243" s="5">
        <v>0</v>
      </c>
      <c r="Y243" s="5">
        <v>1018.92</v>
      </c>
      <c r="Z243" s="5">
        <v>5018.92</v>
      </c>
    </row>
    <row r="244" spans="1:26" x14ac:dyDescent="0.3">
      <c r="A244" s="4">
        <v>1</v>
      </c>
      <c r="B244" s="4">
        <v>41299</v>
      </c>
      <c r="C244" s="4" t="s">
        <v>327</v>
      </c>
      <c r="D244" s="4" t="s">
        <v>117</v>
      </c>
      <c r="E244" s="4">
        <v>10052</v>
      </c>
      <c r="F244" s="14">
        <v>44418</v>
      </c>
      <c r="G244" s="14">
        <v>37613</v>
      </c>
      <c r="H244" s="19">
        <v>23</v>
      </c>
      <c r="I244" s="19" t="str" cm="1">
        <f t="array" ref="I2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44" s="4" t="s">
        <v>132</v>
      </c>
      <c r="K244" s="4" t="s">
        <v>28</v>
      </c>
      <c r="L244" s="4">
        <v>21</v>
      </c>
      <c r="M244" s="4" t="s">
        <v>118</v>
      </c>
      <c r="N244" s="4" t="s">
        <v>113</v>
      </c>
      <c r="O244" s="4">
        <v>4000</v>
      </c>
      <c r="P244" s="4">
        <v>2600</v>
      </c>
      <c r="Q244" s="4">
        <v>0</v>
      </c>
      <c r="R244" s="4">
        <v>1400</v>
      </c>
      <c r="S244" s="4">
        <v>0</v>
      </c>
      <c r="T244" s="4">
        <v>0</v>
      </c>
      <c r="U244" s="4">
        <v>0</v>
      </c>
      <c r="V244" s="4">
        <v>0</v>
      </c>
      <c r="W244" s="4">
        <v>0</v>
      </c>
      <c r="X244" s="4">
        <v>0</v>
      </c>
      <c r="Y244" s="4">
        <v>996.92</v>
      </c>
      <c r="Z244" s="4">
        <v>4996.92</v>
      </c>
    </row>
    <row r="245" spans="1:26" x14ac:dyDescent="0.3">
      <c r="A245" s="5">
        <v>1</v>
      </c>
      <c r="B245" s="5">
        <v>41301</v>
      </c>
      <c r="C245" s="5" t="s">
        <v>328</v>
      </c>
      <c r="D245" s="5" t="s">
        <v>32</v>
      </c>
      <c r="E245" s="5">
        <v>21280</v>
      </c>
      <c r="F245" s="15">
        <v>44430</v>
      </c>
      <c r="G245" s="15">
        <v>35836</v>
      </c>
      <c r="H245" s="20">
        <v>27</v>
      </c>
      <c r="I245" s="20" t="str" cm="1">
        <f t="array" ref="I2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45" s="5" t="s">
        <v>27</v>
      </c>
      <c r="K245" s="5" t="s">
        <v>28</v>
      </c>
      <c r="L245" s="5">
        <v>21</v>
      </c>
      <c r="M245" s="5" t="s">
        <v>118</v>
      </c>
      <c r="N245" s="5" t="s">
        <v>158</v>
      </c>
      <c r="O245" s="5">
        <v>5000</v>
      </c>
      <c r="P245" s="5">
        <v>2800</v>
      </c>
      <c r="Q245" s="5">
        <v>0</v>
      </c>
      <c r="R245" s="5">
        <v>1200</v>
      </c>
      <c r="S245" s="5">
        <v>1000</v>
      </c>
      <c r="T245" s="5">
        <v>0</v>
      </c>
      <c r="U245" s="5">
        <v>0</v>
      </c>
      <c r="V245" s="5">
        <v>0</v>
      </c>
      <c r="W245" s="5">
        <v>0</v>
      </c>
      <c r="X245" s="5">
        <v>0</v>
      </c>
      <c r="Y245" s="5">
        <v>1175.82</v>
      </c>
      <c r="Z245" s="5">
        <v>6175.82</v>
      </c>
    </row>
    <row r="246" spans="1:26" x14ac:dyDescent="0.3">
      <c r="A246" s="4">
        <v>1</v>
      </c>
      <c r="B246" s="4">
        <v>41302</v>
      </c>
      <c r="C246" s="4" t="s">
        <v>329</v>
      </c>
      <c r="D246" s="4" t="s">
        <v>44</v>
      </c>
      <c r="E246" s="4">
        <v>10055</v>
      </c>
      <c r="F246" s="14">
        <v>44440</v>
      </c>
      <c r="G246" s="14">
        <v>29756</v>
      </c>
      <c r="H246" s="19">
        <v>44</v>
      </c>
      <c r="I246" s="19" t="str" cm="1">
        <f t="array" ref="I2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46" s="4" t="s">
        <v>132</v>
      </c>
      <c r="K246" s="4" t="s">
        <v>28</v>
      </c>
      <c r="L246" s="4">
        <v>21</v>
      </c>
      <c r="M246" s="4" t="s">
        <v>118</v>
      </c>
      <c r="N246" s="4" t="s">
        <v>113</v>
      </c>
      <c r="O246" s="4">
        <v>5000</v>
      </c>
      <c r="P246" s="4">
        <v>2800</v>
      </c>
      <c r="Q246" s="4">
        <v>0</v>
      </c>
      <c r="R246" s="4">
        <v>1200</v>
      </c>
      <c r="S246" s="4">
        <v>1000</v>
      </c>
      <c r="T246" s="4">
        <v>0</v>
      </c>
      <c r="U246" s="4">
        <v>0</v>
      </c>
      <c r="V246" s="4">
        <v>0</v>
      </c>
      <c r="W246" s="4">
        <v>0</v>
      </c>
      <c r="X246" s="4">
        <v>0</v>
      </c>
      <c r="Y246" s="4">
        <v>1175.82</v>
      </c>
      <c r="Z246" s="4">
        <v>6175.82</v>
      </c>
    </row>
    <row r="247" spans="1:26" x14ac:dyDescent="0.3">
      <c r="A247" s="5">
        <v>1</v>
      </c>
      <c r="B247" s="5">
        <v>41303</v>
      </c>
      <c r="C247" s="5" t="s">
        <v>330</v>
      </c>
      <c r="D247" s="5" t="s">
        <v>117</v>
      </c>
      <c r="E247" s="5">
        <v>10052</v>
      </c>
      <c r="F247" s="15">
        <v>44440</v>
      </c>
      <c r="G247" s="15">
        <v>37193</v>
      </c>
      <c r="H247" s="20">
        <v>24</v>
      </c>
      <c r="I247" s="20" t="str" cm="1">
        <f t="array" ref="I2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47" s="5" t="s">
        <v>132</v>
      </c>
      <c r="K247" s="5" t="s">
        <v>28</v>
      </c>
      <c r="L247" s="5">
        <v>21</v>
      </c>
      <c r="M247" s="5" t="s">
        <v>118</v>
      </c>
      <c r="N247" s="5" t="s">
        <v>113</v>
      </c>
      <c r="O247" s="5">
        <v>4000</v>
      </c>
      <c r="P247" s="5">
        <v>3000</v>
      </c>
      <c r="Q247" s="5">
        <v>0</v>
      </c>
      <c r="R247" s="5">
        <v>1000</v>
      </c>
      <c r="S247" s="5">
        <v>0</v>
      </c>
      <c r="T247" s="5">
        <v>0</v>
      </c>
      <c r="U247" s="5">
        <v>0</v>
      </c>
      <c r="V247" s="5">
        <v>0</v>
      </c>
      <c r="W247" s="5">
        <v>0</v>
      </c>
      <c r="X247" s="5">
        <v>0</v>
      </c>
      <c r="Y247" s="5">
        <v>1040.92</v>
      </c>
      <c r="Z247" s="5">
        <v>5040.92</v>
      </c>
    </row>
    <row r="248" spans="1:26" x14ac:dyDescent="0.3">
      <c r="A248" s="4">
        <v>1</v>
      </c>
      <c r="B248" s="4">
        <v>41304</v>
      </c>
      <c r="C248" s="4" t="s">
        <v>331</v>
      </c>
      <c r="D248" s="4" t="s">
        <v>117</v>
      </c>
      <c r="E248" s="4">
        <v>10052</v>
      </c>
      <c r="F248" s="14">
        <v>44440</v>
      </c>
      <c r="G248" s="14">
        <v>38166</v>
      </c>
      <c r="H248" s="19">
        <v>21</v>
      </c>
      <c r="I248" s="19" t="str" cm="1">
        <f t="array" ref="I2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48" s="4" t="s">
        <v>27</v>
      </c>
      <c r="K248" s="4" t="s">
        <v>28</v>
      </c>
      <c r="L248" s="4">
        <v>21</v>
      </c>
      <c r="M248" s="4" t="s">
        <v>118</v>
      </c>
      <c r="N248" s="4" t="s">
        <v>113</v>
      </c>
      <c r="O248" s="4">
        <v>4000</v>
      </c>
      <c r="P248" s="4">
        <v>3000</v>
      </c>
      <c r="Q248" s="4">
        <v>0</v>
      </c>
      <c r="R248" s="4">
        <v>1000</v>
      </c>
      <c r="S248" s="4">
        <v>0</v>
      </c>
      <c r="T248" s="4">
        <v>0</v>
      </c>
      <c r="U248" s="4">
        <v>0</v>
      </c>
      <c r="V248" s="4">
        <v>0</v>
      </c>
      <c r="W248" s="4">
        <v>0</v>
      </c>
      <c r="X248" s="4">
        <v>0</v>
      </c>
      <c r="Y248" s="4">
        <v>1040.92</v>
      </c>
      <c r="Z248" s="4">
        <v>5040.92</v>
      </c>
    </row>
    <row r="249" spans="1:26" x14ac:dyDescent="0.3">
      <c r="A249" s="5">
        <v>1</v>
      </c>
      <c r="B249" s="5">
        <v>41305</v>
      </c>
      <c r="C249" s="5" t="s">
        <v>133</v>
      </c>
      <c r="D249" s="5" t="s">
        <v>32</v>
      </c>
      <c r="E249" s="5">
        <v>21280</v>
      </c>
      <c r="F249" s="15">
        <v>44429</v>
      </c>
      <c r="G249" s="15">
        <v>32509</v>
      </c>
      <c r="H249" s="20">
        <v>36</v>
      </c>
      <c r="I249" s="20" t="str" cm="1">
        <f t="array" ref="I2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49" s="5" t="s">
        <v>27</v>
      </c>
      <c r="K249" s="5" t="s">
        <v>28</v>
      </c>
      <c r="L249" s="5">
        <v>42</v>
      </c>
      <c r="M249" s="5" t="s">
        <v>223</v>
      </c>
      <c r="N249" s="5" t="s">
        <v>332</v>
      </c>
      <c r="O249" s="5">
        <v>4000</v>
      </c>
      <c r="P249" s="5">
        <v>2400</v>
      </c>
      <c r="Q249" s="5">
        <v>450</v>
      </c>
      <c r="R249" s="5">
        <v>0</v>
      </c>
      <c r="S249" s="5">
        <v>0</v>
      </c>
      <c r="T249" s="5">
        <v>0</v>
      </c>
      <c r="U249" s="5">
        <v>0</v>
      </c>
      <c r="V249" s="5">
        <v>0</v>
      </c>
      <c r="W249" s="5">
        <v>0</v>
      </c>
      <c r="X249" s="5">
        <v>1150</v>
      </c>
      <c r="Y249" s="5">
        <v>1521.51</v>
      </c>
      <c r="Z249" s="5">
        <v>5521.51</v>
      </c>
    </row>
    <row r="250" spans="1:26" x14ac:dyDescent="0.3">
      <c r="A250" s="4">
        <v>1</v>
      </c>
      <c r="B250" s="4">
        <v>41306</v>
      </c>
      <c r="C250" s="4" t="s">
        <v>333</v>
      </c>
      <c r="D250" s="4" t="s">
        <v>32</v>
      </c>
      <c r="E250" s="4">
        <v>21280</v>
      </c>
      <c r="F250" s="14">
        <v>44390</v>
      </c>
      <c r="G250" s="14">
        <v>38186</v>
      </c>
      <c r="H250" s="19">
        <v>21</v>
      </c>
      <c r="I250" s="19" t="str" cm="1">
        <f t="array" ref="I2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50" s="4" t="s">
        <v>27</v>
      </c>
      <c r="K250" s="4" t="s">
        <v>28</v>
      </c>
      <c r="L250" s="4">
        <v>42</v>
      </c>
      <c r="M250" s="4" t="s">
        <v>223</v>
      </c>
      <c r="N250" s="4" t="s">
        <v>332</v>
      </c>
      <c r="O250" s="4">
        <v>4000</v>
      </c>
      <c r="P250" s="4">
        <v>2400</v>
      </c>
      <c r="Q250" s="4">
        <v>450</v>
      </c>
      <c r="R250" s="4">
        <v>0</v>
      </c>
      <c r="S250" s="4">
        <v>0</v>
      </c>
      <c r="T250" s="4">
        <v>0</v>
      </c>
      <c r="U250" s="4">
        <v>0</v>
      </c>
      <c r="V250" s="4">
        <v>0</v>
      </c>
      <c r="W250" s="4">
        <v>0</v>
      </c>
      <c r="X250" s="4">
        <v>1150</v>
      </c>
      <c r="Y250" s="4">
        <v>1521.51</v>
      </c>
      <c r="Z250" s="4">
        <v>5521.51</v>
      </c>
    </row>
    <row r="251" spans="1:26" x14ac:dyDescent="0.3">
      <c r="A251" s="5">
        <v>1</v>
      </c>
      <c r="B251" s="5">
        <v>41307</v>
      </c>
      <c r="C251" s="5" t="s">
        <v>334</v>
      </c>
      <c r="D251" s="5" t="s">
        <v>32</v>
      </c>
      <c r="E251" s="5">
        <v>21281</v>
      </c>
      <c r="F251" s="15">
        <v>44444</v>
      </c>
      <c r="G251" s="15">
        <v>31583</v>
      </c>
      <c r="H251" s="20">
        <v>39</v>
      </c>
      <c r="I251" s="20" t="str" cm="1">
        <f t="array" ref="I2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51" s="5" t="s">
        <v>27</v>
      </c>
      <c r="K251" s="5" t="s">
        <v>28</v>
      </c>
      <c r="L251" s="5">
        <v>30</v>
      </c>
      <c r="M251" s="5" t="s">
        <v>59</v>
      </c>
      <c r="N251" s="5" t="s">
        <v>335</v>
      </c>
      <c r="O251" s="5">
        <v>7000</v>
      </c>
      <c r="P251" s="5">
        <v>4200</v>
      </c>
      <c r="Q251" s="5">
        <v>600</v>
      </c>
      <c r="R251" s="5">
        <v>0</v>
      </c>
      <c r="S251" s="5">
        <v>0</v>
      </c>
      <c r="T251" s="5">
        <v>0</v>
      </c>
      <c r="U251" s="5">
        <v>0</v>
      </c>
      <c r="V251" s="5">
        <v>0</v>
      </c>
      <c r="W251" s="5">
        <v>0</v>
      </c>
      <c r="X251" s="5">
        <v>2200</v>
      </c>
      <c r="Y251" s="5">
        <v>2334.0300000000002</v>
      </c>
      <c r="Z251" s="5">
        <v>9334.0300000000007</v>
      </c>
    </row>
    <row r="252" spans="1:26" x14ac:dyDescent="0.3">
      <c r="A252" s="4">
        <v>1</v>
      </c>
      <c r="B252" s="4">
        <v>41309</v>
      </c>
      <c r="C252" s="4" t="s">
        <v>336</v>
      </c>
      <c r="D252" s="4" t="s">
        <v>39</v>
      </c>
      <c r="E252" s="4">
        <v>29397</v>
      </c>
      <c r="F252" s="14">
        <v>44433</v>
      </c>
      <c r="G252" s="14">
        <v>30852</v>
      </c>
      <c r="H252" s="19">
        <v>41</v>
      </c>
      <c r="I252" s="19" t="str" cm="1">
        <f t="array" ref="I2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52" s="4" t="s">
        <v>27</v>
      </c>
      <c r="K252" s="4" t="s">
        <v>28</v>
      </c>
      <c r="L252" s="4">
        <v>42</v>
      </c>
      <c r="M252" s="4" t="s">
        <v>337</v>
      </c>
      <c r="N252" s="4" t="s">
        <v>188</v>
      </c>
      <c r="O252" s="4">
        <v>4500</v>
      </c>
      <c r="P252" s="4">
        <v>2700</v>
      </c>
      <c r="Q252" s="4">
        <v>500</v>
      </c>
      <c r="R252" s="4">
        <v>0</v>
      </c>
      <c r="S252" s="4">
        <v>0</v>
      </c>
      <c r="T252" s="4">
        <v>0</v>
      </c>
      <c r="U252" s="4">
        <v>0</v>
      </c>
      <c r="V252" s="4">
        <v>0</v>
      </c>
      <c r="W252" s="4">
        <v>0</v>
      </c>
      <c r="X252" s="4">
        <v>1300</v>
      </c>
      <c r="Y252" s="4">
        <v>1621.12</v>
      </c>
      <c r="Z252" s="4">
        <v>6121.12</v>
      </c>
    </row>
    <row r="253" spans="1:26" x14ac:dyDescent="0.3">
      <c r="A253" s="5">
        <v>1</v>
      </c>
      <c r="B253" s="5">
        <v>41311</v>
      </c>
      <c r="C253" s="5" t="s">
        <v>338</v>
      </c>
      <c r="D253" s="5" t="s">
        <v>117</v>
      </c>
      <c r="E253" s="5">
        <v>10052</v>
      </c>
      <c r="F253" s="15">
        <v>44448</v>
      </c>
      <c r="G253" s="15">
        <v>34519</v>
      </c>
      <c r="H253" s="20">
        <v>31</v>
      </c>
      <c r="I253" s="20" t="str" cm="1">
        <f t="array" ref="I2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53" s="5" t="s">
        <v>132</v>
      </c>
      <c r="K253" s="5" t="s">
        <v>28</v>
      </c>
      <c r="L253" s="5">
        <v>21</v>
      </c>
      <c r="M253" s="5" t="s">
        <v>118</v>
      </c>
      <c r="N253" s="5" t="s">
        <v>113</v>
      </c>
      <c r="O253" s="5">
        <v>4000</v>
      </c>
      <c r="P253" s="5">
        <v>3000</v>
      </c>
      <c r="Q253" s="5">
        <v>0</v>
      </c>
      <c r="R253" s="5">
        <v>1000</v>
      </c>
      <c r="S253" s="5">
        <v>0</v>
      </c>
      <c r="T253" s="5">
        <v>0</v>
      </c>
      <c r="U253" s="5">
        <v>0</v>
      </c>
      <c r="V253" s="5">
        <v>0</v>
      </c>
      <c r="W253" s="5">
        <v>0</v>
      </c>
      <c r="X253" s="5">
        <v>0</v>
      </c>
      <c r="Y253" s="5">
        <v>1040.92</v>
      </c>
      <c r="Z253" s="5">
        <v>5040.92</v>
      </c>
    </row>
    <row r="254" spans="1:26" x14ac:dyDescent="0.3">
      <c r="A254" s="4">
        <v>1</v>
      </c>
      <c r="B254" s="4">
        <v>41312</v>
      </c>
      <c r="C254" s="4" t="s">
        <v>339</v>
      </c>
      <c r="D254" s="4" t="s">
        <v>35</v>
      </c>
      <c r="E254" s="4">
        <v>15700</v>
      </c>
      <c r="F254" s="14">
        <v>44445</v>
      </c>
      <c r="G254" s="14">
        <v>36761</v>
      </c>
      <c r="H254" s="19">
        <v>25</v>
      </c>
      <c r="I254" s="19" t="str" cm="1">
        <f t="array" ref="I2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54" s="4" t="s">
        <v>27</v>
      </c>
      <c r="K254" s="4" t="s">
        <v>28</v>
      </c>
      <c r="L254" s="4">
        <v>42</v>
      </c>
      <c r="M254" s="4" t="s">
        <v>223</v>
      </c>
      <c r="N254" s="4" t="s">
        <v>224</v>
      </c>
      <c r="O254" s="4">
        <v>2000</v>
      </c>
      <c r="P254" s="4">
        <v>1200</v>
      </c>
      <c r="Q254" s="4">
        <v>450</v>
      </c>
      <c r="R254" s="4">
        <v>0</v>
      </c>
      <c r="S254" s="4">
        <v>0</v>
      </c>
      <c r="T254" s="4">
        <v>0</v>
      </c>
      <c r="U254" s="4">
        <v>0</v>
      </c>
      <c r="V254" s="4">
        <v>0</v>
      </c>
      <c r="W254" s="4">
        <v>0</v>
      </c>
      <c r="X254" s="4">
        <v>350</v>
      </c>
      <c r="Y254" s="4">
        <v>1263.03</v>
      </c>
      <c r="Z254" s="4">
        <v>3263.0299999999997</v>
      </c>
    </row>
    <row r="255" spans="1:26" x14ac:dyDescent="0.3">
      <c r="A255" s="5">
        <v>1</v>
      </c>
      <c r="B255" s="5">
        <v>41313</v>
      </c>
      <c r="C255" s="5" t="s">
        <v>340</v>
      </c>
      <c r="D255" s="5" t="s">
        <v>26</v>
      </c>
      <c r="E255" s="5">
        <v>23093</v>
      </c>
      <c r="F255" s="15">
        <v>44441</v>
      </c>
      <c r="G255" s="15">
        <v>28270</v>
      </c>
      <c r="H255" s="20">
        <v>48</v>
      </c>
      <c r="I255" s="20" t="str" cm="1">
        <f t="array" ref="I2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55" s="5" t="s">
        <v>27</v>
      </c>
      <c r="K255" s="5" t="s">
        <v>28</v>
      </c>
      <c r="L255" s="5">
        <v>30</v>
      </c>
      <c r="M255" s="5" t="s">
        <v>59</v>
      </c>
      <c r="N255" s="5" t="s">
        <v>241</v>
      </c>
      <c r="O255" s="5">
        <v>15000</v>
      </c>
      <c r="P255" s="5">
        <v>9000</v>
      </c>
      <c r="Q255" s="5">
        <v>950</v>
      </c>
      <c r="R255" s="5">
        <v>2250</v>
      </c>
      <c r="S255" s="5">
        <v>1100</v>
      </c>
      <c r="T255" s="5">
        <v>0</v>
      </c>
      <c r="U255" s="5">
        <v>0</v>
      </c>
      <c r="V255" s="5">
        <v>0</v>
      </c>
      <c r="W255" s="5">
        <v>0</v>
      </c>
      <c r="X255" s="5">
        <v>1700</v>
      </c>
      <c r="Y255" s="5">
        <v>3671.21</v>
      </c>
      <c r="Z255" s="5">
        <v>18671.21</v>
      </c>
    </row>
    <row r="256" spans="1:26" x14ac:dyDescent="0.3">
      <c r="A256" s="4">
        <v>1</v>
      </c>
      <c r="B256" s="4">
        <v>41314</v>
      </c>
      <c r="C256" s="4" t="s">
        <v>341</v>
      </c>
      <c r="D256" s="4" t="s">
        <v>26</v>
      </c>
      <c r="E256" s="4">
        <v>23093</v>
      </c>
      <c r="F256" s="14">
        <v>44441</v>
      </c>
      <c r="G256" s="14">
        <v>36369</v>
      </c>
      <c r="H256" s="19">
        <v>26</v>
      </c>
      <c r="I256" s="19" t="str" cm="1">
        <f t="array" ref="I2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56" s="4" t="s">
        <v>27</v>
      </c>
      <c r="K256" s="4" t="s">
        <v>28</v>
      </c>
      <c r="L256" s="4">
        <v>30</v>
      </c>
      <c r="M256" s="4" t="s">
        <v>59</v>
      </c>
      <c r="N256" s="4" t="s">
        <v>158</v>
      </c>
      <c r="O256" s="4">
        <v>5500</v>
      </c>
      <c r="P256" s="4">
        <v>3300</v>
      </c>
      <c r="Q256" s="4">
        <v>400</v>
      </c>
      <c r="R256" s="4">
        <v>0</v>
      </c>
      <c r="S256" s="4">
        <v>0</v>
      </c>
      <c r="T256" s="4">
        <v>0</v>
      </c>
      <c r="U256" s="4">
        <v>0</v>
      </c>
      <c r="V256" s="4">
        <v>0</v>
      </c>
      <c r="W256" s="4">
        <v>0</v>
      </c>
      <c r="X256" s="4">
        <v>1800</v>
      </c>
      <c r="Y256" s="4">
        <v>2077.6799999999998</v>
      </c>
      <c r="Z256" s="4">
        <v>7577.68</v>
      </c>
    </row>
    <row r="257" spans="1:26" x14ac:dyDescent="0.3">
      <c r="A257" s="5">
        <v>1</v>
      </c>
      <c r="B257" s="5">
        <v>41316</v>
      </c>
      <c r="C257" s="5" t="s">
        <v>342</v>
      </c>
      <c r="D257" s="5" t="s">
        <v>44</v>
      </c>
      <c r="E257" s="5">
        <v>10025</v>
      </c>
      <c r="F257" s="15">
        <v>44470</v>
      </c>
      <c r="G257" s="15">
        <v>34880</v>
      </c>
      <c r="H257" s="20">
        <v>30</v>
      </c>
      <c r="I257" s="20" t="str" cm="1">
        <f t="array" ref="I2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57" s="5" t="s">
        <v>27</v>
      </c>
      <c r="K257" s="5" t="s">
        <v>28</v>
      </c>
      <c r="L257" s="5">
        <v>21</v>
      </c>
      <c r="M257" s="5" t="s">
        <v>118</v>
      </c>
      <c r="N257" s="5" t="s">
        <v>113</v>
      </c>
      <c r="O257" s="5">
        <v>6000</v>
      </c>
      <c r="P257" s="5">
        <v>4000</v>
      </c>
      <c r="Q257" s="5">
        <v>0</v>
      </c>
      <c r="R257" s="5">
        <v>1200</v>
      </c>
      <c r="S257" s="5">
        <v>800</v>
      </c>
      <c r="T257" s="5">
        <v>0</v>
      </c>
      <c r="U257" s="5">
        <v>0</v>
      </c>
      <c r="V257" s="5">
        <v>0</v>
      </c>
      <c r="W257" s="5">
        <v>0</v>
      </c>
      <c r="X257" s="5">
        <v>0</v>
      </c>
      <c r="Y257" s="5">
        <v>1464.71</v>
      </c>
      <c r="Z257" s="5">
        <v>7464.71</v>
      </c>
    </row>
    <row r="258" spans="1:26" x14ac:dyDescent="0.3">
      <c r="A258" s="4">
        <v>1</v>
      </c>
      <c r="B258" s="4">
        <v>41317</v>
      </c>
      <c r="C258" s="4" t="s">
        <v>235</v>
      </c>
      <c r="D258" s="4" t="s">
        <v>44</v>
      </c>
      <c r="E258" s="4">
        <v>11086</v>
      </c>
      <c r="F258" s="14">
        <v>44444</v>
      </c>
      <c r="G258" s="14">
        <v>31502</v>
      </c>
      <c r="H258" s="19">
        <v>39</v>
      </c>
      <c r="I258" s="19" t="str" cm="1">
        <f t="array" ref="I2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58" s="4" t="s">
        <v>27</v>
      </c>
      <c r="K258" s="4" t="s">
        <v>28</v>
      </c>
      <c r="L258" s="4">
        <v>30</v>
      </c>
      <c r="M258" s="4" t="s">
        <v>29</v>
      </c>
      <c r="N258" s="4" t="s">
        <v>335</v>
      </c>
      <c r="O258" s="4">
        <v>7500</v>
      </c>
      <c r="P258" s="4">
        <v>4500</v>
      </c>
      <c r="Q258" s="4">
        <v>500</v>
      </c>
      <c r="R258" s="4">
        <v>1150</v>
      </c>
      <c r="S258" s="4">
        <v>550</v>
      </c>
      <c r="T258" s="4">
        <v>0</v>
      </c>
      <c r="U258" s="4">
        <v>0</v>
      </c>
      <c r="V258" s="4">
        <v>0</v>
      </c>
      <c r="W258" s="4">
        <v>0</v>
      </c>
      <c r="X258" s="4">
        <v>800</v>
      </c>
      <c r="Y258" s="4">
        <v>2404.48</v>
      </c>
      <c r="Z258" s="4">
        <v>9904.48</v>
      </c>
    </row>
    <row r="259" spans="1:26" x14ac:dyDescent="0.3">
      <c r="A259" s="5">
        <v>1</v>
      </c>
      <c r="B259" s="5">
        <v>41320</v>
      </c>
      <c r="C259" s="5" t="s">
        <v>343</v>
      </c>
      <c r="D259" s="5" t="s">
        <v>32</v>
      </c>
      <c r="E259" s="5">
        <v>21281</v>
      </c>
      <c r="F259" s="15">
        <v>44459</v>
      </c>
      <c r="G259" s="15">
        <v>37154</v>
      </c>
      <c r="H259" s="20">
        <v>24</v>
      </c>
      <c r="I259" s="20" t="str" cm="1">
        <f t="array" ref="I2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59" s="5" t="s">
        <v>27</v>
      </c>
      <c r="K259" s="5" t="s">
        <v>28</v>
      </c>
      <c r="L259" s="5">
        <v>30</v>
      </c>
      <c r="M259" s="5" t="s">
        <v>59</v>
      </c>
      <c r="N259" s="5" t="s">
        <v>136</v>
      </c>
      <c r="O259" s="5">
        <v>8000</v>
      </c>
      <c r="P259" s="5">
        <v>4800</v>
      </c>
      <c r="Q259" s="5">
        <v>500</v>
      </c>
      <c r="R259" s="5">
        <v>0</v>
      </c>
      <c r="S259" s="5">
        <v>0</v>
      </c>
      <c r="T259" s="5">
        <v>0</v>
      </c>
      <c r="U259" s="5">
        <v>0</v>
      </c>
      <c r="V259" s="5">
        <v>0</v>
      </c>
      <c r="W259" s="5">
        <v>0</v>
      </c>
      <c r="X259" s="5">
        <v>2700</v>
      </c>
      <c r="Y259" s="5">
        <v>2504.9299999999998</v>
      </c>
      <c r="Z259" s="5">
        <v>10504.93</v>
      </c>
    </row>
    <row r="260" spans="1:26" x14ac:dyDescent="0.3">
      <c r="A260" s="4">
        <v>1</v>
      </c>
      <c r="B260" s="4">
        <v>41321</v>
      </c>
      <c r="C260" s="4" t="s">
        <v>344</v>
      </c>
      <c r="D260" s="4" t="s">
        <v>32</v>
      </c>
      <c r="E260" s="4">
        <v>21280</v>
      </c>
      <c r="F260" s="14">
        <v>44455</v>
      </c>
      <c r="G260" s="14">
        <v>33457</v>
      </c>
      <c r="H260" s="19">
        <v>34</v>
      </c>
      <c r="I260" s="19" t="str" cm="1">
        <f t="array" ref="I2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60" s="4" t="s">
        <v>27</v>
      </c>
      <c r="K260" s="4" t="s">
        <v>28</v>
      </c>
      <c r="L260" s="4">
        <v>42</v>
      </c>
      <c r="M260" s="4" t="s">
        <v>29</v>
      </c>
      <c r="N260" s="4" t="s">
        <v>224</v>
      </c>
      <c r="O260" s="4">
        <v>2200</v>
      </c>
      <c r="P260" s="4">
        <v>1300</v>
      </c>
      <c r="Q260" s="4">
        <v>450</v>
      </c>
      <c r="R260" s="4">
        <v>0</v>
      </c>
      <c r="S260" s="4">
        <v>0</v>
      </c>
      <c r="T260" s="4">
        <v>0</v>
      </c>
      <c r="U260" s="4">
        <v>0</v>
      </c>
      <c r="V260" s="4">
        <v>0</v>
      </c>
      <c r="W260" s="4">
        <v>0</v>
      </c>
      <c r="X260" s="4">
        <v>450</v>
      </c>
      <c r="Y260" s="4">
        <v>1358.72</v>
      </c>
      <c r="Z260" s="4">
        <v>3558.7200000000003</v>
      </c>
    </row>
    <row r="261" spans="1:26" x14ac:dyDescent="0.3">
      <c r="A261" s="5">
        <v>1</v>
      </c>
      <c r="B261" s="5">
        <v>41322</v>
      </c>
      <c r="C261" s="5" t="s">
        <v>345</v>
      </c>
      <c r="D261" s="5" t="s">
        <v>32</v>
      </c>
      <c r="E261" s="5">
        <v>21280</v>
      </c>
      <c r="F261" s="15">
        <v>44455</v>
      </c>
      <c r="G261" s="15">
        <v>33244</v>
      </c>
      <c r="H261" s="20">
        <v>34</v>
      </c>
      <c r="I261" s="20" t="str" cm="1">
        <f t="array" ref="I2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61" s="5" t="s">
        <v>27</v>
      </c>
      <c r="K261" s="5" t="s">
        <v>28</v>
      </c>
      <c r="L261" s="5">
        <v>42</v>
      </c>
      <c r="M261" s="5" t="s">
        <v>29</v>
      </c>
      <c r="N261" s="5" t="s">
        <v>224</v>
      </c>
      <c r="O261" s="5">
        <v>2200</v>
      </c>
      <c r="P261" s="5">
        <v>1300</v>
      </c>
      <c r="Q261" s="5">
        <v>450</v>
      </c>
      <c r="R261" s="5">
        <v>0</v>
      </c>
      <c r="S261" s="5">
        <v>0</v>
      </c>
      <c r="T261" s="5">
        <v>0</v>
      </c>
      <c r="U261" s="5">
        <v>0</v>
      </c>
      <c r="V261" s="5">
        <v>0</v>
      </c>
      <c r="W261" s="5">
        <v>0</v>
      </c>
      <c r="X261" s="5">
        <v>450</v>
      </c>
      <c r="Y261" s="5">
        <v>1358.72</v>
      </c>
      <c r="Z261" s="5">
        <v>3558.7200000000003</v>
      </c>
    </row>
    <row r="262" spans="1:26" x14ac:dyDescent="0.3">
      <c r="A262" s="4">
        <v>1</v>
      </c>
      <c r="B262" s="4">
        <v>81207</v>
      </c>
      <c r="C262" s="4" t="s">
        <v>419</v>
      </c>
      <c r="D262" s="4" t="s">
        <v>44</v>
      </c>
      <c r="E262" s="4">
        <v>11072</v>
      </c>
      <c r="F262" s="14">
        <v>34790</v>
      </c>
      <c r="G262" s="14">
        <v>24777</v>
      </c>
      <c r="H262" s="19">
        <v>58</v>
      </c>
      <c r="I262" s="19" t="str" cm="1">
        <f t="array" ref="I2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62" s="4" t="s">
        <v>27</v>
      </c>
      <c r="K262" s="4" t="s">
        <v>28</v>
      </c>
      <c r="L262" s="4">
        <v>30</v>
      </c>
      <c r="M262" s="4" t="s">
        <v>112</v>
      </c>
      <c r="N262" s="4" t="s">
        <v>420</v>
      </c>
      <c r="O262" s="4">
        <v>47500</v>
      </c>
      <c r="P262" s="4">
        <v>28500</v>
      </c>
      <c r="Q262" s="4">
        <v>2300</v>
      </c>
      <c r="R262" s="4">
        <v>7125</v>
      </c>
      <c r="S262" s="4">
        <v>3420</v>
      </c>
      <c r="T262" s="4">
        <v>2000</v>
      </c>
      <c r="U262" s="4">
        <v>2000</v>
      </c>
      <c r="V262" s="4">
        <v>7500</v>
      </c>
      <c r="W262" s="4">
        <v>0</v>
      </c>
      <c r="X262" s="4">
        <v>2155</v>
      </c>
      <c r="Y262" s="4">
        <v>11106.78</v>
      </c>
      <c r="Z262" s="4">
        <v>58606.78</v>
      </c>
    </row>
    <row r="263" spans="1:26" x14ac:dyDescent="0.3">
      <c r="A263" s="5">
        <v>1</v>
      </c>
      <c r="B263" s="5">
        <v>41324</v>
      </c>
      <c r="C263" s="5" t="s">
        <v>346</v>
      </c>
      <c r="D263" s="5" t="s">
        <v>39</v>
      </c>
      <c r="E263" s="5">
        <v>29399</v>
      </c>
      <c r="F263" s="15">
        <v>44440</v>
      </c>
      <c r="G263" s="15">
        <v>35452</v>
      </c>
      <c r="H263" s="20">
        <v>28</v>
      </c>
      <c r="I263" s="20" t="str" cm="1">
        <f t="array" ref="I2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63" s="5" t="s">
        <v>27</v>
      </c>
      <c r="K263" s="5" t="s">
        <v>28</v>
      </c>
      <c r="L263" s="5">
        <v>30</v>
      </c>
      <c r="M263" s="5" t="s">
        <v>142</v>
      </c>
      <c r="N263" s="5" t="s">
        <v>348</v>
      </c>
      <c r="O263" s="5">
        <v>12000</v>
      </c>
      <c r="P263" s="5">
        <v>7200</v>
      </c>
      <c r="Q263" s="5">
        <v>450</v>
      </c>
      <c r="R263" s="5">
        <v>1800</v>
      </c>
      <c r="S263" s="5">
        <v>864</v>
      </c>
      <c r="T263" s="5">
        <v>0</v>
      </c>
      <c r="U263" s="5">
        <v>0</v>
      </c>
      <c r="V263" s="5">
        <v>0</v>
      </c>
      <c r="W263" s="5">
        <v>0</v>
      </c>
      <c r="X263" s="5">
        <v>1686</v>
      </c>
      <c r="Y263" s="5">
        <v>3143.44</v>
      </c>
      <c r="Z263" s="5">
        <v>15143.44</v>
      </c>
    </row>
    <row r="264" spans="1:26" x14ac:dyDescent="0.3">
      <c r="A264" s="4">
        <v>1</v>
      </c>
      <c r="B264" s="4">
        <v>41325</v>
      </c>
      <c r="C264" s="4" t="s">
        <v>25</v>
      </c>
      <c r="D264" s="4" t="s">
        <v>32</v>
      </c>
      <c r="E264" s="4">
        <v>21281</v>
      </c>
      <c r="F264" s="14">
        <v>44467</v>
      </c>
      <c r="G264" s="14">
        <v>33485</v>
      </c>
      <c r="H264" s="19">
        <v>34</v>
      </c>
      <c r="I264" s="19" t="str" cm="1">
        <f t="array" ref="I2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64" s="4" t="s">
        <v>27</v>
      </c>
      <c r="K264" s="4" t="s">
        <v>28</v>
      </c>
      <c r="L264" s="4">
        <v>42</v>
      </c>
      <c r="M264" s="4" t="s">
        <v>29</v>
      </c>
      <c r="N264" s="4" t="s">
        <v>38</v>
      </c>
      <c r="O264" s="4">
        <v>1800</v>
      </c>
      <c r="P264" s="4">
        <v>1100</v>
      </c>
      <c r="Q264" s="4">
        <v>450</v>
      </c>
      <c r="R264" s="4">
        <v>0</v>
      </c>
      <c r="S264" s="4">
        <v>0</v>
      </c>
      <c r="T264" s="4">
        <v>0</v>
      </c>
      <c r="U264" s="4">
        <v>0</v>
      </c>
      <c r="V264" s="4">
        <v>0</v>
      </c>
      <c r="W264" s="4">
        <v>0</v>
      </c>
      <c r="X264" s="4">
        <v>250</v>
      </c>
      <c r="Y264" s="4">
        <v>1307.97</v>
      </c>
      <c r="Z264" s="4">
        <v>3107.9700000000003</v>
      </c>
    </row>
    <row r="265" spans="1:26" x14ac:dyDescent="0.3">
      <c r="A265" s="5">
        <v>1</v>
      </c>
      <c r="B265" s="5">
        <v>41326</v>
      </c>
      <c r="C265" s="5" t="s">
        <v>133</v>
      </c>
      <c r="D265" s="5" t="s">
        <v>32</v>
      </c>
      <c r="E265" s="5">
        <v>21281</v>
      </c>
      <c r="F265" s="15">
        <v>44459</v>
      </c>
      <c r="G265" s="15">
        <v>32509</v>
      </c>
      <c r="H265" s="20">
        <v>36</v>
      </c>
      <c r="I265" s="20" t="str" cm="1">
        <f t="array" ref="I2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65" s="5" t="s">
        <v>27</v>
      </c>
      <c r="K265" s="5" t="s">
        <v>28</v>
      </c>
      <c r="L265" s="5">
        <v>42</v>
      </c>
      <c r="M265" s="5" t="s">
        <v>223</v>
      </c>
      <c r="N265" s="5" t="s">
        <v>221</v>
      </c>
      <c r="O265" s="5">
        <v>3500</v>
      </c>
      <c r="P265" s="5">
        <v>2100</v>
      </c>
      <c r="Q265" s="5">
        <v>450</v>
      </c>
      <c r="R265" s="5">
        <v>0</v>
      </c>
      <c r="S265" s="5">
        <v>0</v>
      </c>
      <c r="T265" s="5">
        <v>0</v>
      </c>
      <c r="U265" s="5">
        <v>0</v>
      </c>
      <c r="V265" s="5">
        <v>0</v>
      </c>
      <c r="W265" s="5">
        <v>0</v>
      </c>
      <c r="X265" s="5">
        <v>950</v>
      </c>
      <c r="Y265" s="5">
        <v>1456.88</v>
      </c>
      <c r="Z265" s="5">
        <v>4956.88</v>
      </c>
    </row>
    <row r="266" spans="1:26" x14ac:dyDescent="0.3">
      <c r="A266" s="4">
        <v>1</v>
      </c>
      <c r="B266" s="4">
        <v>41327</v>
      </c>
      <c r="C266" s="4" t="s">
        <v>349</v>
      </c>
      <c r="D266" s="4" t="s">
        <v>32</v>
      </c>
      <c r="E266" s="4">
        <v>21281</v>
      </c>
      <c r="F266" s="14">
        <v>44464</v>
      </c>
      <c r="G266" s="14">
        <v>34005</v>
      </c>
      <c r="H266" s="19">
        <v>32</v>
      </c>
      <c r="I266" s="19" t="str" cm="1">
        <f t="array" ref="I2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66" s="4" t="s">
        <v>27</v>
      </c>
      <c r="K266" s="4" t="s">
        <v>28</v>
      </c>
      <c r="L266" s="4">
        <v>42</v>
      </c>
      <c r="M266" s="4" t="s">
        <v>157</v>
      </c>
      <c r="N266" s="4" t="s">
        <v>40</v>
      </c>
      <c r="O266" s="4">
        <v>1800</v>
      </c>
      <c r="P266" s="4">
        <v>1100</v>
      </c>
      <c r="Q266" s="4">
        <v>350</v>
      </c>
      <c r="R266" s="4">
        <v>0</v>
      </c>
      <c r="S266" s="4">
        <v>0</v>
      </c>
      <c r="T266" s="4">
        <v>0</v>
      </c>
      <c r="U266" s="4">
        <v>0</v>
      </c>
      <c r="V266" s="4">
        <v>0</v>
      </c>
      <c r="W266" s="4">
        <v>0</v>
      </c>
      <c r="X266" s="4">
        <v>350</v>
      </c>
      <c r="Y266" s="4">
        <v>1293.92</v>
      </c>
      <c r="Z266" s="4">
        <v>3093.92</v>
      </c>
    </row>
    <row r="267" spans="1:26" x14ac:dyDescent="0.3">
      <c r="A267" s="5">
        <v>1</v>
      </c>
      <c r="B267" s="5">
        <v>41330</v>
      </c>
      <c r="C267" s="5" t="s">
        <v>350</v>
      </c>
      <c r="D267" s="5" t="s">
        <v>32</v>
      </c>
      <c r="E267" s="5">
        <v>21280</v>
      </c>
      <c r="F267" s="15">
        <v>44466</v>
      </c>
      <c r="G267" s="15">
        <v>28619</v>
      </c>
      <c r="H267" s="20">
        <v>47</v>
      </c>
      <c r="I267" s="20" t="str" cm="1">
        <f t="array" ref="I2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67" s="5" t="s">
        <v>27</v>
      </c>
      <c r="K267" s="5" t="s">
        <v>28</v>
      </c>
      <c r="L267" s="5">
        <v>42</v>
      </c>
      <c r="M267" s="5" t="s">
        <v>70</v>
      </c>
      <c r="N267" s="5" t="s">
        <v>332</v>
      </c>
      <c r="O267" s="5">
        <v>3500</v>
      </c>
      <c r="P267" s="5">
        <v>2100</v>
      </c>
      <c r="Q267" s="5">
        <v>450</v>
      </c>
      <c r="R267" s="5">
        <v>0</v>
      </c>
      <c r="S267" s="5">
        <v>0</v>
      </c>
      <c r="T267" s="5">
        <v>0</v>
      </c>
      <c r="U267" s="5">
        <v>0</v>
      </c>
      <c r="V267" s="5">
        <v>0</v>
      </c>
      <c r="W267" s="5">
        <v>0</v>
      </c>
      <c r="X267" s="5">
        <v>950</v>
      </c>
      <c r="Y267" s="5">
        <v>1545.63</v>
      </c>
      <c r="Z267" s="5">
        <v>5045.63</v>
      </c>
    </row>
    <row r="268" spans="1:26" x14ac:dyDescent="0.3">
      <c r="A268" s="4">
        <v>1</v>
      </c>
      <c r="B268" s="4">
        <v>41331</v>
      </c>
      <c r="C268" s="4" t="s">
        <v>351</v>
      </c>
      <c r="D268" s="4" t="s">
        <v>26</v>
      </c>
      <c r="E268" s="4">
        <v>23093</v>
      </c>
      <c r="F268" s="14">
        <v>44465</v>
      </c>
      <c r="G268" s="14">
        <v>30939</v>
      </c>
      <c r="H268" s="19">
        <v>41</v>
      </c>
      <c r="I268" s="19" t="str" cm="1">
        <f t="array" ref="I2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68" s="4" t="s">
        <v>27</v>
      </c>
      <c r="K268" s="4" t="s">
        <v>28</v>
      </c>
      <c r="L268" s="4">
        <v>30</v>
      </c>
      <c r="M268" s="4" t="s">
        <v>59</v>
      </c>
      <c r="N268" s="4" t="s">
        <v>96</v>
      </c>
      <c r="O268" s="4">
        <v>15000</v>
      </c>
      <c r="P268" s="4">
        <v>9000</v>
      </c>
      <c r="Q268" s="4">
        <v>950</v>
      </c>
      <c r="R268" s="4">
        <v>2250</v>
      </c>
      <c r="S268" s="4">
        <v>1100</v>
      </c>
      <c r="T268" s="4">
        <v>0</v>
      </c>
      <c r="U268" s="4">
        <v>0</v>
      </c>
      <c r="V268" s="4">
        <v>0</v>
      </c>
      <c r="W268" s="4">
        <v>0</v>
      </c>
      <c r="X268" s="4">
        <v>1700</v>
      </c>
      <c r="Y268" s="4">
        <v>3671.21</v>
      </c>
      <c r="Z268" s="4">
        <v>18671.21</v>
      </c>
    </row>
    <row r="269" spans="1:26" x14ac:dyDescent="0.3">
      <c r="A269" s="5">
        <v>1</v>
      </c>
      <c r="B269" s="5">
        <v>41332</v>
      </c>
      <c r="C269" s="5" t="s">
        <v>352</v>
      </c>
      <c r="D269" s="5" t="s">
        <v>32</v>
      </c>
      <c r="E269" s="5">
        <v>21281</v>
      </c>
      <c r="F269" s="15">
        <v>44471</v>
      </c>
      <c r="G269" s="15">
        <v>29261</v>
      </c>
      <c r="H269" s="20">
        <v>45</v>
      </c>
      <c r="I269" s="20" t="str" cm="1">
        <f t="array" ref="I2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69" s="5" t="s">
        <v>27</v>
      </c>
      <c r="K269" s="5" t="s">
        <v>28</v>
      </c>
      <c r="L269" s="5">
        <v>30</v>
      </c>
      <c r="M269" s="5" t="s">
        <v>29</v>
      </c>
      <c r="N269" s="5" t="s">
        <v>136</v>
      </c>
      <c r="O269" s="5">
        <v>15000</v>
      </c>
      <c r="P269" s="5">
        <v>9000</v>
      </c>
      <c r="Q269" s="5">
        <v>900</v>
      </c>
      <c r="R269" s="5">
        <v>2250</v>
      </c>
      <c r="S269" s="5">
        <v>1100</v>
      </c>
      <c r="T269" s="5">
        <v>0</v>
      </c>
      <c r="U269" s="5">
        <v>0</v>
      </c>
      <c r="V269" s="5">
        <v>0</v>
      </c>
      <c r="W269" s="5">
        <v>0</v>
      </c>
      <c r="X269" s="5">
        <v>1750</v>
      </c>
      <c r="Y269" s="5">
        <v>3671.21</v>
      </c>
      <c r="Z269" s="5">
        <v>18671.21</v>
      </c>
    </row>
    <row r="270" spans="1:26" x14ac:dyDescent="0.3">
      <c r="A270" s="4">
        <v>1</v>
      </c>
      <c r="B270" s="4">
        <v>41333</v>
      </c>
      <c r="C270" s="4" t="s">
        <v>353</v>
      </c>
      <c r="D270" s="4" t="s">
        <v>32</v>
      </c>
      <c r="E270" s="4">
        <v>21281</v>
      </c>
      <c r="F270" s="14">
        <v>44493</v>
      </c>
      <c r="G270" s="14">
        <v>29925</v>
      </c>
      <c r="H270" s="19">
        <v>44</v>
      </c>
      <c r="I270" s="19" t="str" cm="1">
        <f t="array" ref="I2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70" s="4" t="s">
        <v>27</v>
      </c>
      <c r="K270" s="4" t="s">
        <v>28</v>
      </c>
      <c r="L270" s="4">
        <v>42</v>
      </c>
      <c r="M270" s="4" t="s">
        <v>70</v>
      </c>
      <c r="N270" s="4" t="s">
        <v>332</v>
      </c>
      <c r="O270" s="4">
        <v>3500</v>
      </c>
      <c r="P270" s="4">
        <v>2100</v>
      </c>
      <c r="Q270" s="4">
        <v>450</v>
      </c>
      <c r="R270" s="4">
        <v>0</v>
      </c>
      <c r="S270" s="4">
        <v>0</v>
      </c>
      <c r="T270" s="4">
        <v>0</v>
      </c>
      <c r="U270" s="4">
        <v>0</v>
      </c>
      <c r="V270" s="4">
        <v>0</v>
      </c>
      <c r="W270" s="4">
        <v>0</v>
      </c>
      <c r="X270" s="4">
        <v>950</v>
      </c>
      <c r="Y270" s="4">
        <v>1545.63</v>
      </c>
      <c r="Z270" s="4">
        <v>5045.63</v>
      </c>
    </row>
    <row r="271" spans="1:26" x14ac:dyDescent="0.3">
      <c r="A271" s="5">
        <v>1</v>
      </c>
      <c r="B271" s="5">
        <v>41334</v>
      </c>
      <c r="C271" s="5" t="s">
        <v>354</v>
      </c>
      <c r="D271" s="5" t="s">
        <v>32</v>
      </c>
      <c r="E271" s="5">
        <v>21281</v>
      </c>
      <c r="F271" s="15">
        <v>44501</v>
      </c>
      <c r="G271" s="15">
        <v>28192</v>
      </c>
      <c r="H271" s="20">
        <v>48</v>
      </c>
      <c r="I271" s="20" t="str" cm="1">
        <f t="array" ref="I2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71" s="5" t="s">
        <v>27</v>
      </c>
      <c r="K271" s="5" t="s">
        <v>28</v>
      </c>
      <c r="L271" s="5">
        <v>42</v>
      </c>
      <c r="M271" s="5" t="s">
        <v>70</v>
      </c>
      <c r="N271" s="5" t="s">
        <v>332</v>
      </c>
      <c r="O271" s="5">
        <v>3500</v>
      </c>
      <c r="P271" s="5">
        <v>2100</v>
      </c>
      <c r="Q271" s="5">
        <v>450</v>
      </c>
      <c r="R271" s="5">
        <v>0</v>
      </c>
      <c r="S271" s="5">
        <v>0</v>
      </c>
      <c r="T271" s="5">
        <v>0</v>
      </c>
      <c r="U271" s="5">
        <v>0</v>
      </c>
      <c r="V271" s="5">
        <v>0</v>
      </c>
      <c r="W271" s="5">
        <v>0</v>
      </c>
      <c r="X271" s="5">
        <v>950</v>
      </c>
      <c r="Y271" s="5">
        <v>1545.63</v>
      </c>
      <c r="Z271" s="5">
        <v>5045.63</v>
      </c>
    </row>
    <row r="272" spans="1:26" x14ac:dyDescent="0.3">
      <c r="A272" s="4">
        <v>1</v>
      </c>
      <c r="B272" s="4">
        <v>41337</v>
      </c>
      <c r="C272" s="4" t="s">
        <v>355</v>
      </c>
      <c r="D272" s="4" t="s">
        <v>32</v>
      </c>
      <c r="E272" s="4">
        <v>21281</v>
      </c>
      <c r="F272" s="14">
        <v>44529</v>
      </c>
      <c r="G272" s="14">
        <v>30250</v>
      </c>
      <c r="H272" s="19">
        <v>43</v>
      </c>
      <c r="I272" s="19" t="str" cm="1">
        <f t="array" ref="I2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72" s="4" t="s">
        <v>27</v>
      </c>
      <c r="K272" s="4" t="s">
        <v>28</v>
      </c>
      <c r="L272" s="4">
        <v>42</v>
      </c>
      <c r="M272" s="4" t="s">
        <v>70</v>
      </c>
      <c r="N272" s="4" t="s">
        <v>332</v>
      </c>
      <c r="O272" s="4">
        <v>2500</v>
      </c>
      <c r="P272" s="4">
        <v>1500</v>
      </c>
      <c r="Q272" s="4">
        <v>450</v>
      </c>
      <c r="R272" s="4">
        <v>0</v>
      </c>
      <c r="S272" s="4">
        <v>0</v>
      </c>
      <c r="T272" s="4">
        <v>0</v>
      </c>
      <c r="U272" s="4">
        <v>0</v>
      </c>
      <c r="V272" s="4">
        <v>0</v>
      </c>
      <c r="W272" s="4">
        <v>0</v>
      </c>
      <c r="X272" s="4">
        <v>550</v>
      </c>
      <c r="Y272" s="4">
        <v>1416.41</v>
      </c>
      <c r="Z272" s="4">
        <v>3916.41</v>
      </c>
    </row>
    <row r="273" spans="1:26" x14ac:dyDescent="0.3">
      <c r="A273" s="5">
        <v>1</v>
      </c>
      <c r="B273" s="5">
        <v>41338</v>
      </c>
      <c r="C273" s="5" t="s">
        <v>356</v>
      </c>
      <c r="D273" s="5" t="s">
        <v>32</v>
      </c>
      <c r="E273" s="5">
        <v>21281</v>
      </c>
      <c r="F273" s="15">
        <v>44493</v>
      </c>
      <c r="G273" s="15">
        <v>25634</v>
      </c>
      <c r="H273" s="20">
        <v>55</v>
      </c>
      <c r="I273" s="20" t="str" cm="1">
        <f t="array" ref="I2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73" s="5" t="s">
        <v>27</v>
      </c>
      <c r="K273" s="5" t="s">
        <v>28</v>
      </c>
      <c r="L273" s="5">
        <v>42</v>
      </c>
      <c r="M273" s="5" t="s">
        <v>70</v>
      </c>
      <c r="N273" s="5" t="s">
        <v>332</v>
      </c>
      <c r="O273" s="5">
        <v>2500</v>
      </c>
      <c r="P273" s="5">
        <v>1500</v>
      </c>
      <c r="Q273" s="5">
        <v>450</v>
      </c>
      <c r="R273" s="5">
        <v>0</v>
      </c>
      <c r="S273" s="5">
        <v>0</v>
      </c>
      <c r="T273" s="5">
        <v>0</v>
      </c>
      <c r="U273" s="5">
        <v>0</v>
      </c>
      <c r="V273" s="5">
        <v>0</v>
      </c>
      <c r="W273" s="5">
        <v>0</v>
      </c>
      <c r="X273" s="5">
        <v>550</v>
      </c>
      <c r="Y273" s="5">
        <v>1416.41</v>
      </c>
      <c r="Z273" s="5">
        <v>3916.41</v>
      </c>
    </row>
    <row r="274" spans="1:26" x14ac:dyDescent="0.3">
      <c r="A274" s="4">
        <v>1</v>
      </c>
      <c r="B274" s="4">
        <v>41341</v>
      </c>
      <c r="C274" s="4" t="s">
        <v>357</v>
      </c>
      <c r="D274" s="4" t="s">
        <v>32</v>
      </c>
      <c r="E274" s="4">
        <v>21281</v>
      </c>
      <c r="F274" s="14">
        <v>44534</v>
      </c>
      <c r="G274" s="14">
        <v>32489</v>
      </c>
      <c r="H274" s="19">
        <v>37</v>
      </c>
      <c r="I274" s="19" t="str" cm="1">
        <f t="array" ref="I2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74" s="4" t="s">
        <v>27</v>
      </c>
      <c r="K274" s="4" t="s">
        <v>28</v>
      </c>
      <c r="L274" s="4">
        <v>42</v>
      </c>
      <c r="M274" s="4" t="s">
        <v>29</v>
      </c>
      <c r="N274" s="4" t="s">
        <v>332</v>
      </c>
      <c r="O274" s="4">
        <v>2000</v>
      </c>
      <c r="P274" s="4">
        <v>1200</v>
      </c>
      <c r="Q274" s="4">
        <v>350</v>
      </c>
      <c r="R274" s="4">
        <v>0</v>
      </c>
      <c r="S274" s="4">
        <v>0</v>
      </c>
      <c r="T274" s="4">
        <v>0</v>
      </c>
      <c r="U274" s="4">
        <v>0</v>
      </c>
      <c r="V274" s="4">
        <v>0</v>
      </c>
      <c r="W274" s="4">
        <v>0</v>
      </c>
      <c r="X274" s="4">
        <v>450</v>
      </c>
      <c r="Y274" s="4">
        <v>1333.33</v>
      </c>
      <c r="Z274" s="4">
        <v>3333.33</v>
      </c>
    </row>
    <row r="275" spans="1:26" x14ac:dyDescent="0.3">
      <c r="A275" s="5">
        <v>1</v>
      </c>
      <c r="B275" s="5">
        <v>41342</v>
      </c>
      <c r="C275" s="5" t="s">
        <v>235</v>
      </c>
      <c r="D275" s="5" t="s">
        <v>32</v>
      </c>
      <c r="E275" s="5">
        <v>21281</v>
      </c>
      <c r="F275" s="15">
        <v>44484</v>
      </c>
      <c r="G275" s="15">
        <v>31174</v>
      </c>
      <c r="H275" s="20">
        <v>40</v>
      </c>
      <c r="I275" s="20" t="str" cm="1">
        <f t="array" ref="I2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75" s="5" t="s">
        <v>27</v>
      </c>
      <c r="K275" s="5" t="s">
        <v>28</v>
      </c>
      <c r="L275" s="5">
        <v>42</v>
      </c>
      <c r="M275" s="5" t="s">
        <v>29</v>
      </c>
      <c r="N275" s="5" t="s">
        <v>332</v>
      </c>
      <c r="O275" s="5">
        <v>2000</v>
      </c>
      <c r="P275" s="5">
        <v>1200</v>
      </c>
      <c r="Q275" s="5">
        <v>350</v>
      </c>
      <c r="R275" s="5">
        <v>0</v>
      </c>
      <c r="S275" s="5">
        <v>0</v>
      </c>
      <c r="T275" s="5">
        <v>0</v>
      </c>
      <c r="U275" s="5">
        <v>0</v>
      </c>
      <c r="V275" s="5">
        <v>0</v>
      </c>
      <c r="W275" s="5">
        <v>0</v>
      </c>
      <c r="X275" s="5">
        <v>450</v>
      </c>
      <c r="Y275" s="5">
        <v>1333.33</v>
      </c>
      <c r="Z275" s="5">
        <v>3333.33</v>
      </c>
    </row>
    <row r="276" spans="1:26" x14ac:dyDescent="0.3">
      <c r="A276" s="4">
        <v>1</v>
      </c>
      <c r="B276" s="4">
        <v>41343</v>
      </c>
      <c r="C276" s="4" t="s">
        <v>358</v>
      </c>
      <c r="D276" s="4" t="s">
        <v>32</v>
      </c>
      <c r="E276" s="4">
        <v>21281</v>
      </c>
      <c r="F276" s="14">
        <v>44473</v>
      </c>
      <c r="G276" s="14">
        <v>34076</v>
      </c>
      <c r="H276" s="19">
        <v>32</v>
      </c>
      <c r="I276" s="19" t="str" cm="1">
        <f t="array" ref="I2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76" s="4" t="s">
        <v>27</v>
      </c>
      <c r="K276" s="4" t="s">
        <v>28</v>
      </c>
      <c r="L276" s="4">
        <v>42</v>
      </c>
      <c r="M276" s="4" t="s">
        <v>29</v>
      </c>
      <c r="N276" s="4" t="s">
        <v>53</v>
      </c>
      <c r="O276" s="4">
        <v>3800</v>
      </c>
      <c r="P276" s="4">
        <v>2300</v>
      </c>
      <c r="Q276" s="4">
        <v>450</v>
      </c>
      <c r="R276" s="4">
        <v>0</v>
      </c>
      <c r="S276" s="4">
        <v>0</v>
      </c>
      <c r="T276" s="4">
        <v>0</v>
      </c>
      <c r="U276" s="4">
        <v>0</v>
      </c>
      <c r="V276" s="4">
        <v>0</v>
      </c>
      <c r="W276" s="4">
        <v>0</v>
      </c>
      <c r="X276" s="4">
        <v>1050</v>
      </c>
      <c r="Y276" s="4">
        <v>1566.42</v>
      </c>
      <c r="Z276" s="4">
        <v>5366.42</v>
      </c>
    </row>
    <row r="277" spans="1:26" x14ac:dyDescent="0.3">
      <c r="A277" s="5">
        <v>1</v>
      </c>
      <c r="B277" s="5">
        <v>41344</v>
      </c>
      <c r="C277" s="5" t="s">
        <v>359</v>
      </c>
      <c r="D277" s="5" t="s">
        <v>32</v>
      </c>
      <c r="E277" s="5">
        <v>21281</v>
      </c>
      <c r="F277" s="15">
        <v>44478</v>
      </c>
      <c r="G277" s="15">
        <v>28778</v>
      </c>
      <c r="H277" s="20">
        <v>47</v>
      </c>
      <c r="I277" s="20" t="str" cm="1">
        <f t="array" ref="I2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77" s="5" t="s">
        <v>27</v>
      </c>
      <c r="K277" s="5" t="s">
        <v>28</v>
      </c>
      <c r="L277" s="5">
        <v>42</v>
      </c>
      <c r="M277" s="5" t="s">
        <v>157</v>
      </c>
      <c r="N277" s="5" t="s">
        <v>332</v>
      </c>
      <c r="O277" s="5">
        <v>2500</v>
      </c>
      <c r="P277" s="5">
        <v>1500</v>
      </c>
      <c r="Q277" s="5">
        <v>450</v>
      </c>
      <c r="R277" s="5">
        <v>0</v>
      </c>
      <c r="S277" s="5">
        <v>0</v>
      </c>
      <c r="T277" s="5">
        <v>0</v>
      </c>
      <c r="U277" s="5">
        <v>0</v>
      </c>
      <c r="V277" s="5">
        <v>0</v>
      </c>
      <c r="W277" s="5">
        <v>0</v>
      </c>
      <c r="X277" s="5">
        <v>550</v>
      </c>
      <c r="Y277" s="5">
        <v>1383.91</v>
      </c>
      <c r="Z277" s="5">
        <v>3883.91</v>
      </c>
    </row>
    <row r="278" spans="1:26" x14ac:dyDescent="0.3">
      <c r="A278" s="4">
        <v>1</v>
      </c>
      <c r="B278" s="4">
        <v>41345</v>
      </c>
      <c r="C278" s="4" t="s">
        <v>360</v>
      </c>
      <c r="D278" s="4" t="s">
        <v>32</v>
      </c>
      <c r="E278" s="4">
        <v>21281</v>
      </c>
      <c r="F278" s="14">
        <v>44444</v>
      </c>
      <c r="G278" s="14">
        <v>30683</v>
      </c>
      <c r="H278" s="19">
        <v>41</v>
      </c>
      <c r="I278" s="19" t="str" cm="1">
        <f t="array" ref="I2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78" s="4" t="s">
        <v>27</v>
      </c>
      <c r="K278" s="4" t="s">
        <v>28</v>
      </c>
      <c r="L278" s="4">
        <v>42</v>
      </c>
      <c r="M278" s="4" t="s">
        <v>223</v>
      </c>
      <c r="N278" s="4" t="s">
        <v>332</v>
      </c>
      <c r="O278" s="4">
        <v>3500</v>
      </c>
      <c r="P278" s="4">
        <v>2100</v>
      </c>
      <c r="Q278" s="4">
        <v>450</v>
      </c>
      <c r="R278" s="4">
        <v>0</v>
      </c>
      <c r="S278" s="4">
        <v>0</v>
      </c>
      <c r="T278" s="4">
        <v>0</v>
      </c>
      <c r="U278" s="4">
        <v>0</v>
      </c>
      <c r="V278" s="4">
        <v>0</v>
      </c>
      <c r="W278" s="4">
        <v>0</v>
      </c>
      <c r="X278" s="4">
        <v>950</v>
      </c>
      <c r="Y278" s="4">
        <v>1456.88</v>
      </c>
      <c r="Z278" s="4">
        <v>4956.88</v>
      </c>
    </row>
    <row r="279" spans="1:26" x14ac:dyDescent="0.3">
      <c r="A279" s="5">
        <v>1</v>
      </c>
      <c r="B279" s="5">
        <v>41346</v>
      </c>
      <c r="C279" s="5" t="s">
        <v>361</v>
      </c>
      <c r="D279" s="5" t="s">
        <v>44</v>
      </c>
      <c r="E279" s="5">
        <v>10041</v>
      </c>
      <c r="F279" s="15">
        <v>44459</v>
      </c>
      <c r="G279" s="15">
        <v>32392</v>
      </c>
      <c r="H279" s="20">
        <v>37</v>
      </c>
      <c r="I279" s="20" t="str" cm="1">
        <f t="array" ref="I2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79" s="5" t="s">
        <v>27</v>
      </c>
      <c r="K279" s="5" t="s">
        <v>28</v>
      </c>
      <c r="L279" s="5">
        <v>42</v>
      </c>
      <c r="M279" s="5" t="s">
        <v>29</v>
      </c>
      <c r="N279" s="5" t="s">
        <v>224</v>
      </c>
      <c r="O279" s="5">
        <v>2700</v>
      </c>
      <c r="P279" s="5">
        <v>1620</v>
      </c>
      <c r="Q279" s="5">
        <v>450</v>
      </c>
      <c r="R279" s="5">
        <v>630</v>
      </c>
      <c r="S279" s="5">
        <v>0</v>
      </c>
      <c r="T279" s="5">
        <v>0</v>
      </c>
      <c r="U279" s="5">
        <v>0</v>
      </c>
      <c r="V279" s="5">
        <v>0</v>
      </c>
      <c r="W279" s="5">
        <v>0</v>
      </c>
      <c r="X279" s="5">
        <v>0</v>
      </c>
      <c r="Y279" s="5">
        <v>1418.4</v>
      </c>
      <c r="Z279" s="5">
        <v>4118.3999999999996</v>
      </c>
    </row>
    <row r="280" spans="1:26" x14ac:dyDescent="0.3">
      <c r="A280" s="4">
        <v>1</v>
      </c>
      <c r="B280" s="4">
        <v>41347</v>
      </c>
      <c r="C280" s="4" t="s">
        <v>362</v>
      </c>
      <c r="D280" s="4" t="s">
        <v>117</v>
      </c>
      <c r="E280" s="4">
        <v>10052</v>
      </c>
      <c r="F280" s="14">
        <v>44474</v>
      </c>
      <c r="G280" s="14">
        <v>27784</v>
      </c>
      <c r="H280" s="19">
        <v>49</v>
      </c>
      <c r="I280" s="19" t="str" cm="1">
        <f t="array" ref="I2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80" s="4" t="s">
        <v>27</v>
      </c>
      <c r="K280" s="4" t="s">
        <v>28</v>
      </c>
      <c r="L280" s="4">
        <v>21</v>
      </c>
      <c r="M280" s="4" t="s">
        <v>118</v>
      </c>
      <c r="N280" s="4" t="s">
        <v>113</v>
      </c>
      <c r="O280" s="4">
        <v>4000</v>
      </c>
      <c r="P280" s="4">
        <v>3000</v>
      </c>
      <c r="Q280" s="4">
        <v>0</v>
      </c>
      <c r="R280" s="4">
        <v>1000</v>
      </c>
      <c r="S280" s="4">
        <v>0</v>
      </c>
      <c r="T280" s="4">
        <v>0</v>
      </c>
      <c r="U280" s="4">
        <v>0</v>
      </c>
      <c r="V280" s="4">
        <v>0</v>
      </c>
      <c r="W280" s="4">
        <v>0</v>
      </c>
      <c r="X280" s="4">
        <v>0</v>
      </c>
      <c r="Y280" s="4">
        <v>1040.92</v>
      </c>
      <c r="Z280" s="4">
        <v>5040.92</v>
      </c>
    </row>
    <row r="281" spans="1:26" x14ac:dyDescent="0.3">
      <c r="A281" s="5">
        <v>1</v>
      </c>
      <c r="B281" s="5">
        <v>41348</v>
      </c>
      <c r="C281" s="5" t="s">
        <v>324</v>
      </c>
      <c r="D281" s="5" t="s">
        <v>32</v>
      </c>
      <c r="E281" s="5">
        <v>21281</v>
      </c>
      <c r="F281" s="15">
        <v>44486</v>
      </c>
      <c r="G281" s="15">
        <v>35142</v>
      </c>
      <c r="H281" s="20">
        <v>29</v>
      </c>
      <c r="I281" s="20" t="str" cm="1">
        <f t="array" ref="I2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81" s="5" t="s">
        <v>27</v>
      </c>
      <c r="K281" s="5" t="s">
        <v>28</v>
      </c>
      <c r="L281" s="5">
        <v>30</v>
      </c>
      <c r="M281" s="5" t="s">
        <v>202</v>
      </c>
      <c r="N281" s="5" t="s">
        <v>126</v>
      </c>
      <c r="O281" s="5">
        <v>7000</v>
      </c>
      <c r="P281" s="5">
        <v>4200</v>
      </c>
      <c r="Q281" s="5">
        <v>450</v>
      </c>
      <c r="R281" s="5">
        <v>1050</v>
      </c>
      <c r="S281" s="5">
        <v>500</v>
      </c>
      <c r="T281" s="5">
        <v>0</v>
      </c>
      <c r="U281" s="5">
        <v>0</v>
      </c>
      <c r="V281" s="5">
        <v>0</v>
      </c>
      <c r="W281" s="5">
        <v>0</v>
      </c>
      <c r="X281" s="5">
        <v>800</v>
      </c>
      <c r="Y281" s="5">
        <v>2298.9499999999998</v>
      </c>
      <c r="Z281" s="5">
        <v>9298.9500000000007</v>
      </c>
    </row>
    <row r="282" spans="1:26" x14ac:dyDescent="0.3">
      <c r="A282" s="4">
        <v>1</v>
      </c>
      <c r="B282" s="4">
        <v>41349</v>
      </c>
      <c r="C282" s="4" t="s">
        <v>133</v>
      </c>
      <c r="D282" s="4" t="s">
        <v>32</v>
      </c>
      <c r="E282" s="4">
        <v>17011</v>
      </c>
      <c r="F282" s="14">
        <v>44470</v>
      </c>
      <c r="G282" s="14">
        <v>26115</v>
      </c>
      <c r="H282" s="19">
        <v>54</v>
      </c>
      <c r="I282" s="19" t="str" cm="1">
        <f t="array" ref="I2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82" s="4" t="s">
        <v>27</v>
      </c>
      <c r="K282" s="4" t="s">
        <v>28</v>
      </c>
      <c r="L282" s="4">
        <v>1</v>
      </c>
      <c r="M282" s="4" t="s">
        <v>29</v>
      </c>
      <c r="N282" s="4" t="s">
        <v>67</v>
      </c>
      <c r="O282" s="4">
        <v>4000</v>
      </c>
      <c r="P282" s="4">
        <v>2400</v>
      </c>
      <c r="Q282" s="4">
        <v>450</v>
      </c>
      <c r="R282" s="4">
        <v>600</v>
      </c>
      <c r="S282" s="4">
        <v>288</v>
      </c>
      <c r="T282" s="4">
        <v>0</v>
      </c>
      <c r="U282" s="4">
        <v>0</v>
      </c>
      <c r="V282" s="4">
        <v>0</v>
      </c>
      <c r="W282" s="4">
        <v>0</v>
      </c>
      <c r="X282" s="4">
        <v>262</v>
      </c>
      <c r="Y282" s="4">
        <v>1583.81</v>
      </c>
      <c r="Z282" s="4">
        <v>5583.8099999999995</v>
      </c>
    </row>
    <row r="283" spans="1:26" x14ac:dyDescent="0.3">
      <c r="A283" s="5">
        <v>1</v>
      </c>
      <c r="B283" s="5">
        <v>41351</v>
      </c>
      <c r="C283" s="5" t="s">
        <v>363</v>
      </c>
      <c r="D283" s="5" t="s">
        <v>26</v>
      </c>
      <c r="E283" s="5">
        <v>23093</v>
      </c>
      <c r="F283" s="15">
        <v>44472</v>
      </c>
      <c r="G283" s="15">
        <v>34731</v>
      </c>
      <c r="H283" s="20">
        <v>30</v>
      </c>
      <c r="I283" s="20" t="str" cm="1">
        <f t="array" ref="I2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83" s="5" t="s">
        <v>27</v>
      </c>
      <c r="K283" s="5" t="s">
        <v>28</v>
      </c>
      <c r="L283" s="5">
        <v>21</v>
      </c>
      <c r="M283" s="5" t="s">
        <v>59</v>
      </c>
      <c r="N283" s="5" t="s">
        <v>364</v>
      </c>
      <c r="O283" s="5">
        <v>8000</v>
      </c>
      <c r="P283" s="5">
        <v>4800</v>
      </c>
      <c r="Q283" s="5">
        <v>500</v>
      </c>
      <c r="R283" s="5">
        <v>1200</v>
      </c>
      <c r="S283" s="5">
        <v>580</v>
      </c>
      <c r="T283" s="5">
        <v>0</v>
      </c>
      <c r="U283" s="5">
        <v>0</v>
      </c>
      <c r="V283" s="5">
        <v>0</v>
      </c>
      <c r="W283" s="5">
        <v>0</v>
      </c>
      <c r="X283" s="5">
        <v>920</v>
      </c>
      <c r="Y283" s="5">
        <v>2488.9299999999998</v>
      </c>
      <c r="Z283" s="5">
        <v>10488.93</v>
      </c>
    </row>
    <row r="284" spans="1:26" x14ac:dyDescent="0.3">
      <c r="A284" s="4">
        <v>1</v>
      </c>
      <c r="B284" s="4">
        <v>41352</v>
      </c>
      <c r="C284" s="4" t="s">
        <v>365</v>
      </c>
      <c r="D284" s="4" t="s">
        <v>32</v>
      </c>
      <c r="E284" s="4">
        <v>21281</v>
      </c>
      <c r="F284" s="14">
        <v>44445</v>
      </c>
      <c r="G284" s="14">
        <v>31540</v>
      </c>
      <c r="H284" s="19">
        <v>39</v>
      </c>
      <c r="I284" s="19" t="str" cm="1">
        <f t="array" ref="I2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84" s="4" t="s">
        <v>27</v>
      </c>
      <c r="K284" s="4" t="s">
        <v>28</v>
      </c>
      <c r="L284" s="4">
        <v>42</v>
      </c>
      <c r="M284" s="4" t="s">
        <v>223</v>
      </c>
      <c r="N284" s="4" t="s">
        <v>332</v>
      </c>
      <c r="O284" s="4">
        <v>3000</v>
      </c>
      <c r="P284" s="4">
        <v>1800</v>
      </c>
      <c r="Q284" s="4">
        <v>450</v>
      </c>
      <c r="R284" s="4">
        <v>0</v>
      </c>
      <c r="S284" s="4">
        <v>0</v>
      </c>
      <c r="T284" s="4">
        <v>0</v>
      </c>
      <c r="U284" s="4">
        <v>0</v>
      </c>
      <c r="V284" s="4">
        <v>0</v>
      </c>
      <c r="W284" s="4">
        <v>0</v>
      </c>
      <c r="X284" s="4">
        <v>750</v>
      </c>
      <c r="Y284" s="4">
        <v>1392.27</v>
      </c>
      <c r="Z284" s="4">
        <v>4392.2700000000004</v>
      </c>
    </row>
    <row r="285" spans="1:26" x14ac:dyDescent="0.3">
      <c r="A285" s="5">
        <v>1</v>
      </c>
      <c r="B285" s="5">
        <v>41353</v>
      </c>
      <c r="C285" s="5" t="s">
        <v>235</v>
      </c>
      <c r="D285" s="5" t="s">
        <v>32</v>
      </c>
      <c r="E285" s="5">
        <v>21281</v>
      </c>
      <c r="F285" s="15">
        <v>44493</v>
      </c>
      <c r="G285" s="15">
        <v>31505</v>
      </c>
      <c r="H285" s="20">
        <v>39</v>
      </c>
      <c r="I285" s="20" t="str" cm="1">
        <f t="array" ref="I2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85" s="5" t="s">
        <v>27</v>
      </c>
      <c r="K285" s="5" t="s">
        <v>28</v>
      </c>
      <c r="L285" s="5">
        <v>42</v>
      </c>
      <c r="M285" s="5" t="s">
        <v>29</v>
      </c>
      <c r="N285" s="5" t="s">
        <v>332</v>
      </c>
      <c r="O285" s="5">
        <v>3500</v>
      </c>
      <c r="P285" s="5">
        <v>2100</v>
      </c>
      <c r="Q285" s="5">
        <v>450</v>
      </c>
      <c r="R285" s="5">
        <v>550</v>
      </c>
      <c r="S285" s="5">
        <v>250</v>
      </c>
      <c r="T285" s="5">
        <v>0</v>
      </c>
      <c r="U285" s="5">
        <v>0</v>
      </c>
      <c r="V285" s="5">
        <v>0</v>
      </c>
      <c r="W285" s="5">
        <v>0</v>
      </c>
      <c r="X285" s="5">
        <v>150</v>
      </c>
      <c r="Y285" s="5">
        <v>1520.18</v>
      </c>
      <c r="Z285" s="5">
        <v>5020.18</v>
      </c>
    </row>
    <row r="286" spans="1:26" x14ac:dyDescent="0.3">
      <c r="A286" s="4">
        <v>1</v>
      </c>
      <c r="B286" s="4">
        <v>41354</v>
      </c>
      <c r="C286" s="4" t="s">
        <v>366</v>
      </c>
      <c r="D286" s="4" t="s">
        <v>32</v>
      </c>
      <c r="E286" s="4">
        <v>21281</v>
      </c>
      <c r="F286" s="14">
        <v>44492</v>
      </c>
      <c r="G286" s="14">
        <v>30322</v>
      </c>
      <c r="H286" s="19">
        <v>42</v>
      </c>
      <c r="I286" s="19" t="str" cm="1">
        <f t="array" ref="I2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86" s="4" t="s">
        <v>27</v>
      </c>
      <c r="K286" s="4" t="s">
        <v>28</v>
      </c>
      <c r="L286" s="4">
        <v>30</v>
      </c>
      <c r="M286" s="4" t="s">
        <v>204</v>
      </c>
      <c r="N286" s="4" t="s">
        <v>332</v>
      </c>
      <c r="O286" s="4">
        <v>4000</v>
      </c>
      <c r="P286" s="4">
        <v>2400</v>
      </c>
      <c r="Q286" s="4">
        <v>450</v>
      </c>
      <c r="R286" s="4">
        <v>0</v>
      </c>
      <c r="S286" s="4">
        <v>0</v>
      </c>
      <c r="T286" s="4">
        <v>0</v>
      </c>
      <c r="U286" s="4">
        <v>0</v>
      </c>
      <c r="V286" s="4">
        <v>0</v>
      </c>
      <c r="W286" s="4">
        <v>0</v>
      </c>
      <c r="X286" s="4">
        <v>1150</v>
      </c>
      <c r="Y286" s="4">
        <v>1787.76</v>
      </c>
      <c r="Z286" s="4">
        <v>5787.76</v>
      </c>
    </row>
    <row r="287" spans="1:26" x14ac:dyDescent="0.3">
      <c r="A287" s="5">
        <v>1</v>
      </c>
      <c r="B287" s="5">
        <v>41355</v>
      </c>
      <c r="C287" s="5" t="s">
        <v>367</v>
      </c>
      <c r="D287" s="5" t="s">
        <v>32</v>
      </c>
      <c r="E287" s="5">
        <v>21281</v>
      </c>
      <c r="F287" s="15">
        <v>44493</v>
      </c>
      <c r="G287" s="15">
        <v>30956</v>
      </c>
      <c r="H287" s="20">
        <v>41</v>
      </c>
      <c r="I287" s="20" t="str" cm="1">
        <f t="array" ref="I2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287" s="5" t="s">
        <v>27</v>
      </c>
      <c r="K287" s="5" t="s">
        <v>28</v>
      </c>
      <c r="L287" s="5">
        <v>42</v>
      </c>
      <c r="M287" s="5" t="s">
        <v>29</v>
      </c>
      <c r="N287" s="5" t="s">
        <v>332</v>
      </c>
      <c r="O287" s="5">
        <v>3500</v>
      </c>
      <c r="P287" s="5">
        <v>2100</v>
      </c>
      <c r="Q287" s="5">
        <v>450</v>
      </c>
      <c r="R287" s="5">
        <v>0</v>
      </c>
      <c r="S287" s="5">
        <v>0</v>
      </c>
      <c r="T287" s="5">
        <v>0</v>
      </c>
      <c r="U287" s="5">
        <v>0</v>
      </c>
      <c r="V287" s="5">
        <v>0</v>
      </c>
      <c r="W287" s="5">
        <v>0</v>
      </c>
      <c r="X287" s="5">
        <v>950</v>
      </c>
      <c r="Y287" s="5">
        <v>1527.18</v>
      </c>
      <c r="Z287" s="5">
        <v>5027.18</v>
      </c>
    </row>
    <row r="288" spans="1:26" x14ac:dyDescent="0.3">
      <c r="A288" s="4">
        <v>1</v>
      </c>
      <c r="B288" s="4">
        <v>41356</v>
      </c>
      <c r="C288" s="4" t="s">
        <v>368</v>
      </c>
      <c r="D288" s="4" t="s">
        <v>32</v>
      </c>
      <c r="E288" s="4">
        <v>21281</v>
      </c>
      <c r="F288" s="14">
        <v>44492</v>
      </c>
      <c r="G288" s="14">
        <v>31418</v>
      </c>
      <c r="H288" s="19">
        <v>39</v>
      </c>
      <c r="I288" s="19" t="str" cm="1">
        <f t="array" ref="I2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88" s="4" t="s">
        <v>27</v>
      </c>
      <c r="K288" s="4" t="s">
        <v>28</v>
      </c>
      <c r="L288" s="4">
        <v>42</v>
      </c>
      <c r="M288" s="4" t="s">
        <v>157</v>
      </c>
      <c r="N288" s="4" t="s">
        <v>332</v>
      </c>
      <c r="O288" s="4">
        <v>1800</v>
      </c>
      <c r="P288" s="4">
        <v>1100</v>
      </c>
      <c r="Q288" s="4">
        <v>450</v>
      </c>
      <c r="R288" s="4">
        <v>0</v>
      </c>
      <c r="S288" s="4">
        <v>0</v>
      </c>
      <c r="T288" s="4">
        <v>0</v>
      </c>
      <c r="U288" s="4">
        <v>0</v>
      </c>
      <c r="V288" s="4">
        <v>0</v>
      </c>
      <c r="W288" s="4">
        <v>0</v>
      </c>
      <c r="X288" s="4">
        <v>250</v>
      </c>
      <c r="Y288" s="4">
        <v>1293.92</v>
      </c>
      <c r="Z288" s="4">
        <v>3093.92</v>
      </c>
    </row>
    <row r="289" spans="1:26" x14ac:dyDescent="0.3">
      <c r="A289" s="5">
        <v>1</v>
      </c>
      <c r="B289" s="5">
        <v>41357</v>
      </c>
      <c r="C289" s="5" t="s">
        <v>369</v>
      </c>
      <c r="D289" s="5" t="s">
        <v>26</v>
      </c>
      <c r="E289" s="5">
        <v>23093</v>
      </c>
      <c r="F289" s="15">
        <v>44487</v>
      </c>
      <c r="G289" s="15">
        <v>26412</v>
      </c>
      <c r="H289" s="20">
        <v>53</v>
      </c>
      <c r="I289" s="20" t="str" cm="1">
        <f t="array" ref="I2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89" s="5" t="s">
        <v>27</v>
      </c>
      <c r="K289" s="5" t="s">
        <v>28</v>
      </c>
      <c r="L289" s="5">
        <v>30</v>
      </c>
      <c r="M289" s="5" t="s">
        <v>70</v>
      </c>
      <c r="N289" s="5" t="s">
        <v>206</v>
      </c>
      <c r="O289" s="5">
        <v>8000</v>
      </c>
      <c r="P289" s="5">
        <v>4800</v>
      </c>
      <c r="Q289" s="5">
        <v>500</v>
      </c>
      <c r="R289" s="5">
        <v>1200</v>
      </c>
      <c r="S289" s="5">
        <v>580</v>
      </c>
      <c r="T289" s="5">
        <v>0</v>
      </c>
      <c r="U289" s="5">
        <v>0</v>
      </c>
      <c r="V289" s="5">
        <v>0</v>
      </c>
      <c r="W289" s="5">
        <v>0</v>
      </c>
      <c r="X289" s="5">
        <v>920</v>
      </c>
      <c r="Y289" s="5">
        <v>2575.35</v>
      </c>
      <c r="Z289" s="5">
        <v>10575.35</v>
      </c>
    </row>
    <row r="290" spans="1:26" x14ac:dyDescent="0.3">
      <c r="A290" s="4">
        <v>1</v>
      </c>
      <c r="B290" s="4">
        <v>41358</v>
      </c>
      <c r="C290" s="4" t="s">
        <v>302</v>
      </c>
      <c r="D290" s="4" t="s">
        <v>26</v>
      </c>
      <c r="E290" s="4">
        <v>23093</v>
      </c>
      <c r="F290" s="14">
        <v>44493</v>
      </c>
      <c r="G290" s="14">
        <v>24609</v>
      </c>
      <c r="H290" s="19">
        <v>58</v>
      </c>
      <c r="I290" s="19" t="str" cm="1">
        <f t="array" ref="I2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290" s="4" t="s">
        <v>27</v>
      </c>
      <c r="K290" s="4" t="s">
        <v>28</v>
      </c>
      <c r="L290" s="4">
        <v>30</v>
      </c>
      <c r="M290" s="4" t="s">
        <v>59</v>
      </c>
      <c r="N290" s="4" t="s">
        <v>206</v>
      </c>
      <c r="O290" s="4">
        <v>8000</v>
      </c>
      <c r="P290" s="4">
        <v>4800</v>
      </c>
      <c r="Q290" s="4">
        <v>500</v>
      </c>
      <c r="R290" s="4">
        <v>1200</v>
      </c>
      <c r="S290" s="4">
        <v>580</v>
      </c>
      <c r="T290" s="4">
        <v>0</v>
      </c>
      <c r="U290" s="4">
        <v>0</v>
      </c>
      <c r="V290" s="4">
        <v>0</v>
      </c>
      <c r="W290" s="4">
        <v>0</v>
      </c>
      <c r="X290" s="4">
        <v>920</v>
      </c>
      <c r="Y290" s="4">
        <v>2488.9299999999998</v>
      </c>
      <c r="Z290" s="4">
        <v>10488.93</v>
      </c>
    </row>
    <row r="291" spans="1:26" x14ac:dyDescent="0.3">
      <c r="A291" s="5">
        <v>1</v>
      </c>
      <c r="B291" s="5">
        <v>41359</v>
      </c>
      <c r="C291" s="5" t="s">
        <v>370</v>
      </c>
      <c r="D291" s="5" t="s">
        <v>44</v>
      </c>
      <c r="E291" s="5">
        <v>10043</v>
      </c>
      <c r="F291" s="15">
        <v>44495</v>
      </c>
      <c r="G291" s="15">
        <v>34090</v>
      </c>
      <c r="H291" s="20">
        <v>32</v>
      </c>
      <c r="I291" s="20" t="str" cm="1">
        <f t="array" ref="I2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91" s="5" t="s">
        <v>27</v>
      </c>
      <c r="K291" s="5" t="s">
        <v>28</v>
      </c>
      <c r="L291" s="5">
        <v>30</v>
      </c>
      <c r="M291" s="5" t="s">
        <v>59</v>
      </c>
      <c r="N291" s="5" t="s">
        <v>306</v>
      </c>
      <c r="O291" s="5">
        <v>6500</v>
      </c>
      <c r="P291" s="5">
        <v>3900</v>
      </c>
      <c r="Q291" s="5">
        <v>450</v>
      </c>
      <c r="R291" s="5">
        <v>975</v>
      </c>
      <c r="S291" s="5">
        <v>475</v>
      </c>
      <c r="T291" s="5">
        <v>0</v>
      </c>
      <c r="U291" s="5">
        <v>0</v>
      </c>
      <c r="V291" s="5">
        <v>0</v>
      </c>
      <c r="W291" s="5">
        <v>0</v>
      </c>
      <c r="X291" s="5">
        <v>700</v>
      </c>
      <c r="Y291" s="5">
        <v>2235.58</v>
      </c>
      <c r="Z291" s="5">
        <v>8735.58</v>
      </c>
    </row>
    <row r="292" spans="1:26" x14ac:dyDescent="0.3">
      <c r="A292" s="4">
        <v>1</v>
      </c>
      <c r="B292" s="4">
        <v>85059</v>
      </c>
      <c r="C292" s="4" t="s">
        <v>675</v>
      </c>
      <c r="D292" s="4" t="s">
        <v>44</v>
      </c>
      <c r="E292" s="4">
        <v>11060</v>
      </c>
      <c r="F292" s="14">
        <v>41175</v>
      </c>
      <c r="G292" s="14">
        <v>31305</v>
      </c>
      <c r="H292" s="19">
        <v>40</v>
      </c>
      <c r="I292" s="19" t="str" cm="1">
        <f t="array" ref="I2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92" s="4" t="s">
        <v>27</v>
      </c>
      <c r="K292" s="4" t="s">
        <v>28</v>
      </c>
      <c r="L292" s="4">
        <v>30</v>
      </c>
      <c r="M292" s="4" t="s">
        <v>112</v>
      </c>
      <c r="N292" s="4" t="s">
        <v>676</v>
      </c>
      <c r="O292" s="4">
        <v>47000</v>
      </c>
      <c r="P292" s="4">
        <v>16500</v>
      </c>
      <c r="Q292" s="4">
        <v>2500</v>
      </c>
      <c r="R292" s="4">
        <v>6600</v>
      </c>
      <c r="S292" s="4">
        <v>2500</v>
      </c>
      <c r="T292" s="4">
        <v>0</v>
      </c>
      <c r="U292" s="4">
        <v>0</v>
      </c>
      <c r="V292" s="4">
        <v>12000</v>
      </c>
      <c r="W292" s="4">
        <v>0</v>
      </c>
      <c r="X292" s="4">
        <v>18900</v>
      </c>
      <c r="Y292" s="4">
        <v>10758.34</v>
      </c>
      <c r="Z292" s="4">
        <v>57758.34</v>
      </c>
    </row>
    <row r="293" spans="1:26" x14ac:dyDescent="0.3">
      <c r="A293" s="5">
        <v>1</v>
      </c>
      <c r="B293" s="5">
        <v>41363</v>
      </c>
      <c r="C293" s="5" t="s">
        <v>372</v>
      </c>
      <c r="D293" s="5" t="s">
        <v>39</v>
      </c>
      <c r="E293" s="5">
        <v>29397</v>
      </c>
      <c r="F293" s="15">
        <v>44501</v>
      </c>
      <c r="G293" s="15">
        <v>23169</v>
      </c>
      <c r="H293" s="20">
        <v>62</v>
      </c>
      <c r="I293" s="20" t="str" cm="1">
        <f t="array" ref="I2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293" s="5" t="s">
        <v>27</v>
      </c>
      <c r="K293" s="5" t="s">
        <v>28</v>
      </c>
      <c r="L293" s="5">
        <v>40</v>
      </c>
      <c r="M293" s="5" t="s">
        <v>373</v>
      </c>
      <c r="N293" s="5" t="s">
        <v>311</v>
      </c>
      <c r="O293" s="5">
        <v>55000</v>
      </c>
      <c r="P293" s="5">
        <v>33000</v>
      </c>
      <c r="Q293" s="5">
        <v>0</v>
      </c>
      <c r="R293" s="5">
        <v>0</v>
      </c>
      <c r="S293" s="5">
        <v>0</v>
      </c>
      <c r="T293" s="5">
        <v>0</v>
      </c>
      <c r="U293" s="5">
        <v>0</v>
      </c>
      <c r="V293" s="5">
        <v>0</v>
      </c>
      <c r="W293" s="5">
        <v>0</v>
      </c>
      <c r="X293" s="5">
        <v>22000</v>
      </c>
      <c r="Y293" s="5">
        <v>10361.85</v>
      </c>
      <c r="Z293" s="5">
        <v>65361.85</v>
      </c>
    </row>
    <row r="294" spans="1:26" x14ac:dyDescent="0.3">
      <c r="A294" s="4">
        <v>1</v>
      </c>
      <c r="B294" s="4">
        <v>41365</v>
      </c>
      <c r="C294" s="4" t="s">
        <v>374</v>
      </c>
      <c r="D294" s="4" t="s">
        <v>117</v>
      </c>
      <c r="E294" s="4">
        <v>10052</v>
      </c>
      <c r="F294" s="14">
        <v>44503</v>
      </c>
      <c r="G294" s="14">
        <v>31921</v>
      </c>
      <c r="H294" s="19">
        <v>38</v>
      </c>
      <c r="I294" s="19" t="str" cm="1">
        <f t="array" ref="I2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94" s="4" t="s">
        <v>132</v>
      </c>
      <c r="K294" s="4" t="s">
        <v>28</v>
      </c>
      <c r="L294" s="4">
        <v>21</v>
      </c>
      <c r="M294" s="4" t="s">
        <v>118</v>
      </c>
      <c r="N294" s="4" t="s">
        <v>113</v>
      </c>
      <c r="O294" s="4">
        <v>4000</v>
      </c>
      <c r="P294" s="4">
        <v>3000</v>
      </c>
      <c r="Q294" s="4">
        <v>0</v>
      </c>
      <c r="R294" s="4">
        <v>1000</v>
      </c>
      <c r="S294" s="4">
        <v>0</v>
      </c>
      <c r="T294" s="4">
        <v>0</v>
      </c>
      <c r="U294" s="4">
        <v>0</v>
      </c>
      <c r="V294" s="4">
        <v>0</v>
      </c>
      <c r="W294" s="4">
        <v>0</v>
      </c>
      <c r="X294" s="4">
        <v>0</v>
      </c>
      <c r="Y294" s="4">
        <v>1040.92</v>
      </c>
      <c r="Z294" s="4">
        <v>5040.92</v>
      </c>
    </row>
    <row r="295" spans="1:26" x14ac:dyDescent="0.3">
      <c r="A295" s="5">
        <v>1</v>
      </c>
      <c r="B295" s="5">
        <v>41367</v>
      </c>
      <c r="C295" s="5" t="s">
        <v>375</v>
      </c>
      <c r="D295" s="5" t="s">
        <v>26</v>
      </c>
      <c r="E295" s="5">
        <v>23093</v>
      </c>
      <c r="F295" s="15">
        <v>44501</v>
      </c>
      <c r="G295" s="15">
        <v>35597</v>
      </c>
      <c r="H295" s="20">
        <v>28</v>
      </c>
      <c r="I295" s="20" t="str" cm="1">
        <f t="array" ref="I2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95" s="5" t="s">
        <v>27</v>
      </c>
      <c r="K295" s="5" t="s">
        <v>28</v>
      </c>
      <c r="L295" s="5">
        <v>30</v>
      </c>
      <c r="M295" s="5" t="s">
        <v>59</v>
      </c>
      <c r="N295" s="5" t="s">
        <v>163</v>
      </c>
      <c r="O295" s="5">
        <v>7200</v>
      </c>
      <c r="P295" s="5">
        <v>4320</v>
      </c>
      <c r="Q295" s="5">
        <v>450</v>
      </c>
      <c r="R295" s="5">
        <v>1080</v>
      </c>
      <c r="S295" s="5">
        <v>520</v>
      </c>
      <c r="T295" s="5">
        <v>0</v>
      </c>
      <c r="U295" s="5">
        <v>0</v>
      </c>
      <c r="V295" s="5">
        <v>0</v>
      </c>
      <c r="W295" s="5">
        <v>0</v>
      </c>
      <c r="X295" s="5">
        <v>830</v>
      </c>
      <c r="Y295" s="5">
        <v>2353.81</v>
      </c>
      <c r="Z295" s="5">
        <v>9553.81</v>
      </c>
    </row>
    <row r="296" spans="1:26" x14ac:dyDescent="0.3">
      <c r="A296" s="4">
        <v>1</v>
      </c>
      <c r="B296" s="4">
        <v>41368</v>
      </c>
      <c r="C296" s="4" t="s">
        <v>376</v>
      </c>
      <c r="D296" s="4" t="s">
        <v>117</v>
      </c>
      <c r="E296" s="4">
        <v>10052</v>
      </c>
      <c r="F296" s="14">
        <v>44515</v>
      </c>
      <c r="G296" s="14">
        <v>34457</v>
      </c>
      <c r="H296" s="19">
        <v>31</v>
      </c>
      <c r="I296" s="19" t="str" cm="1">
        <f t="array" ref="I2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96" s="4" t="s">
        <v>132</v>
      </c>
      <c r="K296" s="4" t="s">
        <v>28</v>
      </c>
      <c r="L296" s="4">
        <v>21</v>
      </c>
      <c r="M296" s="4" t="s">
        <v>118</v>
      </c>
      <c r="N296" s="4" t="s">
        <v>113</v>
      </c>
      <c r="O296" s="4">
        <v>4000</v>
      </c>
      <c r="P296" s="4">
        <v>3000</v>
      </c>
      <c r="Q296" s="4">
        <v>0</v>
      </c>
      <c r="R296" s="4">
        <v>1000</v>
      </c>
      <c r="S296" s="4">
        <v>0</v>
      </c>
      <c r="T296" s="4">
        <v>0</v>
      </c>
      <c r="U296" s="4">
        <v>0</v>
      </c>
      <c r="V296" s="4">
        <v>0</v>
      </c>
      <c r="W296" s="4">
        <v>0</v>
      </c>
      <c r="X296" s="4">
        <v>0</v>
      </c>
      <c r="Y296" s="4">
        <v>1040.92</v>
      </c>
      <c r="Z296" s="4">
        <v>5040.92</v>
      </c>
    </row>
    <row r="297" spans="1:26" x14ac:dyDescent="0.3">
      <c r="A297" s="5">
        <v>1</v>
      </c>
      <c r="B297" s="5">
        <v>41369</v>
      </c>
      <c r="C297" s="5" t="s">
        <v>377</v>
      </c>
      <c r="D297" s="5" t="s">
        <v>32</v>
      </c>
      <c r="E297" s="5">
        <v>21281</v>
      </c>
      <c r="F297" s="15">
        <v>44510</v>
      </c>
      <c r="G297" s="15">
        <v>35514</v>
      </c>
      <c r="H297" s="20">
        <v>28</v>
      </c>
      <c r="I297" s="20" t="str" cm="1">
        <f t="array" ref="I2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297" s="5" t="s">
        <v>27</v>
      </c>
      <c r="K297" s="5" t="s">
        <v>28</v>
      </c>
      <c r="L297" s="5">
        <v>21</v>
      </c>
      <c r="M297" s="5" t="s">
        <v>118</v>
      </c>
      <c r="N297" s="5" t="s">
        <v>126</v>
      </c>
      <c r="O297" s="5">
        <v>7000</v>
      </c>
      <c r="P297" s="5">
        <v>4800</v>
      </c>
      <c r="Q297" s="5">
        <v>0</v>
      </c>
      <c r="R297" s="5">
        <v>2200</v>
      </c>
      <c r="S297" s="5">
        <v>0</v>
      </c>
      <c r="T297" s="5">
        <v>0</v>
      </c>
      <c r="U297" s="5">
        <v>0</v>
      </c>
      <c r="V297" s="5">
        <v>0</v>
      </c>
      <c r="W297" s="5">
        <v>0</v>
      </c>
      <c r="X297" s="5">
        <v>0</v>
      </c>
      <c r="Y297" s="5">
        <v>1709.61</v>
      </c>
      <c r="Z297" s="5">
        <v>8709.61</v>
      </c>
    </row>
    <row r="298" spans="1:26" x14ac:dyDescent="0.3">
      <c r="A298" s="4">
        <v>1</v>
      </c>
      <c r="B298" s="4">
        <v>41370</v>
      </c>
      <c r="C298" s="4" t="s">
        <v>378</v>
      </c>
      <c r="D298" s="4" t="s">
        <v>32</v>
      </c>
      <c r="E298" s="4">
        <v>21281</v>
      </c>
      <c r="F298" s="14">
        <v>44501</v>
      </c>
      <c r="G298" s="14">
        <v>31148</v>
      </c>
      <c r="H298" s="19">
        <v>40</v>
      </c>
      <c r="I298" s="19" t="str" cm="1">
        <f t="array" ref="I2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98" s="4" t="s">
        <v>27</v>
      </c>
      <c r="K298" s="4" t="s">
        <v>28</v>
      </c>
      <c r="L298" s="4">
        <v>30</v>
      </c>
      <c r="M298" s="4" t="s">
        <v>204</v>
      </c>
      <c r="N298" s="4" t="s">
        <v>96</v>
      </c>
      <c r="O298" s="4">
        <v>13500</v>
      </c>
      <c r="P298" s="4">
        <v>8100</v>
      </c>
      <c r="Q298" s="4">
        <v>750</v>
      </c>
      <c r="R298" s="4">
        <v>2050</v>
      </c>
      <c r="S298" s="4">
        <v>1000</v>
      </c>
      <c r="T298" s="4">
        <v>0</v>
      </c>
      <c r="U298" s="4">
        <v>0</v>
      </c>
      <c r="V298" s="4">
        <v>0</v>
      </c>
      <c r="W298" s="4">
        <v>0</v>
      </c>
      <c r="X298" s="4">
        <v>1600</v>
      </c>
      <c r="Y298" s="4">
        <v>3384.28</v>
      </c>
      <c r="Z298" s="4">
        <v>16884.28</v>
      </c>
    </row>
    <row r="299" spans="1:26" x14ac:dyDescent="0.3">
      <c r="A299" s="5">
        <v>1</v>
      </c>
      <c r="B299" s="5">
        <v>41371</v>
      </c>
      <c r="C299" s="5" t="s">
        <v>379</v>
      </c>
      <c r="D299" s="5" t="s">
        <v>32</v>
      </c>
      <c r="E299" s="5">
        <v>21281</v>
      </c>
      <c r="F299" s="15">
        <v>44510</v>
      </c>
      <c r="G299" s="15">
        <v>32939</v>
      </c>
      <c r="H299" s="20">
        <v>35</v>
      </c>
      <c r="I299" s="20" t="str" cm="1">
        <f t="array" ref="I2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299" s="5" t="s">
        <v>27</v>
      </c>
      <c r="K299" s="5" t="s">
        <v>28</v>
      </c>
      <c r="L299" s="5">
        <v>30</v>
      </c>
      <c r="M299" s="5" t="s">
        <v>59</v>
      </c>
      <c r="N299" s="5" t="s">
        <v>380</v>
      </c>
      <c r="O299" s="5">
        <v>8000</v>
      </c>
      <c r="P299" s="5">
        <v>4800</v>
      </c>
      <c r="Q299" s="5">
        <v>550</v>
      </c>
      <c r="R299" s="5">
        <v>0</v>
      </c>
      <c r="S299" s="5">
        <v>0</v>
      </c>
      <c r="T299" s="5">
        <v>0</v>
      </c>
      <c r="U299" s="5">
        <v>0</v>
      </c>
      <c r="V299" s="5">
        <v>0</v>
      </c>
      <c r="W299" s="5">
        <v>0</v>
      </c>
      <c r="X299" s="5">
        <v>2650</v>
      </c>
      <c r="Y299" s="5">
        <v>2504.9299999999998</v>
      </c>
      <c r="Z299" s="5">
        <v>10504.93</v>
      </c>
    </row>
    <row r="300" spans="1:26" x14ac:dyDescent="0.3">
      <c r="A300" s="4">
        <v>1</v>
      </c>
      <c r="B300" s="4">
        <v>41372</v>
      </c>
      <c r="C300" s="4" t="s">
        <v>381</v>
      </c>
      <c r="D300" s="4" t="s">
        <v>117</v>
      </c>
      <c r="E300" s="4">
        <v>10052</v>
      </c>
      <c r="F300" s="14">
        <v>44515</v>
      </c>
      <c r="G300" s="14">
        <v>36473</v>
      </c>
      <c r="H300" s="19">
        <v>26</v>
      </c>
      <c r="I300" s="19" t="str" cm="1">
        <f t="array" ref="I3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00" s="4" t="s">
        <v>27</v>
      </c>
      <c r="K300" s="4" t="s">
        <v>28</v>
      </c>
      <c r="L300" s="4">
        <v>21</v>
      </c>
      <c r="M300" s="4" t="s">
        <v>118</v>
      </c>
      <c r="N300" s="4" t="s">
        <v>113</v>
      </c>
      <c r="O300" s="4">
        <v>4000</v>
      </c>
      <c r="P300" s="4">
        <v>3000</v>
      </c>
      <c r="Q300" s="4">
        <v>0</v>
      </c>
      <c r="R300" s="4">
        <v>1000</v>
      </c>
      <c r="S300" s="4">
        <v>0</v>
      </c>
      <c r="T300" s="4">
        <v>0</v>
      </c>
      <c r="U300" s="4">
        <v>0</v>
      </c>
      <c r="V300" s="4">
        <v>0</v>
      </c>
      <c r="W300" s="4">
        <v>0</v>
      </c>
      <c r="X300" s="4">
        <v>0</v>
      </c>
      <c r="Y300" s="4">
        <v>1040.92</v>
      </c>
      <c r="Z300" s="4">
        <v>5040.92</v>
      </c>
    </row>
    <row r="301" spans="1:26" x14ac:dyDescent="0.3">
      <c r="A301" s="5">
        <v>1</v>
      </c>
      <c r="B301" s="5">
        <v>41234</v>
      </c>
      <c r="C301" s="5" t="s">
        <v>294</v>
      </c>
      <c r="D301" s="5" t="s">
        <v>26</v>
      </c>
      <c r="E301" s="5">
        <v>23093</v>
      </c>
      <c r="F301" s="15">
        <v>43110</v>
      </c>
      <c r="G301" s="15">
        <v>28317</v>
      </c>
      <c r="H301" s="20">
        <v>48</v>
      </c>
      <c r="I301" s="20" t="str" cm="1">
        <f t="array" ref="I3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01" s="5" t="s">
        <v>27</v>
      </c>
      <c r="K301" s="5" t="s">
        <v>28</v>
      </c>
      <c r="L301" s="5">
        <v>30</v>
      </c>
      <c r="M301" s="5" t="s">
        <v>112</v>
      </c>
      <c r="N301" s="5" t="s">
        <v>126</v>
      </c>
      <c r="O301" s="5">
        <v>45000</v>
      </c>
      <c r="P301" s="5">
        <v>24000</v>
      </c>
      <c r="Q301" s="5">
        <v>3000</v>
      </c>
      <c r="R301" s="5">
        <v>7550</v>
      </c>
      <c r="S301" s="5">
        <v>2880</v>
      </c>
      <c r="T301" s="5">
        <v>0</v>
      </c>
      <c r="U301" s="5">
        <v>0</v>
      </c>
      <c r="V301" s="5">
        <v>5000</v>
      </c>
      <c r="W301" s="5">
        <v>0</v>
      </c>
      <c r="X301" s="5">
        <v>7570</v>
      </c>
      <c r="Y301" s="5">
        <v>8654.0499999999993</v>
      </c>
      <c r="Z301" s="5">
        <v>53654.05</v>
      </c>
    </row>
    <row r="302" spans="1:26" x14ac:dyDescent="0.3">
      <c r="A302" s="4">
        <v>1</v>
      </c>
      <c r="B302" s="4">
        <v>90482</v>
      </c>
      <c r="C302" s="4" t="s">
        <v>1040</v>
      </c>
      <c r="D302" s="4" t="s">
        <v>44</v>
      </c>
      <c r="E302" s="4">
        <v>11079</v>
      </c>
      <c r="F302" s="14">
        <v>42141</v>
      </c>
      <c r="G302" s="14">
        <v>29345</v>
      </c>
      <c r="H302" s="19">
        <v>45</v>
      </c>
      <c r="I302" s="19" t="str" cm="1">
        <f t="array" ref="I3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02" s="4" t="s">
        <v>27</v>
      </c>
      <c r="K302" s="4" t="s">
        <v>28</v>
      </c>
      <c r="L302" s="4">
        <v>30</v>
      </c>
      <c r="M302" s="4" t="s">
        <v>112</v>
      </c>
      <c r="N302" s="4" t="s">
        <v>1041</v>
      </c>
      <c r="O302" s="4">
        <v>45000</v>
      </c>
      <c r="P302" s="4">
        <v>27000</v>
      </c>
      <c r="Q302" s="4">
        <v>1000</v>
      </c>
      <c r="R302" s="4">
        <v>6000</v>
      </c>
      <c r="S302" s="4">
        <v>2880</v>
      </c>
      <c r="T302" s="4">
        <v>0</v>
      </c>
      <c r="U302" s="4">
        <v>0</v>
      </c>
      <c r="V302" s="4">
        <v>5000</v>
      </c>
      <c r="W302" s="4">
        <v>0</v>
      </c>
      <c r="X302" s="4">
        <v>8120</v>
      </c>
      <c r="Y302" s="4">
        <v>10741.21</v>
      </c>
      <c r="Z302" s="4">
        <v>55741.21</v>
      </c>
    </row>
    <row r="303" spans="1:26" x14ac:dyDescent="0.3">
      <c r="A303" s="5">
        <v>1</v>
      </c>
      <c r="B303" s="5">
        <v>41375</v>
      </c>
      <c r="C303" s="5" t="s">
        <v>133</v>
      </c>
      <c r="D303" s="5" t="s">
        <v>32</v>
      </c>
      <c r="E303" s="5">
        <v>21281</v>
      </c>
      <c r="F303" s="15">
        <v>44459</v>
      </c>
      <c r="G303" s="15">
        <v>31811</v>
      </c>
      <c r="H303" s="20">
        <v>38</v>
      </c>
      <c r="I303" s="20" t="str" cm="1">
        <f t="array" ref="I3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03" s="5" t="s">
        <v>27</v>
      </c>
      <c r="K303" s="5" t="s">
        <v>28</v>
      </c>
      <c r="L303" s="5">
        <v>30</v>
      </c>
      <c r="M303" s="5" t="s">
        <v>59</v>
      </c>
      <c r="N303" s="5" t="s">
        <v>364</v>
      </c>
      <c r="O303" s="5">
        <v>13500</v>
      </c>
      <c r="P303" s="5">
        <v>8100</v>
      </c>
      <c r="Q303" s="5">
        <v>800</v>
      </c>
      <c r="R303" s="5">
        <v>2025</v>
      </c>
      <c r="S303" s="5">
        <v>975</v>
      </c>
      <c r="T303" s="5">
        <v>0</v>
      </c>
      <c r="U303" s="5">
        <v>0</v>
      </c>
      <c r="V303" s="5">
        <v>0</v>
      </c>
      <c r="W303" s="5">
        <v>0</v>
      </c>
      <c r="X303" s="5">
        <v>1600</v>
      </c>
      <c r="Y303" s="5">
        <v>3417.86</v>
      </c>
      <c r="Z303" s="5">
        <v>16917.86</v>
      </c>
    </row>
    <row r="304" spans="1:26" x14ac:dyDescent="0.3">
      <c r="A304" s="4">
        <v>1</v>
      </c>
      <c r="B304" s="4">
        <v>41376</v>
      </c>
      <c r="C304" s="4" t="s">
        <v>384</v>
      </c>
      <c r="D304" s="4" t="s">
        <v>32</v>
      </c>
      <c r="E304" s="4">
        <v>21281</v>
      </c>
      <c r="F304" s="14">
        <v>44471</v>
      </c>
      <c r="G304" s="14">
        <v>24110</v>
      </c>
      <c r="H304" s="19">
        <v>59</v>
      </c>
      <c r="I304" s="19" t="str" cm="1">
        <f t="array" ref="I3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04" s="4" t="s">
        <v>27</v>
      </c>
      <c r="K304" s="4" t="s">
        <v>28</v>
      </c>
      <c r="L304" s="4">
        <v>30</v>
      </c>
      <c r="M304" s="4" t="s">
        <v>204</v>
      </c>
      <c r="N304" s="4" t="s">
        <v>67</v>
      </c>
      <c r="O304" s="4">
        <v>9000</v>
      </c>
      <c r="P304" s="4">
        <v>5400</v>
      </c>
      <c r="Q304" s="4">
        <v>550</v>
      </c>
      <c r="R304" s="4">
        <v>1350</v>
      </c>
      <c r="S304" s="4">
        <v>650</v>
      </c>
      <c r="T304" s="4">
        <v>0</v>
      </c>
      <c r="U304" s="4">
        <v>0</v>
      </c>
      <c r="V304" s="4">
        <v>0</v>
      </c>
      <c r="W304" s="4">
        <v>0</v>
      </c>
      <c r="X304" s="4">
        <v>1050</v>
      </c>
      <c r="Y304" s="4">
        <v>2624.25</v>
      </c>
      <c r="Z304" s="4">
        <v>11624.25</v>
      </c>
    </row>
    <row r="305" spans="1:26" x14ac:dyDescent="0.3">
      <c r="A305" s="5">
        <v>1</v>
      </c>
      <c r="B305" s="5">
        <v>41377</v>
      </c>
      <c r="C305" s="5" t="s">
        <v>328</v>
      </c>
      <c r="D305" s="5" t="s">
        <v>32</v>
      </c>
      <c r="E305" s="5">
        <v>21282</v>
      </c>
      <c r="F305" s="15">
        <v>44524</v>
      </c>
      <c r="G305" s="15">
        <v>34846</v>
      </c>
      <c r="H305" s="20">
        <v>30</v>
      </c>
      <c r="I305" s="20" t="str" cm="1">
        <f t="array" ref="I3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05" s="5" t="s">
        <v>27</v>
      </c>
      <c r="K305" s="5" t="s">
        <v>28</v>
      </c>
      <c r="L305" s="5">
        <v>21</v>
      </c>
      <c r="M305" s="5" t="s">
        <v>118</v>
      </c>
      <c r="N305" s="5" t="s">
        <v>126</v>
      </c>
      <c r="O305" s="5">
        <v>10000</v>
      </c>
      <c r="P305" s="5">
        <v>5000</v>
      </c>
      <c r="Q305" s="5">
        <v>0</v>
      </c>
      <c r="R305" s="5">
        <v>3000</v>
      </c>
      <c r="S305" s="5">
        <v>2000</v>
      </c>
      <c r="T305" s="5">
        <v>0</v>
      </c>
      <c r="U305" s="5">
        <v>0</v>
      </c>
      <c r="V305" s="5">
        <v>0</v>
      </c>
      <c r="W305" s="5">
        <v>0</v>
      </c>
      <c r="X305" s="5">
        <v>0</v>
      </c>
      <c r="Y305" s="5">
        <v>2202.3000000000002</v>
      </c>
      <c r="Z305" s="5">
        <v>12202.3</v>
      </c>
    </row>
    <row r="306" spans="1:26" x14ac:dyDescent="0.3">
      <c r="A306" s="4">
        <v>1</v>
      </c>
      <c r="B306" s="4">
        <v>41378</v>
      </c>
      <c r="C306" s="4" t="s">
        <v>385</v>
      </c>
      <c r="D306" s="4" t="s">
        <v>32</v>
      </c>
      <c r="E306" s="4">
        <v>21281</v>
      </c>
      <c r="F306" s="14">
        <v>44522</v>
      </c>
      <c r="G306" s="14">
        <v>27395</v>
      </c>
      <c r="H306" s="19">
        <v>50</v>
      </c>
      <c r="I306" s="19" t="str" cm="1">
        <f t="array" ref="I3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06" s="4" t="s">
        <v>27</v>
      </c>
      <c r="K306" s="4" t="s">
        <v>28</v>
      </c>
      <c r="L306" s="4">
        <v>42</v>
      </c>
      <c r="M306" s="4" t="s">
        <v>29</v>
      </c>
      <c r="N306" s="4" t="s">
        <v>386</v>
      </c>
      <c r="O306" s="4">
        <v>2500</v>
      </c>
      <c r="P306" s="4">
        <v>1500</v>
      </c>
      <c r="Q306" s="4">
        <v>450</v>
      </c>
      <c r="R306" s="4">
        <v>0</v>
      </c>
      <c r="S306" s="4">
        <v>0</v>
      </c>
      <c r="T306" s="4">
        <v>0</v>
      </c>
      <c r="U306" s="4">
        <v>0</v>
      </c>
      <c r="V306" s="4">
        <v>0</v>
      </c>
      <c r="W306" s="4">
        <v>0</v>
      </c>
      <c r="X306" s="4">
        <v>550</v>
      </c>
      <c r="Y306" s="4">
        <v>1397.96</v>
      </c>
      <c r="Z306" s="4">
        <v>3897.96</v>
      </c>
    </row>
    <row r="307" spans="1:26" x14ac:dyDescent="0.3">
      <c r="A307" s="5">
        <v>1</v>
      </c>
      <c r="B307" s="5">
        <v>41379</v>
      </c>
      <c r="C307" s="5" t="s">
        <v>281</v>
      </c>
      <c r="D307" s="5" t="s">
        <v>117</v>
      </c>
      <c r="E307" s="5">
        <v>10052</v>
      </c>
      <c r="F307" s="15">
        <v>44515</v>
      </c>
      <c r="G307" s="15">
        <v>34881</v>
      </c>
      <c r="H307" s="20">
        <v>30</v>
      </c>
      <c r="I307" s="20" t="str" cm="1">
        <f t="array" ref="I3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07" s="5" t="s">
        <v>27</v>
      </c>
      <c r="K307" s="5" t="s">
        <v>28</v>
      </c>
      <c r="L307" s="5">
        <v>21</v>
      </c>
      <c r="M307" s="5" t="s">
        <v>118</v>
      </c>
      <c r="N307" s="5" t="s">
        <v>113</v>
      </c>
      <c r="O307" s="5">
        <v>4000</v>
      </c>
      <c r="P307" s="5">
        <v>3000</v>
      </c>
      <c r="Q307" s="5">
        <v>0</v>
      </c>
      <c r="R307" s="5">
        <v>1000</v>
      </c>
      <c r="S307" s="5">
        <v>0</v>
      </c>
      <c r="T307" s="5">
        <v>0</v>
      </c>
      <c r="U307" s="5">
        <v>0</v>
      </c>
      <c r="V307" s="5">
        <v>0</v>
      </c>
      <c r="W307" s="5">
        <v>0</v>
      </c>
      <c r="X307" s="5">
        <v>0</v>
      </c>
      <c r="Y307" s="5">
        <v>1040.92</v>
      </c>
      <c r="Z307" s="5">
        <v>5040.92</v>
      </c>
    </row>
    <row r="308" spans="1:26" x14ac:dyDescent="0.3">
      <c r="A308" s="4">
        <v>1</v>
      </c>
      <c r="B308" s="4">
        <v>41380</v>
      </c>
      <c r="C308" s="4" t="s">
        <v>387</v>
      </c>
      <c r="D308" s="4" t="s">
        <v>117</v>
      </c>
      <c r="E308" s="4">
        <v>10052</v>
      </c>
      <c r="F308" s="14">
        <v>44521</v>
      </c>
      <c r="G308" s="14">
        <v>29394</v>
      </c>
      <c r="H308" s="19">
        <v>45</v>
      </c>
      <c r="I308" s="19" t="str" cm="1">
        <f t="array" ref="I3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08" s="4" t="s">
        <v>27</v>
      </c>
      <c r="K308" s="4" t="s">
        <v>28</v>
      </c>
      <c r="L308" s="4">
        <v>21</v>
      </c>
      <c r="M308" s="4" t="s">
        <v>118</v>
      </c>
      <c r="N308" s="4" t="s">
        <v>113</v>
      </c>
      <c r="O308" s="4">
        <v>4000</v>
      </c>
      <c r="P308" s="4">
        <v>3000</v>
      </c>
      <c r="Q308" s="4">
        <v>0</v>
      </c>
      <c r="R308" s="4">
        <v>1000</v>
      </c>
      <c r="S308" s="4">
        <v>0</v>
      </c>
      <c r="T308" s="4">
        <v>0</v>
      </c>
      <c r="U308" s="4">
        <v>0</v>
      </c>
      <c r="V308" s="4">
        <v>0</v>
      </c>
      <c r="W308" s="4">
        <v>0</v>
      </c>
      <c r="X308" s="4">
        <v>0</v>
      </c>
      <c r="Y308" s="4">
        <v>1040.92</v>
      </c>
      <c r="Z308" s="4">
        <v>5040.92</v>
      </c>
    </row>
    <row r="309" spans="1:26" x14ac:dyDescent="0.3">
      <c r="A309" s="5">
        <v>1</v>
      </c>
      <c r="B309" s="5">
        <v>41381</v>
      </c>
      <c r="C309" s="5" t="s">
        <v>133</v>
      </c>
      <c r="D309" s="5" t="s">
        <v>32</v>
      </c>
      <c r="E309" s="5">
        <v>21282</v>
      </c>
      <c r="F309" s="15">
        <v>44510</v>
      </c>
      <c r="G309" s="15">
        <v>33711</v>
      </c>
      <c r="H309" s="20">
        <v>33</v>
      </c>
      <c r="I309" s="20" t="str" cm="1">
        <f t="array" ref="I3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09" s="5" t="s">
        <v>27</v>
      </c>
      <c r="K309" s="5" t="s">
        <v>28</v>
      </c>
      <c r="L309" s="5">
        <v>30</v>
      </c>
      <c r="M309" s="5" t="s">
        <v>59</v>
      </c>
      <c r="N309" s="5" t="s">
        <v>136</v>
      </c>
      <c r="O309" s="5">
        <v>13000</v>
      </c>
      <c r="P309" s="5">
        <v>7800</v>
      </c>
      <c r="Q309" s="5">
        <v>750</v>
      </c>
      <c r="R309" s="5">
        <v>1950</v>
      </c>
      <c r="S309" s="5">
        <v>950</v>
      </c>
      <c r="T309" s="5">
        <v>0</v>
      </c>
      <c r="U309" s="5">
        <v>0</v>
      </c>
      <c r="V309" s="5">
        <v>0</v>
      </c>
      <c r="W309" s="5">
        <v>0</v>
      </c>
      <c r="X309" s="5">
        <v>1550</v>
      </c>
      <c r="Y309" s="5">
        <v>3333.41</v>
      </c>
      <c r="Z309" s="5">
        <v>16333.41</v>
      </c>
    </row>
    <row r="310" spans="1:26" x14ac:dyDescent="0.3">
      <c r="A310" s="4">
        <v>1</v>
      </c>
      <c r="B310" s="4">
        <v>41382</v>
      </c>
      <c r="C310" s="4" t="s">
        <v>388</v>
      </c>
      <c r="D310" s="4" t="s">
        <v>32</v>
      </c>
      <c r="E310" s="4">
        <v>21281</v>
      </c>
      <c r="F310" s="14">
        <v>44510</v>
      </c>
      <c r="G310" s="14">
        <v>30086</v>
      </c>
      <c r="H310" s="19">
        <v>43</v>
      </c>
      <c r="I310" s="19" t="str" cm="1">
        <f t="array" ref="I3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10" s="4" t="s">
        <v>27</v>
      </c>
      <c r="K310" s="4" t="s">
        <v>28</v>
      </c>
      <c r="L310" s="4">
        <v>30</v>
      </c>
      <c r="M310" s="4" t="s">
        <v>204</v>
      </c>
      <c r="N310" s="4" t="s">
        <v>143</v>
      </c>
      <c r="O310" s="4">
        <v>18500</v>
      </c>
      <c r="P310" s="4">
        <v>11200</v>
      </c>
      <c r="Q310" s="4">
        <v>1100</v>
      </c>
      <c r="R310" s="4">
        <v>2775</v>
      </c>
      <c r="S310" s="4">
        <v>1350</v>
      </c>
      <c r="T310" s="4">
        <v>0</v>
      </c>
      <c r="U310" s="4">
        <v>0</v>
      </c>
      <c r="V310" s="4">
        <v>0</v>
      </c>
      <c r="W310" s="4">
        <v>0</v>
      </c>
      <c r="X310" s="4">
        <v>2075</v>
      </c>
      <c r="Y310" s="4">
        <v>4230.7700000000004</v>
      </c>
      <c r="Z310" s="4">
        <v>22730.77</v>
      </c>
    </row>
    <row r="311" spans="1:26" x14ac:dyDescent="0.3">
      <c r="A311" s="5">
        <v>1</v>
      </c>
      <c r="B311" s="5">
        <v>41383</v>
      </c>
      <c r="C311" s="5" t="s">
        <v>389</v>
      </c>
      <c r="D311" s="5" t="s">
        <v>117</v>
      </c>
      <c r="E311" s="5">
        <v>10052</v>
      </c>
      <c r="F311" s="15">
        <v>44522</v>
      </c>
      <c r="G311" s="15">
        <v>36744</v>
      </c>
      <c r="H311" s="20">
        <v>25</v>
      </c>
      <c r="I311" s="20" t="str" cm="1">
        <f t="array" ref="I3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11" s="5" t="s">
        <v>132</v>
      </c>
      <c r="K311" s="5" t="s">
        <v>28</v>
      </c>
      <c r="L311" s="5">
        <v>21</v>
      </c>
      <c r="M311" s="5" t="s">
        <v>118</v>
      </c>
      <c r="N311" s="5" t="s">
        <v>113</v>
      </c>
      <c r="O311" s="5">
        <v>4000</v>
      </c>
      <c r="P311" s="5">
        <v>3000</v>
      </c>
      <c r="Q311" s="5">
        <v>0</v>
      </c>
      <c r="R311" s="5">
        <v>1000</v>
      </c>
      <c r="S311" s="5">
        <v>0</v>
      </c>
      <c r="T311" s="5">
        <v>0</v>
      </c>
      <c r="U311" s="5">
        <v>0</v>
      </c>
      <c r="V311" s="5">
        <v>0</v>
      </c>
      <c r="W311" s="5">
        <v>0</v>
      </c>
      <c r="X311" s="5">
        <v>0</v>
      </c>
      <c r="Y311" s="5">
        <v>1040.92</v>
      </c>
      <c r="Z311" s="5">
        <v>5040.92</v>
      </c>
    </row>
    <row r="312" spans="1:26" x14ac:dyDescent="0.3">
      <c r="A312" s="4">
        <v>1</v>
      </c>
      <c r="B312" s="4">
        <v>41384</v>
      </c>
      <c r="C312" s="4" t="s">
        <v>390</v>
      </c>
      <c r="D312" s="4" t="s">
        <v>117</v>
      </c>
      <c r="E312" s="4">
        <v>10052</v>
      </c>
      <c r="F312" s="14">
        <v>44529</v>
      </c>
      <c r="G312" s="14">
        <v>35499</v>
      </c>
      <c r="H312" s="19">
        <v>28</v>
      </c>
      <c r="I312" s="19" t="str" cm="1">
        <f t="array" ref="I3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12" s="4" t="s">
        <v>27</v>
      </c>
      <c r="K312" s="4" t="s">
        <v>28</v>
      </c>
      <c r="L312" s="4">
        <v>21</v>
      </c>
      <c r="M312" s="4" t="s">
        <v>118</v>
      </c>
      <c r="N312" s="4" t="s">
        <v>113</v>
      </c>
      <c r="O312" s="4">
        <v>4000</v>
      </c>
      <c r="P312" s="4">
        <v>3000</v>
      </c>
      <c r="Q312" s="4">
        <v>0</v>
      </c>
      <c r="R312" s="4">
        <v>1000</v>
      </c>
      <c r="S312" s="4">
        <v>0</v>
      </c>
      <c r="T312" s="4">
        <v>0</v>
      </c>
      <c r="U312" s="4">
        <v>0</v>
      </c>
      <c r="V312" s="4">
        <v>0</v>
      </c>
      <c r="W312" s="4">
        <v>0</v>
      </c>
      <c r="X312" s="4">
        <v>0</v>
      </c>
      <c r="Y312" s="4">
        <v>1040.92</v>
      </c>
      <c r="Z312" s="4">
        <v>5040.92</v>
      </c>
    </row>
    <row r="313" spans="1:26" x14ac:dyDescent="0.3">
      <c r="A313" s="5">
        <v>1</v>
      </c>
      <c r="B313" s="5">
        <v>41385</v>
      </c>
      <c r="C313" s="5" t="s">
        <v>391</v>
      </c>
      <c r="D313" s="5" t="s">
        <v>117</v>
      </c>
      <c r="E313" s="5">
        <v>10052</v>
      </c>
      <c r="F313" s="15">
        <v>44529</v>
      </c>
      <c r="G313" s="15">
        <v>36437</v>
      </c>
      <c r="H313" s="20">
        <v>26</v>
      </c>
      <c r="I313" s="20" t="str" cm="1">
        <f t="array" ref="I3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13" s="5" t="s">
        <v>27</v>
      </c>
      <c r="K313" s="5" t="s">
        <v>28</v>
      </c>
      <c r="L313" s="5">
        <v>21</v>
      </c>
      <c r="M313" s="5" t="s">
        <v>118</v>
      </c>
      <c r="N313" s="5" t="s">
        <v>113</v>
      </c>
      <c r="O313" s="5">
        <v>4000</v>
      </c>
      <c r="P313" s="5">
        <v>3000</v>
      </c>
      <c r="Q313" s="5">
        <v>0</v>
      </c>
      <c r="R313" s="5">
        <v>1000</v>
      </c>
      <c r="S313" s="5">
        <v>0</v>
      </c>
      <c r="T313" s="5">
        <v>0</v>
      </c>
      <c r="U313" s="5">
        <v>0</v>
      </c>
      <c r="V313" s="5">
        <v>0</v>
      </c>
      <c r="W313" s="5">
        <v>0</v>
      </c>
      <c r="X313" s="5">
        <v>0</v>
      </c>
      <c r="Y313" s="5">
        <v>1040.92</v>
      </c>
      <c r="Z313" s="5">
        <v>5040.92</v>
      </c>
    </row>
    <row r="314" spans="1:26" x14ac:dyDescent="0.3">
      <c r="A314" s="4">
        <v>1</v>
      </c>
      <c r="B314" s="4">
        <v>41386</v>
      </c>
      <c r="C314" s="4" t="s">
        <v>392</v>
      </c>
      <c r="D314" s="4" t="s">
        <v>32</v>
      </c>
      <c r="E314" s="4">
        <v>21280</v>
      </c>
      <c r="F314" s="14">
        <v>44506</v>
      </c>
      <c r="G314" s="14">
        <v>29403</v>
      </c>
      <c r="H314" s="19">
        <v>45</v>
      </c>
      <c r="I314" s="19" t="str" cm="1">
        <f t="array" ref="I3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14" s="4" t="s">
        <v>27</v>
      </c>
      <c r="K314" s="4" t="s">
        <v>28</v>
      </c>
      <c r="L314" s="4">
        <v>0</v>
      </c>
      <c r="M314" s="4" t="s">
        <v>93</v>
      </c>
      <c r="N314" s="4" t="s">
        <v>109</v>
      </c>
      <c r="O314" s="4">
        <v>7000</v>
      </c>
      <c r="P314" s="4">
        <v>4200</v>
      </c>
      <c r="Q314" s="4">
        <v>450</v>
      </c>
      <c r="R314" s="4">
        <v>1050</v>
      </c>
      <c r="S314" s="4">
        <v>500</v>
      </c>
      <c r="T314" s="4">
        <v>0</v>
      </c>
      <c r="U314" s="4">
        <v>0</v>
      </c>
      <c r="V314" s="4">
        <v>0</v>
      </c>
      <c r="W314" s="4">
        <v>0</v>
      </c>
      <c r="X314" s="4">
        <v>800</v>
      </c>
      <c r="Y314" s="4">
        <v>2302.4499999999998</v>
      </c>
      <c r="Z314" s="4">
        <v>9302.4500000000007</v>
      </c>
    </row>
    <row r="315" spans="1:26" x14ac:dyDescent="0.3">
      <c r="A315" s="5">
        <v>1</v>
      </c>
      <c r="B315" s="5">
        <v>41387</v>
      </c>
      <c r="C315" s="5" t="s">
        <v>393</v>
      </c>
      <c r="D315" s="5" t="s">
        <v>32</v>
      </c>
      <c r="E315" s="5">
        <v>21281</v>
      </c>
      <c r="F315" s="15">
        <v>44497</v>
      </c>
      <c r="G315" s="15">
        <v>24483</v>
      </c>
      <c r="H315" s="20">
        <v>58</v>
      </c>
      <c r="I315" s="20" t="str" cm="1">
        <f t="array" ref="I3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15" s="5" t="s">
        <v>27</v>
      </c>
      <c r="K315" s="5" t="s">
        <v>28</v>
      </c>
      <c r="L315" s="5">
        <v>30</v>
      </c>
      <c r="M315" s="5" t="s">
        <v>93</v>
      </c>
      <c r="N315" s="5" t="s">
        <v>109</v>
      </c>
      <c r="O315" s="5">
        <v>6500</v>
      </c>
      <c r="P315" s="5">
        <v>3900</v>
      </c>
      <c r="Q315" s="5">
        <v>450</v>
      </c>
      <c r="R315" s="5">
        <v>975</v>
      </c>
      <c r="S315" s="5">
        <v>500</v>
      </c>
      <c r="T315" s="5">
        <v>0</v>
      </c>
      <c r="U315" s="5">
        <v>0</v>
      </c>
      <c r="V315" s="5">
        <v>0</v>
      </c>
      <c r="W315" s="5">
        <v>0</v>
      </c>
      <c r="X315" s="5">
        <v>675</v>
      </c>
      <c r="Y315" s="5">
        <v>2218</v>
      </c>
      <c r="Z315" s="5">
        <v>8718</v>
      </c>
    </row>
    <row r="316" spans="1:26" x14ac:dyDescent="0.3">
      <c r="A316" s="4">
        <v>1</v>
      </c>
      <c r="B316" s="4">
        <v>41388</v>
      </c>
      <c r="C316" s="4" t="s">
        <v>394</v>
      </c>
      <c r="D316" s="4" t="s">
        <v>32</v>
      </c>
      <c r="E316" s="4">
        <v>21281</v>
      </c>
      <c r="F316" s="14">
        <v>44531</v>
      </c>
      <c r="G316" s="14">
        <v>30112</v>
      </c>
      <c r="H316" s="19">
        <v>43</v>
      </c>
      <c r="I316" s="19" t="str" cm="1">
        <f t="array" ref="I3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16" s="4" t="s">
        <v>27</v>
      </c>
      <c r="K316" s="4" t="s">
        <v>28</v>
      </c>
      <c r="L316" s="4">
        <v>42</v>
      </c>
      <c r="M316" s="4" t="s">
        <v>29</v>
      </c>
      <c r="N316" s="4" t="s">
        <v>53</v>
      </c>
      <c r="O316" s="4">
        <v>2850</v>
      </c>
      <c r="P316" s="4">
        <v>1600</v>
      </c>
      <c r="Q316" s="4">
        <v>400</v>
      </c>
      <c r="R316" s="4">
        <v>0</v>
      </c>
      <c r="S316" s="4">
        <v>0</v>
      </c>
      <c r="T316" s="4">
        <v>0</v>
      </c>
      <c r="U316" s="4">
        <v>0</v>
      </c>
      <c r="V316" s="4">
        <v>0</v>
      </c>
      <c r="W316" s="4">
        <v>0</v>
      </c>
      <c r="X316" s="4">
        <v>850</v>
      </c>
      <c r="Y316" s="4">
        <v>1440.61</v>
      </c>
      <c r="Z316" s="4">
        <v>4290.6099999999997</v>
      </c>
    </row>
    <row r="317" spans="1:26" x14ac:dyDescent="0.3">
      <c r="A317" s="5">
        <v>1</v>
      </c>
      <c r="B317" s="5">
        <v>41389</v>
      </c>
      <c r="C317" s="5" t="s">
        <v>395</v>
      </c>
      <c r="D317" s="5" t="s">
        <v>32</v>
      </c>
      <c r="E317" s="5">
        <v>21281</v>
      </c>
      <c r="F317" s="15">
        <v>44531</v>
      </c>
      <c r="G317" s="15">
        <v>31401</v>
      </c>
      <c r="H317" s="20">
        <v>40</v>
      </c>
      <c r="I317" s="20" t="str" cm="1">
        <f t="array" ref="I3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17" s="5" t="s">
        <v>27</v>
      </c>
      <c r="K317" s="5" t="s">
        <v>28</v>
      </c>
      <c r="L317" s="5">
        <v>30</v>
      </c>
      <c r="M317" s="5" t="s">
        <v>29</v>
      </c>
      <c r="N317" s="5" t="s">
        <v>396</v>
      </c>
      <c r="O317" s="5">
        <v>5500</v>
      </c>
      <c r="P317" s="5">
        <v>4500</v>
      </c>
      <c r="Q317" s="5">
        <v>350</v>
      </c>
      <c r="R317" s="5">
        <v>0</v>
      </c>
      <c r="S317" s="5">
        <v>0</v>
      </c>
      <c r="T317" s="5">
        <v>0</v>
      </c>
      <c r="U317" s="5">
        <v>0</v>
      </c>
      <c r="V317" s="5">
        <v>0</v>
      </c>
      <c r="W317" s="5">
        <v>0</v>
      </c>
      <c r="X317" s="5">
        <v>650</v>
      </c>
      <c r="Y317" s="5">
        <v>2155.1799999999998</v>
      </c>
      <c r="Z317" s="5">
        <v>7655.18</v>
      </c>
    </row>
    <row r="318" spans="1:26" x14ac:dyDescent="0.3">
      <c r="A318" s="4">
        <v>1</v>
      </c>
      <c r="B318" s="4">
        <v>41277</v>
      </c>
      <c r="C318" s="4" t="s">
        <v>310</v>
      </c>
      <c r="D318" s="4" t="s">
        <v>26</v>
      </c>
      <c r="E318" s="4">
        <v>23093</v>
      </c>
      <c r="F318" s="14">
        <v>43778</v>
      </c>
      <c r="G318" s="14">
        <v>28981</v>
      </c>
      <c r="H318" s="19">
        <v>46</v>
      </c>
      <c r="I318" s="19" t="str" cm="1">
        <f t="array" ref="I3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18" s="4" t="s">
        <v>27</v>
      </c>
      <c r="K318" s="4" t="s">
        <v>28</v>
      </c>
      <c r="L318" s="4">
        <v>30</v>
      </c>
      <c r="M318" s="4" t="s">
        <v>112</v>
      </c>
      <c r="N318" s="4" t="s">
        <v>311</v>
      </c>
      <c r="O318" s="4">
        <v>43400</v>
      </c>
      <c r="P318" s="4">
        <v>25200</v>
      </c>
      <c r="Q318" s="4">
        <v>700</v>
      </c>
      <c r="R318" s="4">
        <v>10500</v>
      </c>
      <c r="S318" s="4">
        <v>4200</v>
      </c>
      <c r="T318" s="4">
        <v>1900</v>
      </c>
      <c r="U318" s="4">
        <v>0</v>
      </c>
      <c r="V318" s="4">
        <v>0</v>
      </c>
      <c r="W318" s="4">
        <v>0</v>
      </c>
      <c r="X318" s="4">
        <v>900</v>
      </c>
      <c r="Y318" s="4">
        <v>8485.84</v>
      </c>
      <c r="Z318" s="4">
        <v>51885.84</v>
      </c>
    </row>
    <row r="319" spans="1:26" x14ac:dyDescent="0.3">
      <c r="A319" s="5">
        <v>1</v>
      </c>
      <c r="B319" s="5">
        <v>41391</v>
      </c>
      <c r="C319" s="5" t="s">
        <v>133</v>
      </c>
      <c r="D319" s="5" t="s">
        <v>39</v>
      </c>
      <c r="E319" s="5">
        <v>29397</v>
      </c>
      <c r="F319" s="15">
        <v>44515</v>
      </c>
      <c r="G319" s="15">
        <v>30883</v>
      </c>
      <c r="H319" s="20">
        <v>41</v>
      </c>
      <c r="I319" s="20" t="str" cm="1">
        <f t="array" ref="I3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19" s="5" t="s">
        <v>27</v>
      </c>
      <c r="K319" s="5" t="s">
        <v>28</v>
      </c>
      <c r="L319" s="5">
        <v>30</v>
      </c>
      <c r="M319" s="5" t="s">
        <v>59</v>
      </c>
      <c r="N319" s="5" t="s">
        <v>158</v>
      </c>
      <c r="O319" s="5">
        <v>6500</v>
      </c>
      <c r="P319" s="5">
        <v>3900</v>
      </c>
      <c r="Q319" s="5">
        <v>450</v>
      </c>
      <c r="R319" s="5">
        <v>0</v>
      </c>
      <c r="S319" s="5">
        <v>0</v>
      </c>
      <c r="T319" s="5">
        <v>0</v>
      </c>
      <c r="U319" s="5">
        <v>0</v>
      </c>
      <c r="V319" s="5">
        <v>0</v>
      </c>
      <c r="W319" s="5">
        <v>0</v>
      </c>
      <c r="X319" s="5">
        <v>2150</v>
      </c>
      <c r="Y319" s="5">
        <v>2248.58</v>
      </c>
      <c r="Z319" s="5">
        <v>8748.58</v>
      </c>
    </row>
    <row r="320" spans="1:26" x14ac:dyDescent="0.3">
      <c r="A320" s="4">
        <v>1</v>
      </c>
      <c r="B320" s="4">
        <v>41392</v>
      </c>
      <c r="C320" s="4" t="s">
        <v>52</v>
      </c>
      <c r="D320" s="4" t="s">
        <v>39</v>
      </c>
      <c r="E320" s="4">
        <v>29397</v>
      </c>
      <c r="F320" s="14">
        <v>44535</v>
      </c>
      <c r="G320" s="14">
        <v>35058</v>
      </c>
      <c r="H320" s="19">
        <v>30</v>
      </c>
      <c r="I320" s="19" t="str" cm="1">
        <f t="array" ref="I3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20" s="4" t="s">
        <v>27</v>
      </c>
      <c r="K320" s="4" t="s">
        <v>28</v>
      </c>
      <c r="L320" s="4">
        <v>21</v>
      </c>
      <c r="M320" s="4" t="s">
        <v>118</v>
      </c>
      <c r="N320" s="4" t="s">
        <v>158</v>
      </c>
      <c r="O320" s="4">
        <v>7000</v>
      </c>
      <c r="P320" s="4">
        <v>4500</v>
      </c>
      <c r="Q320" s="4">
        <v>0</v>
      </c>
      <c r="R320" s="4">
        <v>1500</v>
      </c>
      <c r="S320" s="4">
        <v>1000</v>
      </c>
      <c r="T320" s="4">
        <v>0</v>
      </c>
      <c r="U320" s="4">
        <v>0</v>
      </c>
      <c r="V320" s="4">
        <v>0</v>
      </c>
      <c r="W320" s="4">
        <v>0</v>
      </c>
      <c r="X320" s="4">
        <v>0</v>
      </c>
      <c r="Y320" s="4">
        <v>0</v>
      </c>
      <c r="Z320" s="4">
        <v>7000</v>
      </c>
    </row>
    <row r="321" spans="1:26" x14ac:dyDescent="0.3">
      <c r="A321" s="5">
        <v>1</v>
      </c>
      <c r="B321" s="5">
        <v>41393</v>
      </c>
      <c r="C321" s="5" t="s">
        <v>399</v>
      </c>
      <c r="D321" s="5" t="s">
        <v>32</v>
      </c>
      <c r="E321" s="5">
        <v>21282</v>
      </c>
      <c r="F321" s="15">
        <v>44501</v>
      </c>
      <c r="G321" s="15">
        <v>35168</v>
      </c>
      <c r="H321" s="20">
        <v>29</v>
      </c>
      <c r="I321" s="20" t="str" cm="1">
        <f t="array" ref="I3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21" s="5" t="s">
        <v>27</v>
      </c>
      <c r="K321" s="5" t="s">
        <v>28</v>
      </c>
      <c r="L321" s="5">
        <v>30</v>
      </c>
      <c r="M321" s="5" t="s">
        <v>202</v>
      </c>
      <c r="N321" s="5" t="s">
        <v>400</v>
      </c>
      <c r="O321" s="5">
        <v>10000</v>
      </c>
      <c r="P321" s="5">
        <v>6000</v>
      </c>
      <c r="Q321" s="5">
        <v>750</v>
      </c>
      <c r="R321" s="5">
        <v>1500</v>
      </c>
      <c r="S321" s="5">
        <v>750</v>
      </c>
      <c r="T321" s="5">
        <v>0</v>
      </c>
      <c r="U321" s="5">
        <v>0</v>
      </c>
      <c r="V321" s="5">
        <v>0</v>
      </c>
      <c r="W321" s="5">
        <v>0</v>
      </c>
      <c r="X321" s="5">
        <v>1000</v>
      </c>
      <c r="Y321" s="5">
        <v>2651.55</v>
      </c>
      <c r="Z321" s="5">
        <v>12651.55</v>
      </c>
    </row>
    <row r="322" spans="1:26" x14ac:dyDescent="0.3">
      <c r="A322" s="4">
        <v>1</v>
      </c>
      <c r="B322" s="4">
        <v>41396</v>
      </c>
      <c r="C322" s="4" t="s">
        <v>326</v>
      </c>
      <c r="D322" s="4" t="s">
        <v>117</v>
      </c>
      <c r="E322" s="4">
        <v>10052</v>
      </c>
      <c r="F322" s="14">
        <v>44535</v>
      </c>
      <c r="G322" s="14">
        <v>23996</v>
      </c>
      <c r="H322" s="19">
        <v>60</v>
      </c>
      <c r="I322" s="19" t="str" cm="1">
        <f t="array" ref="I3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22" s="4" t="s">
        <v>132</v>
      </c>
      <c r="K322" s="4" t="s">
        <v>28</v>
      </c>
      <c r="L322" s="4">
        <v>21</v>
      </c>
      <c r="M322" s="4" t="s">
        <v>118</v>
      </c>
      <c r="N322" s="4" t="s">
        <v>113</v>
      </c>
      <c r="O322" s="4">
        <v>4000</v>
      </c>
      <c r="P322" s="4">
        <v>3000</v>
      </c>
      <c r="Q322" s="4">
        <v>0</v>
      </c>
      <c r="R322" s="4">
        <v>1000</v>
      </c>
      <c r="S322" s="4">
        <v>0</v>
      </c>
      <c r="T322" s="4">
        <v>0</v>
      </c>
      <c r="U322" s="4">
        <v>0</v>
      </c>
      <c r="V322" s="4">
        <v>0</v>
      </c>
      <c r="W322" s="4">
        <v>0</v>
      </c>
      <c r="X322" s="4">
        <v>0</v>
      </c>
      <c r="Y322" s="4">
        <v>1040.92</v>
      </c>
      <c r="Z322" s="4">
        <v>5040.92</v>
      </c>
    </row>
    <row r="323" spans="1:26" x14ac:dyDescent="0.3">
      <c r="A323" s="5">
        <v>1</v>
      </c>
      <c r="B323" s="5">
        <v>41397</v>
      </c>
      <c r="C323" s="5" t="s">
        <v>401</v>
      </c>
      <c r="D323" s="5" t="s">
        <v>117</v>
      </c>
      <c r="E323" s="5">
        <v>10052</v>
      </c>
      <c r="F323" s="15">
        <v>44535</v>
      </c>
      <c r="G323" s="15">
        <v>32211</v>
      </c>
      <c r="H323" s="20">
        <v>37</v>
      </c>
      <c r="I323" s="20" t="str" cm="1">
        <f t="array" ref="I3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23" s="5" t="s">
        <v>27</v>
      </c>
      <c r="K323" s="5" t="s">
        <v>28</v>
      </c>
      <c r="L323" s="5">
        <v>21</v>
      </c>
      <c r="M323" s="5" t="s">
        <v>118</v>
      </c>
      <c r="N323" s="5" t="s">
        <v>113</v>
      </c>
      <c r="O323" s="5">
        <v>4000</v>
      </c>
      <c r="P323" s="5">
        <v>3000</v>
      </c>
      <c r="Q323" s="5">
        <v>0</v>
      </c>
      <c r="R323" s="5">
        <v>1000</v>
      </c>
      <c r="S323" s="5">
        <v>0</v>
      </c>
      <c r="T323" s="5">
        <v>0</v>
      </c>
      <c r="U323" s="5">
        <v>0</v>
      </c>
      <c r="V323" s="5">
        <v>0</v>
      </c>
      <c r="W323" s="5">
        <v>0</v>
      </c>
      <c r="X323" s="5">
        <v>0</v>
      </c>
      <c r="Y323" s="5">
        <v>1040.92</v>
      </c>
      <c r="Z323" s="5">
        <v>5040.92</v>
      </c>
    </row>
    <row r="324" spans="1:26" x14ac:dyDescent="0.3">
      <c r="A324" s="4">
        <v>1</v>
      </c>
      <c r="B324" s="4">
        <v>41398</v>
      </c>
      <c r="C324" s="4" t="s">
        <v>402</v>
      </c>
      <c r="D324" s="4" t="s">
        <v>117</v>
      </c>
      <c r="E324" s="4">
        <v>10052</v>
      </c>
      <c r="F324" s="14">
        <v>44531</v>
      </c>
      <c r="G324" s="14">
        <v>35128</v>
      </c>
      <c r="H324" s="19">
        <v>29</v>
      </c>
      <c r="I324" s="19" t="str" cm="1">
        <f t="array" ref="I3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24" s="4" t="s">
        <v>27</v>
      </c>
      <c r="K324" s="4" t="s">
        <v>28</v>
      </c>
      <c r="L324" s="4">
        <v>21</v>
      </c>
      <c r="M324" s="4" t="s">
        <v>118</v>
      </c>
      <c r="N324" s="4" t="s">
        <v>113</v>
      </c>
      <c r="O324" s="4">
        <v>4000</v>
      </c>
      <c r="P324" s="4">
        <v>3000</v>
      </c>
      <c r="Q324" s="4">
        <v>0</v>
      </c>
      <c r="R324" s="4">
        <v>1000</v>
      </c>
      <c r="S324" s="4">
        <v>0</v>
      </c>
      <c r="T324" s="4">
        <v>0</v>
      </c>
      <c r="U324" s="4">
        <v>0</v>
      </c>
      <c r="V324" s="4">
        <v>0</v>
      </c>
      <c r="W324" s="4">
        <v>0</v>
      </c>
      <c r="X324" s="4">
        <v>0</v>
      </c>
      <c r="Y324" s="4">
        <v>1040.92</v>
      </c>
      <c r="Z324" s="4">
        <v>5040.92</v>
      </c>
    </row>
    <row r="325" spans="1:26" x14ac:dyDescent="0.3">
      <c r="A325" s="5">
        <v>1</v>
      </c>
      <c r="B325" s="5">
        <v>41399</v>
      </c>
      <c r="C325" s="5" t="s">
        <v>403</v>
      </c>
      <c r="D325" s="5" t="s">
        <v>32</v>
      </c>
      <c r="E325" s="5">
        <v>21282</v>
      </c>
      <c r="F325" s="15">
        <v>44548</v>
      </c>
      <c r="G325" s="15">
        <v>22683</v>
      </c>
      <c r="H325" s="20">
        <v>63</v>
      </c>
      <c r="I325" s="20" t="str" cm="1">
        <f t="array" ref="I3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25" s="5" t="s">
        <v>27</v>
      </c>
      <c r="K325" s="5" t="s">
        <v>28</v>
      </c>
      <c r="L325" s="5">
        <v>30</v>
      </c>
      <c r="M325" s="5" t="s">
        <v>204</v>
      </c>
      <c r="N325" s="5" t="s">
        <v>404</v>
      </c>
      <c r="O325" s="5">
        <v>23000</v>
      </c>
      <c r="P325" s="5">
        <v>13800</v>
      </c>
      <c r="Q325" s="5">
        <v>1400</v>
      </c>
      <c r="R325" s="5">
        <v>3450</v>
      </c>
      <c r="S325" s="5">
        <v>1650</v>
      </c>
      <c r="T325" s="5">
        <v>0</v>
      </c>
      <c r="U325" s="5">
        <v>0</v>
      </c>
      <c r="V325" s="5">
        <v>0</v>
      </c>
      <c r="W325" s="5">
        <v>0</v>
      </c>
      <c r="X325" s="5">
        <v>2700</v>
      </c>
      <c r="Y325" s="5">
        <v>4988.8100000000004</v>
      </c>
      <c r="Z325" s="5">
        <v>27988.81</v>
      </c>
    </row>
    <row r="326" spans="1:26" x14ac:dyDescent="0.3">
      <c r="A326" s="4">
        <v>1</v>
      </c>
      <c r="B326" s="4">
        <v>41400</v>
      </c>
      <c r="C326" s="4" t="s">
        <v>405</v>
      </c>
      <c r="D326" s="4" t="s">
        <v>32</v>
      </c>
      <c r="E326" s="4">
        <v>21281</v>
      </c>
      <c r="F326" s="14">
        <v>44549</v>
      </c>
      <c r="G326" s="14">
        <v>36356</v>
      </c>
      <c r="H326" s="19">
        <v>26</v>
      </c>
      <c r="I326" s="19" t="str" cm="1">
        <f t="array" ref="I3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326" s="4" t="s">
        <v>27</v>
      </c>
      <c r="K326" s="4" t="s">
        <v>28</v>
      </c>
      <c r="L326" s="4">
        <v>21</v>
      </c>
      <c r="M326" s="4" t="s">
        <v>118</v>
      </c>
      <c r="N326" s="4" t="s">
        <v>158</v>
      </c>
      <c r="O326" s="4">
        <v>7000</v>
      </c>
      <c r="P326" s="4">
        <v>4500</v>
      </c>
      <c r="Q326" s="4">
        <v>0</v>
      </c>
      <c r="R326" s="4">
        <v>1500</v>
      </c>
      <c r="S326" s="4">
        <v>1000</v>
      </c>
      <c r="T326" s="4">
        <v>0</v>
      </c>
      <c r="U326" s="4">
        <v>0</v>
      </c>
      <c r="V326" s="4">
        <v>0</v>
      </c>
      <c r="W326" s="4">
        <v>0</v>
      </c>
      <c r="X326" s="4">
        <v>0</v>
      </c>
      <c r="Y326" s="4">
        <v>1676.61</v>
      </c>
      <c r="Z326" s="4">
        <v>8676.61</v>
      </c>
    </row>
    <row r="327" spans="1:26" x14ac:dyDescent="0.3">
      <c r="A327" s="5">
        <v>1</v>
      </c>
      <c r="B327" s="5">
        <v>41401</v>
      </c>
      <c r="C327" s="5" t="s">
        <v>406</v>
      </c>
      <c r="D327" s="5" t="s">
        <v>32</v>
      </c>
      <c r="E327" s="5">
        <v>21268</v>
      </c>
      <c r="F327" s="15">
        <v>44501</v>
      </c>
      <c r="G327" s="15">
        <v>22478</v>
      </c>
      <c r="H327" s="20">
        <v>64</v>
      </c>
      <c r="I327" s="20" t="str" cm="1">
        <f t="array" ref="I3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27" s="5" t="s">
        <v>27</v>
      </c>
      <c r="K327" s="5" t="s">
        <v>28</v>
      </c>
      <c r="L327" s="5">
        <v>42</v>
      </c>
      <c r="M327" s="5" t="s">
        <v>70</v>
      </c>
      <c r="N327" s="5" t="s">
        <v>245</v>
      </c>
      <c r="O327" s="5">
        <v>6000</v>
      </c>
      <c r="P327" s="5">
        <v>3600</v>
      </c>
      <c r="Q327" s="5">
        <v>300</v>
      </c>
      <c r="R327" s="5">
        <v>432</v>
      </c>
      <c r="S327" s="5">
        <v>900</v>
      </c>
      <c r="T327" s="5">
        <v>0</v>
      </c>
      <c r="U327" s="5">
        <v>0</v>
      </c>
      <c r="V327" s="5">
        <v>0</v>
      </c>
      <c r="W327" s="5">
        <v>0</v>
      </c>
      <c r="X327" s="5">
        <v>768</v>
      </c>
      <c r="Y327" s="5">
        <v>1856.71</v>
      </c>
      <c r="Z327" s="5">
        <v>7856.71</v>
      </c>
    </row>
    <row r="328" spans="1:26" x14ac:dyDescent="0.3">
      <c r="A328" s="4">
        <v>1</v>
      </c>
      <c r="B328" s="4">
        <v>41404</v>
      </c>
      <c r="C328" s="4" t="s">
        <v>235</v>
      </c>
      <c r="D328" s="4" t="s">
        <v>32</v>
      </c>
      <c r="E328" s="4">
        <v>21281</v>
      </c>
      <c r="F328" s="14">
        <v>44493</v>
      </c>
      <c r="G328" s="14">
        <v>30426</v>
      </c>
      <c r="H328" s="19">
        <v>42</v>
      </c>
      <c r="I328" s="19" t="str" cm="1">
        <f t="array" ref="I3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28" s="4" t="s">
        <v>27</v>
      </c>
      <c r="K328" s="4" t="s">
        <v>28</v>
      </c>
      <c r="L328" s="4">
        <v>42</v>
      </c>
      <c r="M328" s="4" t="s">
        <v>93</v>
      </c>
      <c r="N328" s="4" t="s">
        <v>229</v>
      </c>
      <c r="O328" s="4">
        <v>2500</v>
      </c>
      <c r="P328" s="4">
        <v>1500</v>
      </c>
      <c r="Q328" s="4">
        <v>450</v>
      </c>
      <c r="R328" s="4">
        <v>0</v>
      </c>
      <c r="S328" s="4">
        <v>0</v>
      </c>
      <c r="T328" s="4">
        <v>0</v>
      </c>
      <c r="U328" s="4">
        <v>0</v>
      </c>
      <c r="V328" s="4">
        <v>0</v>
      </c>
      <c r="W328" s="4">
        <v>0</v>
      </c>
      <c r="X328" s="4">
        <v>550</v>
      </c>
      <c r="Y328" s="4">
        <v>0</v>
      </c>
      <c r="Z328" s="4">
        <v>2500</v>
      </c>
    </row>
    <row r="329" spans="1:26" x14ac:dyDescent="0.3">
      <c r="A329" s="5">
        <v>1</v>
      </c>
      <c r="B329" s="5">
        <v>41405</v>
      </c>
      <c r="C329" s="5" t="s">
        <v>63</v>
      </c>
      <c r="D329" s="5" t="s">
        <v>32</v>
      </c>
      <c r="E329" s="5">
        <v>21282</v>
      </c>
      <c r="F329" s="15">
        <v>44538</v>
      </c>
      <c r="G329" s="15">
        <v>21916</v>
      </c>
      <c r="H329" s="20">
        <v>65</v>
      </c>
      <c r="I329" s="20" t="str" cm="1">
        <f t="array" ref="I3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29" s="5" t="s">
        <v>27</v>
      </c>
      <c r="K329" s="5" t="s">
        <v>28</v>
      </c>
      <c r="L329" s="5">
        <v>30</v>
      </c>
      <c r="M329" s="5" t="s">
        <v>59</v>
      </c>
      <c r="N329" s="5" t="s">
        <v>259</v>
      </c>
      <c r="O329" s="5">
        <v>8000</v>
      </c>
      <c r="P329" s="5">
        <v>4800</v>
      </c>
      <c r="Q329" s="5">
        <v>500</v>
      </c>
      <c r="R329" s="5">
        <v>1200</v>
      </c>
      <c r="S329" s="5">
        <v>600</v>
      </c>
      <c r="T329" s="5">
        <v>0</v>
      </c>
      <c r="U329" s="5">
        <v>0</v>
      </c>
      <c r="V329" s="5">
        <v>0</v>
      </c>
      <c r="W329" s="5">
        <v>0</v>
      </c>
      <c r="X329" s="5">
        <v>900</v>
      </c>
      <c r="Y329" s="5">
        <v>0</v>
      </c>
      <c r="Z329" s="5">
        <v>8000</v>
      </c>
    </row>
    <row r="330" spans="1:26" x14ac:dyDescent="0.3">
      <c r="A330" s="4">
        <v>1</v>
      </c>
      <c r="B330" s="4">
        <v>83194</v>
      </c>
      <c r="C330" s="4" t="s">
        <v>228</v>
      </c>
      <c r="D330" s="4" t="s">
        <v>44</v>
      </c>
      <c r="E330" s="4">
        <v>11082</v>
      </c>
      <c r="F330" s="14">
        <v>38691</v>
      </c>
      <c r="G330" s="14">
        <v>22505</v>
      </c>
      <c r="H330" s="19">
        <v>64</v>
      </c>
      <c r="I330" s="19" t="str" cm="1">
        <f t="array" ref="I3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30" s="4" t="s">
        <v>27</v>
      </c>
      <c r="K330" s="4" t="s">
        <v>28</v>
      </c>
      <c r="L330" s="4">
        <v>30</v>
      </c>
      <c r="M330" s="4" t="s">
        <v>112</v>
      </c>
      <c r="N330" s="4" t="s">
        <v>515</v>
      </c>
      <c r="O330" s="4">
        <v>42500</v>
      </c>
      <c r="P330" s="4">
        <v>20000</v>
      </c>
      <c r="Q330" s="4">
        <v>3975</v>
      </c>
      <c r="R330" s="4">
        <v>5000</v>
      </c>
      <c r="S330" s="4">
        <v>3000</v>
      </c>
      <c r="T330" s="4">
        <v>1250</v>
      </c>
      <c r="U330" s="4">
        <v>1375</v>
      </c>
      <c r="V330" s="4">
        <v>0</v>
      </c>
      <c r="W330" s="4">
        <v>0</v>
      </c>
      <c r="X330" s="4">
        <v>7900</v>
      </c>
      <c r="Y330" s="4">
        <v>9901.4699999999993</v>
      </c>
      <c r="Z330" s="4">
        <v>52401.47</v>
      </c>
    </row>
    <row r="331" spans="1:26" x14ac:dyDescent="0.3">
      <c r="A331" s="5">
        <v>1</v>
      </c>
      <c r="B331" s="5">
        <v>80330</v>
      </c>
      <c r="C331" s="5" t="s">
        <v>272</v>
      </c>
      <c r="D331" s="5" t="s">
        <v>44</v>
      </c>
      <c r="E331" s="5">
        <v>11086</v>
      </c>
      <c r="F331" s="15">
        <v>32813</v>
      </c>
      <c r="G331" s="15">
        <v>23012</v>
      </c>
      <c r="H331" s="20">
        <v>62</v>
      </c>
      <c r="I331" s="20" t="str" cm="1">
        <f t="array" ref="I3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31" s="5" t="s">
        <v>27</v>
      </c>
      <c r="K331" s="5" t="s">
        <v>28</v>
      </c>
      <c r="L331" s="5">
        <v>30</v>
      </c>
      <c r="M331" s="5" t="s">
        <v>112</v>
      </c>
      <c r="N331" s="5" t="s">
        <v>407</v>
      </c>
      <c r="O331" s="5">
        <v>40000</v>
      </c>
      <c r="P331" s="5">
        <v>19500</v>
      </c>
      <c r="Q331" s="5">
        <v>3700</v>
      </c>
      <c r="R331" s="5">
        <v>5000</v>
      </c>
      <c r="S331" s="5">
        <v>3000</v>
      </c>
      <c r="T331" s="5">
        <v>2000</v>
      </c>
      <c r="U331" s="5">
        <v>2000</v>
      </c>
      <c r="V331" s="5">
        <v>5000</v>
      </c>
      <c r="W331" s="5">
        <v>0</v>
      </c>
      <c r="X331" s="5">
        <v>4800</v>
      </c>
      <c r="Y331" s="5">
        <v>9395.0499999999993</v>
      </c>
      <c r="Z331" s="5">
        <v>49395.05</v>
      </c>
    </row>
    <row r="332" spans="1:26" x14ac:dyDescent="0.3">
      <c r="A332" s="4">
        <v>1</v>
      </c>
      <c r="B332" s="4">
        <v>80543</v>
      </c>
      <c r="C332" s="4" t="s">
        <v>263</v>
      </c>
      <c r="D332" s="4" t="s">
        <v>39</v>
      </c>
      <c r="E332" s="4">
        <v>29399</v>
      </c>
      <c r="F332" s="14">
        <v>36480</v>
      </c>
      <c r="G332" s="14">
        <v>24215</v>
      </c>
      <c r="H332" s="19">
        <v>59</v>
      </c>
      <c r="I332" s="19" t="str" cm="1">
        <f t="array" ref="I3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32" s="4" t="s">
        <v>27</v>
      </c>
      <c r="K332" s="4" t="s">
        <v>28</v>
      </c>
      <c r="L332" s="4">
        <v>42</v>
      </c>
      <c r="M332" s="4" t="s">
        <v>29</v>
      </c>
      <c r="N332" s="4" t="s">
        <v>214</v>
      </c>
      <c r="O332" s="4">
        <v>1700</v>
      </c>
      <c r="P332" s="4">
        <v>1300</v>
      </c>
      <c r="Q332" s="4">
        <v>400</v>
      </c>
      <c r="R332" s="4">
        <v>0</v>
      </c>
      <c r="S332" s="4">
        <v>0</v>
      </c>
      <c r="T332" s="4">
        <v>0</v>
      </c>
      <c r="U332" s="4">
        <v>0</v>
      </c>
      <c r="V332" s="4">
        <v>0</v>
      </c>
      <c r="W332" s="4">
        <v>0</v>
      </c>
      <c r="X332" s="4">
        <v>0</v>
      </c>
      <c r="Y332" s="4">
        <v>1428.32</v>
      </c>
      <c r="Z332" s="4">
        <v>3128.3199999999997</v>
      </c>
    </row>
    <row r="333" spans="1:26" x14ac:dyDescent="0.3">
      <c r="A333" s="5">
        <v>1</v>
      </c>
      <c r="B333" s="5">
        <v>80638</v>
      </c>
      <c r="C333" s="5" t="s">
        <v>410</v>
      </c>
      <c r="D333" s="5" t="s">
        <v>32</v>
      </c>
      <c r="E333" s="5">
        <v>21268</v>
      </c>
      <c r="F333" s="15">
        <v>37280</v>
      </c>
      <c r="G333" s="15">
        <v>23906</v>
      </c>
      <c r="H333" s="20">
        <v>60</v>
      </c>
      <c r="I333" s="20" t="str" cm="1">
        <f t="array" ref="I3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33" s="5" t="s">
        <v>27</v>
      </c>
      <c r="K333" s="5" t="s">
        <v>28</v>
      </c>
      <c r="L333" s="5">
        <v>42</v>
      </c>
      <c r="M333" s="5" t="s">
        <v>70</v>
      </c>
      <c r="N333" s="5" t="s">
        <v>67</v>
      </c>
      <c r="O333" s="5">
        <v>3300</v>
      </c>
      <c r="P333" s="5">
        <v>1850</v>
      </c>
      <c r="Q333" s="5">
        <v>500</v>
      </c>
      <c r="R333" s="5">
        <v>0</v>
      </c>
      <c r="S333" s="5">
        <v>0</v>
      </c>
      <c r="T333" s="5">
        <v>0</v>
      </c>
      <c r="U333" s="5">
        <v>0</v>
      </c>
      <c r="V333" s="5">
        <v>350</v>
      </c>
      <c r="W333" s="5">
        <v>0</v>
      </c>
      <c r="X333" s="5">
        <v>950</v>
      </c>
      <c r="Y333" s="5">
        <v>1791.76</v>
      </c>
      <c r="Z333" s="5">
        <v>5091.76</v>
      </c>
    </row>
    <row r="334" spans="1:26" x14ac:dyDescent="0.3">
      <c r="A334" s="4">
        <v>1</v>
      </c>
      <c r="B334" s="4">
        <v>90209</v>
      </c>
      <c r="C334" s="4" t="s">
        <v>101</v>
      </c>
      <c r="D334" s="4" t="s">
        <v>44</v>
      </c>
      <c r="E334" s="4">
        <v>10016</v>
      </c>
      <c r="F334" s="14">
        <v>41911</v>
      </c>
      <c r="G334" s="14">
        <v>28152</v>
      </c>
      <c r="H334" s="19">
        <v>48</v>
      </c>
      <c r="I334" s="19" t="str" cm="1">
        <f t="array" ref="I3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34" s="4" t="s">
        <v>27</v>
      </c>
      <c r="K334" s="4" t="s">
        <v>28</v>
      </c>
      <c r="L334" s="4">
        <v>30</v>
      </c>
      <c r="M334" s="4" t="s">
        <v>112</v>
      </c>
      <c r="N334" s="4" t="s">
        <v>1011</v>
      </c>
      <c r="O334" s="4">
        <v>39891</v>
      </c>
      <c r="P334" s="4">
        <v>24975</v>
      </c>
      <c r="Q334" s="4">
        <v>1500</v>
      </c>
      <c r="R334" s="4">
        <v>6245</v>
      </c>
      <c r="S334" s="4">
        <v>3000</v>
      </c>
      <c r="T334" s="4">
        <v>701</v>
      </c>
      <c r="U334" s="4">
        <v>0</v>
      </c>
      <c r="V334" s="4">
        <v>3470</v>
      </c>
      <c r="W334" s="4">
        <v>3470</v>
      </c>
      <c r="X334" s="4">
        <v>0</v>
      </c>
      <c r="Y334" s="4">
        <v>9507.81</v>
      </c>
      <c r="Z334" s="4">
        <v>49398.81</v>
      </c>
    </row>
    <row r="335" spans="1:26" x14ac:dyDescent="0.3">
      <c r="A335" s="5">
        <v>1</v>
      </c>
      <c r="B335" s="5">
        <v>81155</v>
      </c>
      <c r="C335" s="5" t="s">
        <v>413</v>
      </c>
      <c r="D335" s="5" t="s">
        <v>44</v>
      </c>
      <c r="E335" s="5">
        <v>11086</v>
      </c>
      <c r="F335" s="15">
        <v>34547</v>
      </c>
      <c r="G335" s="15">
        <v>24853</v>
      </c>
      <c r="H335" s="20">
        <v>57</v>
      </c>
      <c r="I335" s="20" t="str" cm="1">
        <f t="array" ref="I3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35" s="5" t="s">
        <v>27</v>
      </c>
      <c r="K335" s="5" t="s">
        <v>28</v>
      </c>
      <c r="L335" s="5">
        <v>30</v>
      </c>
      <c r="M335" s="5" t="s">
        <v>70</v>
      </c>
      <c r="N335" s="5" t="s">
        <v>203</v>
      </c>
      <c r="O335" s="5">
        <v>11000</v>
      </c>
      <c r="P335" s="5">
        <v>5400</v>
      </c>
      <c r="Q335" s="5">
        <v>1500</v>
      </c>
      <c r="R335" s="5">
        <v>1350</v>
      </c>
      <c r="S335" s="5">
        <v>1050</v>
      </c>
      <c r="T335" s="5">
        <v>0</v>
      </c>
      <c r="U335" s="5">
        <v>0</v>
      </c>
      <c r="V335" s="5">
        <v>1000</v>
      </c>
      <c r="W335" s="5">
        <v>0</v>
      </c>
      <c r="X335" s="5">
        <v>1700</v>
      </c>
      <c r="Y335" s="5">
        <v>3543.38</v>
      </c>
      <c r="Z335" s="5">
        <v>14543.380000000001</v>
      </c>
    </row>
    <row r="336" spans="1:26" x14ac:dyDescent="0.3">
      <c r="A336" s="4">
        <v>1</v>
      </c>
      <c r="B336" s="4">
        <v>81165</v>
      </c>
      <c r="C336" s="4" t="s">
        <v>414</v>
      </c>
      <c r="D336" s="4" t="s">
        <v>44</v>
      </c>
      <c r="E336" s="4">
        <v>11086</v>
      </c>
      <c r="F336" s="14">
        <v>34601</v>
      </c>
      <c r="G336" s="14">
        <v>25134</v>
      </c>
      <c r="H336" s="19">
        <v>57</v>
      </c>
      <c r="I336" s="19" t="str" cm="1">
        <f t="array" ref="I3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36" s="4" t="s">
        <v>27</v>
      </c>
      <c r="K336" s="4" t="s">
        <v>28</v>
      </c>
      <c r="L336" s="4">
        <v>30</v>
      </c>
      <c r="M336" s="4" t="s">
        <v>70</v>
      </c>
      <c r="N336" s="4" t="s">
        <v>317</v>
      </c>
      <c r="O336" s="4">
        <v>11000</v>
      </c>
      <c r="P336" s="4">
        <v>5400</v>
      </c>
      <c r="Q336" s="4">
        <v>1500</v>
      </c>
      <c r="R336" s="4">
        <v>1375</v>
      </c>
      <c r="S336" s="4">
        <v>1025</v>
      </c>
      <c r="T336" s="4">
        <v>0</v>
      </c>
      <c r="U336" s="4">
        <v>0</v>
      </c>
      <c r="V336" s="4">
        <v>1000</v>
      </c>
      <c r="W336" s="4">
        <v>0</v>
      </c>
      <c r="X336" s="4">
        <v>1700</v>
      </c>
      <c r="Y336" s="4">
        <v>4328.88</v>
      </c>
      <c r="Z336" s="4">
        <v>15328.880000000001</v>
      </c>
    </row>
    <row r="337" spans="1:26" x14ac:dyDescent="0.3">
      <c r="A337" s="5">
        <v>1</v>
      </c>
      <c r="B337" s="5">
        <v>81181</v>
      </c>
      <c r="C337" s="5" t="s">
        <v>415</v>
      </c>
      <c r="D337" s="5" t="s">
        <v>35</v>
      </c>
      <c r="E337" s="5">
        <v>15701</v>
      </c>
      <c r="F337" s="15">
        <v>34725</v>
      </c>
      <c r="G337" s="15">
        <v>23377</v>
      </c>
      <c r="H337" s="20">
        <v>61</v>
      </c>
      <c r="I337" s="20" t="str" cm="1">
        <f t="array" ref="I3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37" s="5" t="s">
        <v>27</v>
      </c>
      <c r="K337" s="5" t="s">
        <v>28</v>
      </c>
      <c r="L337" s="5">
        <v>42</v>
      </c>
      <c r="M337" s="5" t="s">
        <v>29</v>
      </c>
      <c r="N337" s="5" t="s">
        <v>416</v>
      </c>
      <c r="O337" s="5">
        <v>3500</v>
      </c>
      <c r="P337" s="5">
        <v>2310</v>
      </c>
      <c r="Q337" s="5">
        <v>300</v>
      </c>
      <c r="R337" s="5">
        <v>540</v>
      </c>
      <c r="S337" s="5">
        <v>200</v>
      </c>
      <c r="T337" s="5">
        <v>0</v>
      </c>
      <c r="U337" s="5">
        <v>0</v>
      </c>
      <c r="V337" s="5">
        <v>100</v>
      </c>
      <c r="W337" s="5">
        <v>0</v>
      </c>
      <c r="X337" s="5">
        <v>150</v>
      </c>
      <c r="Y337" s="5">
        <v>1812.4</v>
      </c>
      <c r="Z337" s="5">
        <v>5312.4</v>
      </c>
    </row>
    <row r="338" spans="1:26" x14ac:dyDescent="0.3">
      <c r="A338" s="4">
        <v>1</v>
      </c>
      <c r="B338" s="4">
        <v>81193</v>
      </c>
      <c r="C338" s="4" t="s">
        <v>417</v>
      </c>
      <c r="D338" s="4" t="s">
        <v>44</v>
      </c>
      <c r="E338" s="4">
        <v>10028</v>
      </c>
      <c r="F338" s="14">
        <v>34731</v>
      </c>
      <c r="G338" s="14">
        <v>27872</v>
      </c>
      <c r="H338" s="19">
        <v>49</v>
      </c>
      <c r="I338" s="19" t="str" cm="1">
        <f t="array" ref="I3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38" s="4" t="s">
        <v>27</v>
      </c>
      <c r="K338" s="4" t="s">
        <v>28</v>
      </c>
      <c r="L338" s="4">
        <v>30</v>
      </c>
      <c r="M338" s="4" t="s">
        <v>118</v>
      </c>
      <c r="N338" s="4" t="s">
        <v>418</v>
      </c>
      <c r="O338" s="4">
        <v>12500</v>
      </c>
      <c r="P338" s="4">
        <v>8400</v>
      </c>
      <c r="Q338" s="4">
        <v>0</v>
      </c>
      <c r="R338" s="4">
        <v>4100</v>
      </c>
      <c r="S338" s="4">
        <v>0</v>
      </c>
      <c r="T338" s="4">
        <v>0</v>
      </c>
      <c r="U338" s="4">
        <v>0</v>
      </c>
      <c r="V338" s="4">
        <v>4000</v>
      </c>
      <c r="W338" s="4">
        <v>0</v>
      </c>
      <c r="X338" s="4">
        <v>0</v>
      </c>
      <c r="Y338" s="4">
        <v>3500.39</v>
      </c>
      <c r="Z338" s="4">
        <v>16000.39</v>
      </c>
    </row>
    <row r="339" spans="1:26" x14ac:dyDescent="0.3">
      <c r="A339" s="5">
        <v>1</v>
      </c>
      <c r="B339" s="5">
        <v>40940</v>
      </c>
      <c r="C339" s="5" t="s">
        <v>139</v>
      </c>
      <c r="D339" s="5" t="s">
        <v>32</v>
      </c>
      <c r="E339" s="5">
        <v>21281</v>
      </c>
      <c r="F339" s="15">
        <v>42704</v>
      </c>
      <c r="G339" s="15">
        <v>27345</v>
      </c>
      <c r="H339" s="20">
        <v>51</v>
      </c>
      <c r="I339" s="20" t="str" cm="1">
        <f t="array" ref="I3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39" s="5" t="s">
        <v>27</v>
      </c>
      <c r="K339" s="5" t="s">
        <v>28</v>
      </c>
      <c r="L339" s="5">
        <v>30</v>
      </c>
      <c r="M339" s="5" t="s">
        <v>112</v>
      </c>
      <c r="N339" s="5" t="s">
        <v>140</v>
      </c>
      <c r="O339" s="5">
        <v>35000</v>
      </c>
      <c r="P339" s="5">
        <v>21000</v>
      </c>
      <c r="Q339" s="5">
        <v>1000</v>
      </c>
      <c r="R339" s="5">
        <v>5250</v>
      </c>
      <c r="S339" s="5">
        <v>2520</v>
      </c>
      <c r="T339" s="5">
        <v>0</v>
      </c>
      <c r="U339" s="5">
        <v>0</v>
      </c>
      <c r="V339" s="5">
        <v>2500</v>
      </c>
      <c r="W339" s="5">
        <v>0</v>
      </c>
      <c r="X339" s="5">
        <v>5230</v>
      </c>
      <c r="Y339" s="5">
        <v>8803.91</v>
      </c>
      <c r="Z339" s="5">
        <v>43803.91</v>
      </c>
    </row>
    <row r="340" spans="1:26" x14ac:dyDescent="0.3">
      <c r="A340" s="4">
        <v>1</v>
      </c>
      <c r="B340" s="4">
        <v>81297</v>
      </c>
      <c r="C340" s="4" t="s">
        <v>235</v>
      </c>
      <c r="D340" s="4" t="s">
        <v>44</v>
      </c>
      <c r="E340" s="4">
        <v>10043</v>
      </c>
      <c r="F340" s="14">
        <v>35119</v>
      </c>
      <c r="G340" s="14">
        <v>25716</v>
      </c>
      <c r="H340" s="19">
        <v>55</v>
      </c>
      <c r="I340" s="19" t="str" cm="1">
        <f t="array" ref="I3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40" s="4" t="s">
        <v>27</v>
      </c>
      <c r="K340" s="4" t="s">
        <v>28</v>
      </c>
      <c r="L340" s="4">
        <v>30</v>
      </c>
      <c r="M340" s="4" t="s">
        <v>59</v>
      </c>
      <c r="N340" s="4" t="s">
        <v>421</v>
      </c>
      <c r="O340" s="4">
        <v>21000</v>
      </c>
      <c r="P340" s="4">
        <v>9000</v>
      </c>
      <c r="Q340" s="4">
        <v>2400</v>
      </c>
      <c r="R340" s="4">
        <v>2000</v>
      </c>
      <c r="S340" s="4">
        <v>1600</v>
      </c>
      <c r="T340" s="4">
        <v>0</v>
      </c>
      <c r="U340" s="4">
        <v>0</v>
      </c>
      <c r="V340" s="4">
        <v>1500</v>
      </c>
      <c r="W340" s="4">
        <v>0</v>
      </c>
      <c r="X340" s="4">
        <v>6000</v>
      </c>
      <c r="Y340" s="4">
        <v>6469.01</v>
      </c>
      <c r="Z340" s="4">
        <v>27469.010000000002</v>
      </c>
    </row>
    <row r="341" spans="1:26" x14ac:dyDescent="0.3">
      <c r="A341" s="5">
        <v>1</v>
      </c>
      <c r="B341" s="5">
        <v>88358</v>
      </c>
      <c r="C341" s="5" t="s">
        <v>884</v>
      </c>
      <c r="D341" s="5" t="s">
        <v>32</v>
      </c>
      <c r="E341" s="5">
        <v>21279</v>
      </c>
      <c r="F341" s="15">
        <v>41456</v>
      </c>
      <c r="G341" s="15">
        <v>19994</v>
      </c>
      <c r="H341" s="20">
        <v>71</v>
      </c>
      <c r="I341" s="20" t="str" cm="1">
        <f t="array" ref="I3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71-80</v>
      </c>
      <c r="J341" s="5" t="s">
        <v>27</v>
      </c>
      <c r="K341" s="5" t="s">
        <v>28</v>
      </c>
      <c r="L341" s="5">
        <v>30</v>
      </c>
      <c r="M341" s="5" t="s">
        <v>112</v>
      </c>
      <c r="N341" s="5" t="s">
        <v>143</v>
      </c>
      <c r="O341" s="5">
        <v>35000</v>
      </c>
      <c r="P341" s="5">
        <v>16750</v>
      </c>
      <c r="Q341" s="5">
        <v>1750</v>
      </c>
      <c r="R341" s="5">
        <v>4500</v>
      </c>
      <c r="S341" s="5">
        <v>1920</v>
      </c>
      <c r="T341" s="5">
        <v>733</v>
      </c>
      <c r="U341" s="5">
        <v>835</v>
      </c>
      <c r="V341" s="5">
        <v>2500</v>
      </c>
      <c r="W341" s="5">
        <v>0</v>
      </c>
      <c r="X341" s="5">
        <v>8512</v>
      </c>
      <c r="Y341" s="5">
        <v>8337.24</v>
      </c>
      <c r="Z341" s="5">
        <v>43337.24</v>
      </c>
    </row>
    <row r="342" spans="1:26" x14ac:dyDescent="0.3">
      <c r="A342" s="4">
        <v>1</v>
      </c>
      <c r="B342" s="4">
        <v>81452</v>
      </c>
      <c r="C342" s="4" t="s">
        <v>295</v>
      </c>
      <c r="D342" s="4" t="s">
        <v>32</v>
      </c>
      <c r="E342" s="4">
        <v>21276</v>
      </c>
      <c r="F342" s="14">
        <v>35381</v>
      </c>
      <c r="G342" s="14">
        <v>27089</v>
      </c>
      <c r="H342" s="19">
        <v>51</v>
      </c>
      <c r="I342" s="19" t="str" cm="1">
        <f t="array" ref="I3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42" s="4" t="s">
        <v>27</v>
      </c>
      <c r="K342" s="4" t="s">
        <v>28</v>
      </c>
      <c r="L342" s="4">
        <v>42</v>
      </c>
      <c r="M342" s="4" t="s">
        <v>29</v>
      </c>
      <c r="N342" s="4" t="s">
        <v>67</v>
      </c>
      <c r="O342" s="4">
        <v>2550</v>
      </c>
      <c r="P342" s="4">
        <v>1500</v>
      </c>
      <c r="Q342" s="4">
        <v>550</v>
      </c>
      <c r="R342" s="4">
        <v>0</v>
      </c>
      <c r="S342" s="4">
        <v>0</v>
      </c>
      <c r="T342" s="4">
        <v>0</v>
      </c>
      <c r="U342" s="4">
        <v>0</v>
      </c>
      <c r="V342" s="4">
        <v>0</v>
      </c>
      <c r="W342" s="4">
        <v>0</v>
      </c>
      <c r="X342" s="4">
        <v>500</v>
      </c>
      <c r="Y342" s="4">
        <v>1587.16</v>
      </c>
      <c r="Z342" s="4">
        <v>4137.16</v>
      </c>
    </row>
    <row r="343" spans="1:26" x14ac:dyDescent="0.3">
      <c r="A343" s="5">
        <v>1</v>
      </c>
      <c r="B343" s="5">
        <v>81494</v>
      </c>
      <c r="C343" s="5" t="s">
        <v>423</v>
      </c>
      <c r="D343" s="5" t="s">
        <v>32</v>
      </c>
      <c r="E343" s="5">
        <v>21281</v>
      </c>
      <c r="F343" s="15">
        <v>35370</v>
      </c>
      <c r="G343" s="15">
        <v>23377</v>
      </c>
      <c r="H343" s="20">
        <v>61</v>
      </c>
      <c r="I343" s="20" t="str" cm="1">
        <f t="array" ref="I3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43" s="5" t="s">
        <v>27</v>
      </c>
      <c r="K343" s="5" t="s">
        <v>28</v>
      </c>
      <c r="L343" s="5">
        <v>30</v>
      </c>
      <c r="M343" s="5" t="s">
        <v>204</v>
      </c>
      <c r="N343" s="5" t="s">
        <v>424</v>
      </c>
      <c r="O343" s="5">
        <v>9000</v>
      </c>
      <c r="P343" s="5">
        <v>5000</v>
      </c>
      <c r="Q343" s="5">
        <v>1100</v>
      </c>
      <c r="R343" s="5">
        <v>1125</v>
      </c>
      <c r="S343" s="5">
        <v>600</v>
      </c>
      <c r="T343" s="5">
        <v>0</v>
      </c>
      <c r="U343" s="5">
        <v>0</v>
      </c>
      <c r="V343" s="5">
        <v>1500</v>
      </c>
      <c r="W343" s="5">
        <v>0</v>
      </c>
      <c r="X343" s="5">
        <v>1175</v>
      </c>
      <c r="Y343" s="5">
        <v>3013.75</v>
      </c>
      <c r="Z343" s="5">
        <v>12013.75</v>
      </c>
    </row>
    <row r="344" spans="1:26" x14ac:dyDescent="0.3">
      <c r="A344" s="4">
        <v>1</v>
      </c>
      <c r="B344" s="4">
        <v>81537</v>
      </c>
      <c r="C344" s="4" t="s">
        <v>425</v>
      </c>
      <c r="D344" s="4" t="s">
        <v>39</v>
      </c>
      <c r="E344" s="4">
        <v>29391</v>
      </c>
      <c r="F344" s="14">
        <v>35404</v>
      </c>
      <c r="G344" s="14">
        <v>25253</v>
      </c>
      <c r="H344" s="19">
        <v>56</v>
      </c>
      <c r="I344" s="19" t="str" cm="1">
        <f t="array" ref="I3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44" s="4" t="s">
        <v>27</v>
      </c>
      <c r="K344" s="4" t="s">
        <v>28</v>
      </c>
      <c r="L344" s="4">
        <v>42</v>
      </c>
      <c r="M344" s="4" t="s">
        <v>29</v>
      </c>
      <c r="N344" s="4" t="s">
        <v>332</v>
      </c>
      <c r="O344" s="4">
        <v>2300</v>
      </c>
      <c r="P344" s="4">
        <v>1545</v>
      </c>
      <c r="Q344" s="4">
        <v>545</v>
      </c>
      <c r="R344" s="4">
        <v>0</v>
      </c>
      <c r="S344" s="4">
        <v>0</v>
      </c>
      <c r="T344" s="4">
        <v>0</v>
      </c>
      <c r="U344" s="4">
        <v>0</v>
      </c>
      <c r="V344" s="4">
        <v>350</v>
      </c>
      <c r="W344" s="4">
        <v>0</v>
      </c>
      <c r="X344" s="4">
        <v>210</v>
      </c>
      <c r="Y344" s="4">
        <v>1549.09</v>
      </c>
      <c r="Z344" s="4">
        <v>3849.09</v>
      </c>
    </row>
    <row r="345" spans="1:26" x14ac:dyDescent="0.3">
      <c r="A345" s="5">
        <v>1</v>
      </c>
      <c r="B345" s="5">
        <v>81586</v>
      </c>
      <c r="C345" s="5" t="s">
        <v>133</v>
      </c>
      <c r="D345" s="5" t="s">
        <v>32</v>
      </c>
      <c r="E345" s="5">
        <v>21282</v>
      </c>
      <c r="F345" s="15">
        <v>35406</v>
      </c>
      <c r="G345" s="15">
        <v>26886</v>
      </c>
      <c r="H345" s="20">
        <v>52</v>
      </c>
      <c r="I345" s="20" t="str" cm="1">
        <f t="array" ref="I3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45" s="5" t="s">
        <v>27</v>
      </c>
      <c r="K345" s="5" t="s">
        <v>28</v>
      </c>
      <c r="L345" s="5">
        <v>42</v>
      </c>
      <c r="M345" s="5" t="s">
        <v>157</v>
      </c>
      <c r="N345" s="5" t="s">
        <v>36</v>
      </c>
      <c r="O345" s="5">
        <v>1100</v>
      </c>
      <c r="P345" s="5">
        <v>750</v>
      </c>
      <c r="Q345" s="5">
        <v>350</v>
      </c>
      <c r="R345" s="5">
        <v>0</v>
      </c>
      <c r="S345" s="5">
        <v>0</v>
      </c>
      <c r="T345" s="5">
        <v>0</v>
      </c>
      <c r="U345" s="5">
        <v>0</v>
      </c>
      <c r="V345" s="5">
        <v>100</v>
      </c>
      <c r="W345" s="5">
        <v>0</v>
      </c>
      <c r="X345" s="5">
        <v>0</v>
      </c>
      <c r="Y345" s="5">
        <v>1296.76</v>
      </c>
      <c r="Z345" s="5">
        <v>2396.7600000000002</v>
      </c>
    </row>
    <row r="346" spans="1:26" x14ac:dyDescent="0.3">
      <c r="A346" s="4">
        <v>1</v>
      </c>
      <c r="B346" s="4">
        <v>81670</v>
      </c>
      <c r="C346" s="4" t="s">
        <v>135</v>
      </c>
      <c r="D346" s="4" t="s">
        <v>32</v>
      </c>
      <c r="E346" s="4">
        <v>21281</v>
      </c>
      <c r="F346" s="14">
        <v>35551</v>
      </c>
      <c r="G346" s="14">
        <v>23110</v>
      </c>
      <c r="H346" s="19">
        <v>62</v>
      </c>
      <c r="I346" s="19" t="str" cm="1">
        <f t="array" ref="I3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46" s="4" t="s">
        <v>27</v>
      </c>
      <c r="K346" s="4" t="s">
        <v>28</v>
      </c>
      <c r="L346" s="4">
        <v>30</v>
      </c>
      <c r="M346" s="4" t="s">
        <v>59</v>
      </c>
      <c r="N346" s="4" t="s">
        <v>109</v>
      </c>
      <c r="O346" s="4">
        <v>7000</v>
      </c>
      <c r="P346" s="4">
        <v>3205</v>
      </c>
      <c r="Q346" s="4">
        <v>600</v>
      </c>
      <c r="R346" s="4">
        <v>0</v>
      </c>
      <c r="S346" s="4">
        <v>0</v>
      </c>
      <c r="T346" s="4">
        <v>0</v>
      </c>
      <c r="U346" s="4">
        <v>0</v>
      </c>
      <c r="V346" s="4">
        <v>1750</v>
      </c>
      <c r="W346" s="4">
        <v>0</v>
      </c>
      <c r="X346" s="4">
        <v>3195</v>
      </c>
      <c r="Y346" s="4">
        <v>2602.4699999999998</v>
      </c>
      <c r="Z346" s="4">
        <v>9602.4699999999993</v>
      </c>
    </row>
    <row r="347" spans="1:26" x14ac:dyDescent="0.3">
      <c r="A347" s="5">
        <v>1</v>
      </c>
      <c r="B347" s="5">
        <v>89687</v>
      </c>
      <c r="C347" s="5" t="s">
        <v>61</v>
      </c>
      <c r="D347" s="5" t="s">
        <v>32</v>
      </c>
      <c r="E347" s="5">
        <v>21268</v>
      </c>
      <c r="F347" s="15">
        <v>41695</v>
      </c>
      <c r="G347" s="15">
        <v>32726</v>
      </c>
      <c r="H347" s="20">
        <v>36</v>
      </c>
      <c r="I347" s="20" t="str" cm="1">
        <f t="array" ref="I3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47" s="5" t="s">
        <v>27</v>
      </c>
      <c r="K347" s="5" t="s">
        <v>28</v>
      </c>
      <c r="L347" s="5">
        <v>30</v>
      </c>
      <c r="M347" s="5" t="s">
        <v>112</v>
      </c>
      <c r="N347" s="5" t="s">
        <v>975</v>
      </c>
      <c r="O347" s="5">
        <v>28500</v>
      </c>
      <c r="P347" s="5">
        <v>15700</v>
      </c>
      <c r="Q347" s="5">
        <v>1000</v>
      </c>
      <c r="R347" s="5">
        <v>4000</v>
      </c>
      <c r="S347" s="5">
        <v>2688</v>
      </c>
      <c r="T347" s="5">
        <v>0</v>
      </c>
      <c r="U347" s="5">
        <v>0</v>
      </c>
      <c r="V347" s="5">
        <v>5000</v>
      </c>
      <c r="W347" s="5">
        <v>0</v>
      </c>
      <c r="X347" s="5">
        <v>5112</v>
      </c>
      <c r="Y347" s="5">
        <v>7198.9</v>
      </c>
      <c r="Z347" s="5">
        <v>35698.9</v>
      </c>
    </row>
    <row r="348" spans="1:26" x14ac:dyDescent="0.3">
      <c r="A348" s="4">
        <v>1</v>
      </c>
      <c r="B348" s="4">
        <v>81720</v>
      </c>
      <c r="C348" s="4" t="s">
        <v>427</v>
      </c>
      <c r="D348" s="4" t="s">
        <v>44</v>
      </c>
      <c r="E348" s="4">
        <v>10042</v>
      </c>
      <c r="F348" s="14">
        <v>34723</v>
      </c>
      <c r="G348" s="14">
        <v>23409</v>
      </c>
      <c r="H348" s="19">
        <v>61</v>
      </c>
      <c r="I348" s="19" t="str" cm="1">
        <f t="array" ref="I3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48" s="4" t="s">
        <v>27</v>
      </c>
      <c r="K348" s="4" t="s">
        <v>28</v>
      </c>
      <c r="L348" s="4">
        <v>30</v>
      </c>
      <c r="M348" s="4" t="s">
        <v>29</v>
      </c>
      <c r="N348" s="4" t="s">
        <v>428</v>
      </c>
      <c r="O348" s="4">
        <v>22535</v>
      </c>
      <c r="P348" s="4">
        <v>11300</v>
      </c>
      <c r="Q348" s="4">
        <v>2350</v>
      </c>
      <c r="R348" s="4">
        <v>2825</v>
      </c>
      <c r="S348" s="4">
        <v>1600</v>
      </c>
      <c r="T348" s="4">
        <v>0</v>
      </c>
      <c r="U348" s="4">
        <v>0</v>
      </c>
      <c r="V348" s="4">
        <v>2000</v>
      </c>
      <c r="W348" s="4">
        <v>0</v>
      </c>
      <c r="X348" s="4">
        <v>4460</v>
      </c>
      <c r="Y348" s="4">
        <v>6386.32</v>
      </c>
      <c r="Z348" s="4">
        <v>28921.32</v>
      </c>
    </row>
    <row r="349" spans="1:26" x14ac:dyDescent="0.3">
      <c r="A349" s="5">
        <v>1</v>
      </c>
      <c r="B349" s="5">
        <v>81772</v>
      </c>
      <c r="C349" s="5" t="s">
        <v>429</v>
      </c>
      <c r="D349" s="5" t="s">
        <v>32</v>
      </c>
      <c r="E349" s="5">
        <v>21280</v>
      </c>
      <c r="F349" s="15">
        <v>35735</v>
      </c>
      <c r="G349" s="15">
        <v>21601</v>
      </c>
      <c r="H349" s="20">
        <v>66</v>
      </c>
      <c r="I349" s="20" t="str" cm="1">
        <f t="array" ref="I3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49" s="5" t="s">
        <v>27</v>
      </c>
      <c r="K349" s="5" t="s">
        <v>28</v>
      </c>
      <c r="L349" s="5">
        <v>42</v>
      </c>
      <c r="M349" s="5" t="s">
        <v>29</v>
      </c>
      <c r="N349" s="5" t="s">
        <v>100</v>
      </c>
      <c r="O349" s="5">
        <v>1500</v>
      </c>
      <c r="P349" s="5">
        <v>1075</v>
      </c>
      <c r="Q349" s="5">
        <v>300</v>
      </c>
      <c r="R349" s="5">
        <v>0</v>
      </c>
      <c r="S349" s="5">
        <v>0</v>
      </c>
      <c r="T349" s="5">
        <v>0</v>
      </c>
      <c r="U349" s="5">
        <v>0</v>
      </c>
      <c r="V349" s="5">
        <v>150</v>
      </c>
      <c r="W349" s="5">
        <v>0</v>
      </c>
      <c r="X349" s="5">
        <v>125</v>
      </c>
      <c r="Y349" s="5">
        <v>1383.35</v>
      </c>
      <c r="Z349" s="5">
        <v>2883.35</v>
      </c>
    </row>
    <row r="350" spans="1:26" x14ac:dyDescent="0.3">
      <c r="A350" s="4">
        <v>1</v>
      </c>
      <c r="B350" s="4">
        <v>81784</v>
      </c>
      <c r="C350" s="4" t="s">
        <v>430</v>
      </c>
      <c r="D350" s="4" t="s">
        <v>44</v>
      </c>
      <c r="E350" s="4">
        <v>11072</v>
      </c>
      <c r="F350" s="14">
        <v>35715</v>
      </c>
      <c r="G350" s="14">
        <v>22647</v>
      </c>
      <c r="H350" s="19">
        <v>63</v>
      </c>
      <c r="I350" s="19" t="str" cm="1">
        <f t="array" ref="I3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50" s="4" t="s">
        <v>27</v>
      </c>
      <c r="K350" s="4" t="s">
        <v>28</v>
      </c>
      <c r="L350" s="4">
        <v>30</v>
      </c>
      <c r="M350" s="4" t="s">
        <v>282</v>
      </c>
      <c r="N350" s="4" t="s">
        <v>416</v>
      </c>
      <c r="O350" s="4">
        <v>5000</v>
      </c>
      <c r="P350" s="4">
        <v>2425</v>
      </c>
      <c r="Q350" s="4">
        <v>550</v>
      </c>
      <c r="R350" s="4">
        <v>950</v>
      </c>
      <c r="S350" s="4">
        <v>300</v>
      </c>
      <c r="T350" s="4">
        <v>0</v>
      </c>
      <c r="U350" s="4">
        <v>0</v>
      </c>
      <c r="V350" s="4">
        <v>1350</v>
      </c>
      <c r="W350" s="4">
        <v>0</v>
      </c>
      <c r="X350" s="4">
        <v>775</v>
      </c>
      <c r="Y350" s="4">
        <v>2170.16</v>
      </c>
      <c r="Z350" s="4">
        <v>7170.16</v>
      </c>
    </row>
    <row r="351" spans="1:26" x14ac:dyDescent="0.3">
      <c r="A351" s="5">
        <v>1</v>
      </c>
      <c r="B351" s="5">
        <v>81802</v>
      </c>
      <c r="C351" s="5" t="s">
        <v>431</v>
      </c>
      <c r="D351" s="5" t="s">
        <v>32</v>
      </c>
      <c r="E351" s="5">
        <v>21268</v>
      </c>
      <c r="F351" s="15">
        <v>35715</v>
      </c>
      <c r="G351" s="15">
        <v>23743</v>
      </c>
      <c r="H351" s="20">
        <v>60</v>
      </c>
      <c r="I351" s="20" t="str" cm="1">
        <f t="array" ref="I3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51" s="5" t="s">
        <v>27</v>
      </c>
      <c r="K351" s="5" t="s">
        <v>28</v>
      </c>
      <c r="L351" s="5">
        <v>42</v>
      </c>
      <c r="M351" s="5" t="s">
        <v>29</v>
      </c>
      <c r="N351" s="5" t="s">
        <v>51</v>
      </c>
      <c r="O351" s="5">
        <v>1300</v>
      </c>
      <c r="P351" s="5">
        <v>1000</v>
      </c>
      <c r="Q351" s="5">
        <v>300</v>
      </c>
      <c r="R351" s="5">
        <v>0</v>
      </c>
      <c r="S351" s="5">
        <v>0</v>
      </c>
      <c r="T351" s="5">
        <v>0</v>
      </c>
      <c r="U351" s="5">
        <v>0</v>
      </c>
      <c r="V351" s="5">
        <v>0</v>
      </c>
      <c r="W351" s="5">
        <v>0</v>
      </c>
      <c r="X351" s="5">
        <v>0</v>
      </c>
      <c r="Y351" s="5">
        <v>1341.88</v>
      </c>
      <c r="Z351" s="5">
        <v>2641.88</v>
      </c>
    </row>
    <row r="352" spans="1:26" x14ac:dyDescent="0.3">
      <c r="A352" s="4">
        <v>1</v>
      </c>
      <c r="B352" s="4">
        <v>81804</v>
      </c>
      <c r="C352" s="4" t="s">
        <v>432</v>
      </c>
      <c r="D352" s="4" t="s">
        <v>32</v>
      </c>
      <c r="E352" s="4">
        <v>21268</v>
      </c>
      <c r="F352" s="14">
        <v>35715</v>
      </c>
      <c r="G352" s="14">
        <v>24838</v>
      </c>
      <c r="H352" s="19">
        <v>57</v>
      </c>
      <c r="I352" s="19" t="str" cm="1">
        <f t="array" ref="I3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52" s="4" t="s">
        <v>27</v>
      </c>
      <c r="K352" s="4" t="s">
        <v>28</v>
      </c>
      <c r="L352" s="4">
        <v>30</v>
      </c>
      <c r="M352" s="4" t="s">
        <v>282</v>
      </c>
      <c r="N352" s="4" t="s">
        <v>224</v>
      </c>
      <c r="O352" s="4">
        <v>3600</v>
      </c>
      <c r="P352" s="4">
        <v>1700</v>
      </c>
      <c r="Q352" s="4">
        <v>425</v>
      </c>
      <c r="R352" s="4">
        <v>425</v>
      </c>
      <c r="S352" s="4">
        <v>0</v>
      </c>
      <c r="T352" s="4">
        <v>0</v>
      </c>
      <c r="U352" s="4">
        <v>0</v>
      </c>
      <c r="V352" s="4">
        <v>600</v>
      </c>
      <c r="W352" s="4">
        <v>0</v>
      </c>
      <c r="X352" s="4">
        <v>1050</v>
      </c>
      <c r="Y352" s="4">
        <v>1867.16</v>
      </c>
      <c r="Z352" s="4">
        <v>5467.16</v>
      </c>
    </row>
    <row r="353" spans="1:26" x14ac:dyDescent="0.3">
      <c r="A353" s="5">
        <v>1</v>
      </c>
      <c r="B353" s="5">
        <v>81849</v>
      </c>
      <c r="C353" s="5" t="s">
        <v>433</v>
      </c>
      <c r="D353" s="5" t="s">
        <v>32</v>
      </c>
      <c r="E353" s="5">
        <v>21282</v>
      </c>
      <c r="F353" s="15">
        <v>35721</v>
      </c>
      <c r="G353" s="15">
        <v>27030</v>
      </c>
      <c r="H353" s="20">
        <v>51</v>
      </c>
      <c r="I353" s="20" t="str" cm="1">
        <f t="array" ref="I3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53" s="5" t="s">
        <v>27</v>
      </c>
      <c r="K353" s="5" t="s">
        <v>28</v>
      </c>
      <c r="L353" s="5">
        <v>42</v>
      </c>
      <c r="M353" s="5" t="s">
        <v>29</v>
      </c>
      <c r="N353" s="5" t="s">
        <v>434</v>
      </c>
      <c r="O353" s="5">
        <v>1900</v>
      </c>
      <c r="P353" s="5">
        <v>1350</v>
      </c>
      <c r="Q353" s="5">
        <v>450</v>
      </c>
      <c r="R353" s="5">
        <v>0</v>
      </c>
      <c r="S353" s="5">
        <v>0</v>
      </c>
      <c r="T353" s="5">
        <v>0</v>
      </c>
      <c r="U353" s="5">
        <v>0</v>
      </c>
      <c r="V353" s="5">
        <v>100</v>
      </c>
      <c r="W353" s="5">
        <v>0</v>
      </c>
      <c r="X353" s="5">
        <v>100</v>
      </c>
      <c r="Y353" s="5">
        <v>1469.18</v>
      </c>
      <c r="Z353" s="5">
        <v>3369.1800000000003</v>
      </c>
    </row>
    <row r="354" spans="1:26" x14ac:dyDescent="0.3">
      <c r="A354" s="4">
        <v>1</v>
      </c>
      <c r="B354" s="4">
        <v>81852</v>
      </c>
      <c r="C354" s="4" t="s">
        <v>435</v>
      </c>
      <c r="D354" s="4" t="s">
        <v>32</v>
      </c>
      <c r="E354" s="4">
        <v>21277</v>
      </c>
      <c r="F354" s="14">
        <v>35719</v>
      </c>
      <c r="G354" s="14">
        <v>25237</v>
      </c>
      <c r="H354" s="19">
        <v>56</v>
      </c>
      <c r="I354" s="19" t="str" cm="1">
        <f t="array" ref="I3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54" s="4" t="s">
        <v>27</v>
      </c>
      <c r="K354" s="4" t="s">
        <v>28</v>
      </c>
      <c r="L354" s="4">
        <v>42</v>
      </c>
      <c r="M354" s="4" t="s">
        <v>29</v>
      </c>
      <c r="N354" s="4" t="s">
        <v>67</v>
      </c>
      <c r="O354" s="4">
        <v>2800</v>
      </c>
      <c r="P354" s="4">
        <v>1700</v>
      </c>
      <c r="Q354" s="4">
        <v>550</v>
      </c>
      <c r="R354" s="4">
        <v>0</v>
      </c>
      <c r="S354" s="4">
        <v>0</v>
      </c>
      <c r="T354" s="4">
        <v>0</v>
      </c>
      <c r="U354" s="4">
        <v>0</v>
      </c>
      <c r="V354" s="4">
        <v>100</v>
      </c>
      <c r="W354" s="4">
        <v>0</v>
      </c>
      <c r="X354" s="4">
        <v>550</v>
      </c>
      <c r="Y354" s="4">
        <v>1656.06</v>
      </c>
      <c r="Z354" s="4">
        <v>4456.0599999999995</v>
      </c>
    </row>
    <row r="355" spans="1:26" x14ac:dyDescent="0.3">
      <c r="A355" s="5">
        <v>1</v>
      </c>
      <c r="B355" s="5">
        <v>81918</v>
      </c>
      <c r="C355" s="5" t="s">
        <v>436</v>
      </c>
      <c r="D355" s="5" t="s">
        <v>39</v>
      </c>
      <c r="E355" s="5">
        <v>29398</v>
      </c>
      <c r="F355" s="15">
        <v>35728</v>
      </c>
      <c r="G355" s="15">
        <v>21916</v>
      </c>
      <c r="H355" s="20">
        <v>65</v>
      </c>
      <c r="I355" s="20" t="str" cm="1">
        <f t="array" ref="I3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55" s="5" t="s">
        <v>27</v>
      </c>
      <c r="K355" s="5" t="s">
        <v>28</v>
      </c>
      <c r="L355" s="5">
        <v>42</v>
      </c>
      <c r="M355" s="5" t="s">
        <v>29</v>
      </c>
      <c r="N355" s="5" t="s">
        <v>195</v>
      </c>
      <c r="O355" s="5">
        <v>1900</v>
      </c>
      <c r="P355" s="5">
        <v>1350</v>
      </c>
      <c r="Q355" s="5">
        <v>400</v>
      </c>
      <c r="R355" s="5">
        <v>0</v>
      </c>
      <c r="S355" s="5">
        <v>0</v>
      </c>
      <c r="T355" s="5">
        <v>0</v>
      </c>
      <c r="U355" s="5">
        <v>0</v>
      </c>
      <c r="V355" s="5">
        <v>100</v>
      </c>
      <c r="W355" s="5">
        <v>0</v>
      </c>
      <c r="X355" s="5">
        <v>150</v>
      </c>
      <c r="Y355" s="5">
        <v>1469.18</v>
      </c>
      <c r="Z355" s="5">
        <v>3369.1800000000003</v>
      </c>
    </row>
    <row r="356" spans="1:26" x14ac:dyDescent="0.3">
      <c r="A356" s="4">
        <v>1</v>
      </c>
      <c r="B356" s="4">
        <v>81929</v>
      </c>
      <c r="C356" s="4" t="s">
        <v>437</v>
      </c>
      <c r="D356" s="4" t="s">
        <v>32</v>
      </c>
      <c r="E356" s="4">
        <v>21281</v>
      </c>
      <c r="F356" s="14">
        <v>35711</v>
      </c>
      <c r="G356" s="14">
        <v>24279</v>
      </c>
      <c r="H356" s="19">
        <v>59</v>
      </c>
      <c r="I356" s="19" t="str" cm="1">
        <f t="array" ref="I3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56" s="4" t="s">
        <v>27</v>
      </c>
      <c r="K356" s="4" t="s">
        <v>28</v>
      </c>
      <c r="L356" s="4">
        <v>42</v>
      </c>
      <c r="M356" s="4" t="s">
        <v>29</v>
      </c>
      <c r="N356" s="4" t="s">
        <v>79</v>
      </c>
      <c r="O356" s="4">
        <v>1350</v>
      </c>
      <c r="P356" s="4">
        <v>950</v>
      </c>
      <c r="Q356" s="4">
        <v>348</v>
      </c>
      <c r="R356" s="4">
        <v>0</v>
      </c>
      <c r="S356" s="4">
        <v>0</v>
      </c>
      <c r="T356" s="4">
        <v>0</v>
      </c>
      <c r="U356" s="4">
        <v>0</v>
      </c>
      <c r="V356" s="4">
        <v>100</v>
      </c>
      <c r="W356" s="4">
        <v>0</v>
      </c>
      <c r="X356" s="4">
        <v>52</v>
      </c>
      <c r="Y356" s="4">
        <v>1350.65</v>
      </c>
      <c r="Z356" s="4">
        <v>2700.65</v>
      </c>
    </row>
    <row r="357" spans="1:26" x14ac:dyDescent="0.3">
      <c r="A357" s="5">
        <v>1</v>
      </c>
      <c r="B357" s="5">
        <v>81951</v>
      </c>
      <c r="C357" s="5" t="s">
        <v>438</v>
      </c>
      <c r="D357" s="5" t="s">
        <v>39</v>
      </c>
      <c r="E357" s="5">
        <v>29391</v>
      </c>
      <c r="F357" s="15">
        <v>35737</v>
      </c>
      <c r="G357" s="15">
        <v>22290</v>
      </c>
      <c r="H357" s="20">
        <v>64</v>
      </c>
      <c r="I357" s="20" t="str" cm="1">
        <f t="array" ref="I3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57" s="5" t="s">
        <v>27</v>
      </c>
      <c r="K357" s="5" t="s">
        <v>28</v>
      </c>
      <c r="L357" s="5">
        <v>42</v>
      </c>
      <c r="M357" s="5" t="s">
        <v>29</v>
      </c>
      <c r="N357" s="5" t="s">
        <v>200</v>
      </c>
      <c r="O357" s="5">
        <v>1550</v>
      </c>
      <c r="P357" s="5">
        <v>1200</v>
      </c>
      <c r="Q357" s="5">
        <v>350</v>
      </c>
      <c r="R357" s="5">
        <v>0</v>
      </c>
      <c r="S357" s="5">
        <v>0</v>
      </c>
      <c r="T357" s="5">
        <v>0</v>
      </c>
      <c r="U357" s="5">
        <v>0</v>
      </c>
      <c r="V357" s="5">
        <v>0</v>
      </c>
      <c r="W357" s="5">
        <v>0</v>
      </c>
      <c r="X357" s="5">
        <v>0</v>
      </c>
      <c r="Y357" s="5">
        <v>1396.2</v>
      </c>
      <c r="Z357" s="5">
        <v>2946.2</v>
      </c>
    </row>
    <row r="358" spans="1:26" x14ac:dyDescent="0.3">
      <c r="A358" s="4">
        <v>1</v>
      </c>
      <c r="B358" s="4">
        <v>82006</v>
      </c>
      <c r="C358" s="4" t="s">
        <v>439</v>
      </c>
      <c r="D358" s="4" t="s">
        <v>44</v>
      </c>
      <c r="E358" s="4">
        <v>11086</v>
      </c>
      <c r="F358" s="14">
        <v>35739</v>
      </c>
      <c r="G358" s="14">
        <v>23156</v>
      </c>
      <c r="H358" s="19">
        <v>62</v>
      </c>
      <c r="I358" s="19" t="str" cm="1">
        <f t="array" ref="I3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58" s="4" t="s">
        <v>27</v>
      </c>
      <c r="K358" s="4" t="s">
        <v>28</v>
      </c>
      <c r="L358" s="4">
        <v>30</v>
      </c>
      <c r="M358" s="4" t="s">
        <v>70</v>
      </c>
      <c r="N358" s="4" t="s">
        <v>203</v>
      </c>
      <c r="O358" s="4">
        <v>7500</v>
      </c>
      <c r="P358" s="4">
        <v>3800</v>
      </c>
      <c r="Q358" s="4">
        <v>1000</v>
      </c>
      <c r="R358" s="4">
        <v>950</v>
      </c>
      <c r="S358" s="4">
        <v>700</v>
      </c>
      <c r="T358" s="4">
        <v>0</v>
      </c>
      <c r="U358" s="4">
        <v>0</v>
      </c>
      <c r="V358" s="4">
        <v>680</v>
      </c>
      <c r="W358" s="4">
        <v>0</v>
      </c>
      <c r="X358" s="4">
        <v>1050</v>
      </c>
      <c r="Y358" s="4">
        <v>2808.4</v>
      </c>
      <c r="Z358" s="4">
        <v>10308.4</v>
      </c>
    </row>
    <row r="359" spans="1:26" x14ac:dyDescent="0.3">
      <c r="A359" s="5">
        <v>1</v>
      </c>
      <c r="B359" s="5">
        <v>82008</v>
      </c>
      <c r="C359" s="5" t="s">
        <v>440</v>
      </c>
      <c r="D359" s="5" t="s">
        <v>44</v>
      </c>
      <c r="E359" s="5">
        <v>10027</v>
      </c>
      <c r="F359" s="15">
        <v>35765</v>
      </c>
      <c r="G359" s="15">
        <v>27888</v>
      </c>
      <c r="H359" s="20">
        <v>49</v>
      </c>
      <c r="I359" s="20" t="str" cm="1">
        <f t="array" ref="I3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59" s="5" t="s">
        <v>27</v>
      </c>
      <c r="K359" s="5" t="s">
        <v>28</v>
      </c>
      <c r="L359" s="5">
        <v>30</v>
      </c>
      <c r="M359" s="5" t="s">
        <v>223</v>
      </c>
      <c r="N359" s="5" t="s">
        <v>441</v>
      </c>
      <c r="O359" s="5">
        <v>13000</v>
      </c>
      <c r="P359" s="5">
        <v>5400</v>
      </c>
      <c r="Q359" s="5">
        <v>1500</v>
      </c>
      <c r="R359" s="5">
        <v>1500</v>
      </c>
      <c r="S359" s="5">
        <v>1100</v>
      </c>
      <c r="T359" s="5">
        <v>0</v>
      </c>
      <c r="U359" s="5">
        <v>0</v>
      </c>
      <c r="V359" s="5">
        <v>1000</v>
      </c>
      <c r="W359" s="5">
        <v>0</v>
      </c>
      <c r="X359" s="5">
        <v>3500</v>
      </c>
      <c r="Y359" s="5">
        <v>4102.6499999999996</v>
      </c>
      <c r="Z359" s="5">
        <v>17102.650000000001</v>
      </c>
    </row>
    <row r="360" spans="1:26" x14ac:dyDescent="0.3">
      <c r="A360" s="4">
        <v>1</v>
      </c>
      <c r="B360" s="4">
        <v>82012</v>
      </c>
      <c r="C360" s="4" t="s">
        <v>442</v>
      </c>
      <c r="D360" s="4" t="s">
        <v>32</v>
      </c>
      <c r="E360" s="4">
        <v>21277</v>
      </c>
      <c r="F360" s="14">
        <v>35771</v>
      </c>
      <c r="G360" s="14">
        <v>25204</v>
      </c>
      <c r="H360" s="19">
        <v>56</v>
      </c>
      <c r="I360" s="19" t="str" cm="1">
        <f t="array" ref="I3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0" s="4" t="s">
        <v>27</v>
      </c>
      <c r="K360" s="4" t="s">
        <v>28</v>
      </c>
      <c r="L360" s="4">
        <v>42</v>
      </c>
      <c r="M360" s="4" t="s">
        <v>29</v>
      </c>
      <c r="N360" s="4" t="s">
        <v>443</v>
      </c>
      <c r="O360" s="4">
        <v>12500</v>
      </c>
      <c r="P360" s="4">
        <v>6230</v>
      </c>
      <c r="Q360" s="4">
        <v>1200</v>
      </c>
      <c r="R360" s="4">
        <v>0</v>
      </c>
      <c r="S360" s="4">
        <v>0</v>
      </c>
      <c r="T360" s="4">
        <v>0</v>
      </c>
      <c r="U360" s="4">
        <v>0</v>
      </c>
      <c r="V360" s="4">
        <v>2650</v>
      </c>
      <c r="W360" s="4">
        <v>0</v>
      </c>
      <c r="X360" s="4">
        <v>5070</v>
      </c>
      <c r="Y360" s="4">
        <v>3667.08</v>
      </c>
      <c r="Z360" s="4">
        <v>16167.08</v>
      </c>
    </row>
    <row r="361" spans="1:26" x14ac:dyDescent="0.3">
      <c r="A361" s="5">
        <v>1</v>
      </c>
      <c r="B361" s="5">
        <v>82030</v>
      </c>
      <c r="C361" s="5" t="s">
        <v>133</v>
      </c>
      <c r="D361" s="5" t="s">
        <v>44</v>
      </c>
      <c r="E361" s="5">
        <v>11072</v>
      </c>
      <c r="F361" s="15">
        <v>35796</v>
      </c>
      <c r="G361" s="15">
        <v>23012</v>
      </c>
      <c r="H361" s="20">
        <v>62</v>
      </c>
      <c r="I361" s="20" t="str" cm="1">
        <f t="array" ref="I3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61" s="5" t="s">
        <v>27</v>
      </c>
      <c r="K361" s="5" t="s">
        <v>28</v>
      </c>
      <c r="L361" s="5">
        <v>42</v>
      </c>
      <c r="M361" s="5" t="s">
        <v>29</v>
      </c>
      <c r="N361" s="5" t="s">
        <v>213</v>
      </c>
      <c r="O361" s="5">
        <v>1800</v>
      </c>
      <c r="P361" s="5">
        <v>1300</v>
      </c>
      <c r="Q361" s="5">
        <v>500</v>
      </c>
      <c r="R361" s="5">
        <v>0</v>
      </c>
      <c r="S361" s="5">
        <v>0</v>
      </c>
      <c r="T361" s="5">
        <v>0</v>
      </c>
      <c r="U361" s="5">
        <v>0</v>
      </c>
      <c r="V361" s="5">
        <v>200</v>
      </c>
      <c r="W361" s="5">
        <v>0</v>
      </c>
      <c r="X361" s="5">
        <v>0</v>
      </c>
      <c r="Y361" s="5">
        <v>1448.17</v>
      </c>
      <c r="Z361" s="5">
        <v>3248.17</v>
      </c>
    </row>
    <row r="362" spans="1:26" x14ac:dyDescent="0.3">
      <c r="A362" s="4">
        <v>1</v>
      </c>
      <c r="B362" s="4">
        <v>82032</v>
      </c>
      <c r="C362" s="4" t="s">
        <v>444</v>
      </c>
      <c r="D362" s="4" t="s">
        <v>44</v>
      </c>
      <c r="E362" s="4">
        <v>11072</v>
      </c>
      <c r="F362" s="14">
        <v>35794</v>
      </c>
      <c r="G362" s="14">
        <v>26876</v>
      </c>
      <c r="H362" s="19">
        <v>52</v>
      </c>
      <c r="I362" s="19" t="str" cm="1">
        <f t="array" ref="I3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2" s="4" t="s">
        <v>27</v>
      </c>
      <c r="K362" s="4" t="s">
        <v>28</v>
      </c>
      <c r="L362" s="4">
        <v>30</v>
      </c>
      <c r="M362" s="4" t="s">
        <v>118</v>
      </c>
      <c r="N362" s="4" t="s">
        <v>445</v>
      </c>
      <c r="O362" s="4">
        <v>8500</v>
      </c>
      <c r="P362" s="4">
        <v>6000</v>
      </c>
      <c r="Q362" s="4">
        <v>0</v>
      </c>
      <c r="R362" s="4">
        <v>2500</v>
      </c>
      <c r="S362" s="4">
        <v>0</v>
      </c>
      <c r="T362" s="4">
        <v>0</v>
      </c>
      <c r="U362" s="4">
        <v>0</v>
      </c>
      <c r="V362" s="4">
        <v>1000</v>
      </c>
      <c r="W362" s="4">
        <v>0</v>
      </c>
      <c r="X362" s="4">
        <v>0</v>
      </c>
      <c r="Y362" s="4">
        <v>2321.12</v>
      </c>
      <c r="Z362" s="4">
        <v>10821.119999999999</v>
      </c>
    </row>
    <row r="363" spans="1:26" x14ac:dyDescent="0.3">
      <c r="A363" s="5">
        <v>1</v>
      </c>
      <c r="B363" s="5">
        <v>82059</v>
      </c>
      <c r="C363" s="5" t="s">
        <v>133</v>
      </c>
      <c r="D363" s="5" t="s">
        <v>32</v>
      </c>
      <c r="E363" s="5">
        <v>21279</v>
      </c>
      <c r="F363" s="15">
        <v>35947</v>
      </c>
      <c r="G363" s="15">
        <v>25272</v>
      </c>
      <c r="H363" s="20">
        <v>56</v>
      </c>
      <c r="I363" s="20" t="str" cm="1">
        <f t="array" ref="I3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3" s="5" t="s">
        <v>27</v>
      </c>
      <c r="K363" s="5" t="s">
        <v>28</v>
      </c>
      <c r="L363" s="5">
        <v>42</v>
      </c>
      <c r="M363" s="5" t="s">
        <v>59</v>
      </c>
      <c r="N363" s="5" t="s">
        <v>200</v>
      </c>
      <c r="O363" s="5">
        <v>1350</v>
      </c>
      <c r="P363" s="5">
        <v>1050</v>
      </c>
      <c r="Q363" s="5">
        <v>300</v>
      </c>
      <c r="R363" s="5">
        <v>0</v>
      </c>
      <c r="S363" s="5">
        <v>0</v>
      </c>
      <c r="T363" s="5">
        <v>0</v>
      </c>
      <c r="U363" s="5">
        <v>0</v>
      </c>
      <c r="V363" s="5">
        <v>0</v>
      </c>
      <c r="W363" s="5">
        <v>0</v>
      </c>
      <c r="X363" s="5">
        <v>0</v>
      </c>
      <c r="Y363" s="5">
        <v>1342.69</v>
      </c>
      <c r="Z363" s="5">
        <v>2692.69</v>
      </c>
    </row>
    <row r="364" spans="1:26" x14ac:dyDescent="0.3">
      <c r="A364" s="4">
        <v>1</v>
      </c>
      <c r="B364" s="4">
        <v>82073</v>
      </c>
      <c r="C364" s="4" t="s">
        <v>446</v>
      </c>
      <c r="D364" s="4" t="s">
        <v>44</v>
      </c>
      <c r="E364" s="4">
        <v>10027</v>
      </c>
      <c r="F364" s="14">
        <v>36027</v>
      </c>
      <c r="G364" s="14">
        <v>27159</v>
      </c>
      <c r="H364" s="19">
        <v>51</v>
      </c>
      <c r="I364" s="19" t="str" cm="1">
        <f t="array" ref="I3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4" s="4" t="s">
        <v>27</v>
      </c>
      <c r="K364" s="4" t="s">
        <v>28</v>
      </c>
      <c r="L364" s="4">
        <v>42</v>
      </c>
      <c r="M364" s="4" t="s">
        <v>157</v>
      </c>
      <c r="N364" s="4" t="s">
        <v>447</v>
      </c>
      <c r="O364" s="4">
        <v>900</v>
      </c>
      <c r="P364" s="4">
        <v>650</v>
      </c>
      <c r="Q364" s="4">
        <v>250</v>
      </c>
      <c r="R364" s="4">
        <v>0</v>
      </c>
      <c r="S364" s="4">
        <v>0</v>
      </c>
      <c r="T364" s="4">
        <v>0</v>
      </c>
      <c r="U364" s="4">
        <v>0</v>
      </c>
      <c r="V364" s="4">
        <v>649</v>
      </c>
      <c r="W364" s="4">
        <v>0</v>
      </c>
      <c r="X364" s="4">
        <v>0</v>
      </c>
      <c r="Y364" s="4">
        <v>1254.71</v>
      </c>
      <c r="Z364" s="4">
        <v>2154.71</v>
      </c>
    </row>
    <row r="365" spans="1:26" x14ac:dyDescent="0.3">
      <c r="A365" s="5">
        <v>1</v>
      </c>
      <c r="B365" s="5">
        <v>82089</v>
      </c>
      <c r="C365" s="5" t="s">
        <v>448</v>
      </c>
      <c r="D365" s="5" t="s">
        <v>44</v>
      </c>
      <c r="E365" s="5">
        <v>10029</v>
      </c>
      <c r="F365" s="15">
        <v>36027</v>
      </c>
      <c r="G365" s="15">
        <v>27427</v>
      </c>
      <c r="H365" s="20">
        <v>50</v>
      </c>
      <c r="I365" s="20" t="str" cm="1">
        <f t="array" ref="I3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65" s="5" t="s">
        <v>27</v>
      </c>
      <c r="K365" s="5" t="s">
        <v>28</v>
      </c>
      <c r="L365" s="5">
        <v>42</v>
      </c>
      <c r="M365" s="5" t="s">
        <v>157</v>
      </c>
      <c r="N365" s="5" t="s">
        <v>121</v>
      </c>
      <c r="O365" s="5">
        <v>900</v>
      </c>
      <c r="P365" s="5">
        <v>530</v>
      </c>
      <c r="Q365" s="5">
        <v>370</v>
      </c>
      <c r="R365" s="5">
        <v>0</v>
      </c>
      <c r="S365" s="5">
        <v>0</v>
      </c>
      <c r="T365" s="5">
        <v>0</v>
      </c>
      <c r="U365" s="5">
        <v>0</v>
      </c>
      <c r="V365" s="5">
        <v>100</v>
      </c>
      <c r="W365" s="5">
        <v>0</v>
      </c>
      <c r="X365" s="5">
        <v>0</v>
      </c>
      <c r="Y365" s="5">
        <v>1251.9100000000001</v>
      </c>
      <c r="Z365" s="5">
        <v>2151.91</v>
      </c>
    </row>
    <row r="366" spans="1:26" x14ac:dyDescent="0.3">
      <c r="A366" s="4">
        <v>1</v>
      </c>
      <c r="B366" s="4">
        <v>82092</v>
      </c>
      <c r="C366" s="4" t="s">
        <v>449</v>
      </c>
      <c r="D366" s="4" t="s">
        <v>44</v>
      </c>
      <c r="E366" s="4">
        <v>10029</v>
      </c>
      <c r="F366" s="14">
        <v>36027</v>
      </c>
      <c r="G366" s="14">
        <v>26696</v>
      </c>
      <c r="H366" s="19">
        <v>52</v>
      </c>
      <c r="I366" s="19" t="str" cm="1">
        <f t="array" ref="I3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6" s="4" t="s">
        <v>27</v>
      </c>
      <c r="K366" s="4" t="s">
        <v>28</v>
      </c>
      <c r="L366" s="4">
        <v>42</v>
      </c>
      <c r="M366" s="4" t="s">
        <v>157</v>
      </c>
      <c r="N366" s="4" t="s">
        <v>450</v>
      </c>
      <c r="O366" s="4">
        <v>900</v>
      </c>
      <c r="P366" s="4">
        <v>625</v>
      </c>
      <c r="Q366" s="4">
        <v>275</v>
      </c>
      <c r="R366" s="4">
        <v>0</v>
      </c>
      <c r="S366" s="4">
        <v>0</v>
      </c>
      <c r="T366" s="4">
        <v>0</v>
      </c>
      <c r="U366" s="4">
        <v>0</v>
      </c>
      <c r="V366" s="4">
        <v>125</v>
      </c>
      <c r="W366" s="4">
        <v>0</v>
      </c>
      <c r="X366" s="4">
        <v>0</v>
      </c>
      <c r="Y366" s="4">
        <v>1254.1199999999999</v>
      </c>
      <c r="Z366" s="4">
        <v>2154.12</v>
      </c>
    </row>
    <row r="367" spans="1:26" x14ac:dyDescent="0.3">
      <c r="A367" s="5">
        <v>1</v>
      </c>
      <c r="B367" s="5">
        <v>82096</v>
      </c>
      <c r="C367" s="5" t="s">
        <v>451</v>
      </c>
      <c r="D367" s="5" t="s">
        <v>39</v>
      </c>
      <c r="E367" s="5">
        <v>29391</v>
      </c>
      <c r="F367" s="15">
        <v>36027</v>
      </c>
      <c r="G367" s="15">
        <v>25934</v>
      </c>
      <c r="H367" s="20">
        <v>54</v>
      </c>
      <c r="I367" s="20" t="str" cm="1">
        <f t="array" ref="I3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7" s="5" t="s">
        <v>27</v>
      </c>
      <c r="K367" s="5" t="s">
        <v>28</v>
      </c>
      <c r="L367" s="5">
        <v>42</v>
      </c>
      <c r="M367" s="5" t="s">
        <v>157</v>
      </c>
      <c r="N367" s="5" t="s">
        <v>121</v>
      </c>
      <c r="O367" s="5">
        <v>950</v>
      </c>
      <c r="P367" s="5">
        <v>483</v>
      </c>
      <c r="Q367" s="5">
        <v>467</v>
      </c>
      <c r="R367" s="5">
        <v>0</v>
      </c>
      <c r="S367" s="5">
        <v>0</v>
      </c>
      <c r="T367" s="5">
        <v>0</v>
      </c>
      <c r="U367" s="5">
        <v>0</v>
      </c>
      <c r="V367" s="5">
        <v>50</v>
      </c>
      <c r="W367" s="5">
        <v>0</v>
      </c>
      <c r="X367" s="5">
        <v>0</v>
      </c>
      <c r="Y367" s="5">
        <v>1260.75</v>
      </c>
      <c r="Z367" s="5">
        <v>2210.75</v>
      </c>
    </row>
    <row r="368" spans="1:26" x14ac:dyDescent="0.3">
      <c r="A368" s="4">
        <v>1</v>
      </c>
      <c r="B368" s="4">
        <v>82106</v>
      </c>
      <c r="C368" s="4" t="s">
        <v>452</v>
      </c>
      <c r="D368" s="4" t="s">
        <v>44</v>
      </c>
      <c r="E368" s="4">
        <v>10011</v>
      </c>
      <c r="F368" s="14">
        <v>36031</v>
      </c>
      <c r="G368" s="14">
        <v>23743</v>
      </c>
      <c r="H368" s="19">
        <v>60</v>
      </c>
      <c r="I368" s="19" t="str" cm="1">
        <f t="array" ref="I3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8" s="4" t="s">
        <v>27</v>
      </c>
      <c r="K368" s="4" t="s">
        <v>28</v>
      </c>
      <c r="L368" s="4">
        <v>42</v>
      </c>
      <c r="M368" s="4" t="s">
        <v>157</v>
      </c>
      <c r="N368" s="4" t="s">
        <v>447</v>
      </c>
      <c r="O368" s="4">
        <v>1100</v>
      </c>
      <c r="P368" s="4">
        <v>850</v>
      </c>
      <c r="Q368" s="4">
        <v>200</v>
      </c>
      <c r="R368" s="4">
        <v>0</v>
      </c>
      <c r="S368" s="4">
        <v>0</v>
      </c>
      <c r="T368" s="4">
        <v>0</v>
      </c>
      <c r="U368" s="4">
        <v>0</v>
      </c>
      <c r="V368" s="4">
        <v>150</v>
      </c>
      <c r="W368" s="4">
        <v>0</v>
      </c>
      <c r="X368" s="4">
        <v>50</v>
      </c>
      <c r="Y368" s="4">
        <v>1295.5899999999999</v>
      </c>
      <c r="Z368" s="4">
        <v>2395.59</v>
      </c>
    </row>
    <row r="369" spans="1:26" x14ac:dyDescent="0.3">
      <c r="A369" s="5">
        <v>1</v>
      </c>
      <c r="B369" s="5">
        <v>82125</v>
      </c>
      <c r="C369" s="5" t="s">
        <v>453</v>
      </c>
      <c r="D369" s="5" t="s">
        <v>32</v>
      </c>
      <c r="E369" s="5">
        <v>21279</v>
      </c>
      <c r="F369" s="15">
        <v>36069</v>
      </c>
      <c r="G369" s="15">
        <v>25934</v>
      </c>
      <c r="H369" s="20">
        <v>54</v>
      </c>
      <c r="I369" s="20" t="str" cm="1">
        <f t="array" ref="I3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69" s="5" t="s">
        <v>27</v>
      </c>
      <c r="K369" s="5" t="s">
        <v>28</v>
      </c>
      <c r="L369" s="5">
        <v>42</v>
      </c>
      <c r="M369" s="5" t="s">
        <v>29</v>
      </c>
      <c r="N369" s="5" t="s">
        <v>454</v>
      </c>
      <c r="O369" s="5">
        <v>2000</v>
      </c>
      <c r="P369" s="5">
        <v>1150</v>
      </c>
      <c r="Q369" s="5">
        <v>350</v>
      </c>
      <c r="R369" s="5">
        <v>0</v>
      </c>
      <c r="S369" s="5">
        <v>0</v>
      </c>
      <c r="T369" s="5">
        <v>0</v>
      </c>
      <c r="U369" s="5">
        <v>0</v>
      </c>
      <c r="V369" s="5">
        <v>300</v>
      </c>
      <c r="W369" s="5">
        <v>0</v>
      </c>
      <c r="X369" s="5">
        <v>500</v>
      </c>
      <c r="Y369" s="5">
        <v>1484.38</v>
      </c>
      <c r="Z369" s="5">
        <v>3484.38</v>
      </c>
    </row>
    <row r="370" spans="1:26" x14ac:dyDescent="0.3">
      <c r="A370" s="4">
        <v>1</v>
      </c>
      <c r="B370" s="4">
        <v>82173</v>
      </c>
      <c r="C370" s="4" t="s">
        <v>58</v>
      </c>
      <c r="D370" s="4" t="s">
        <v>44</v>
      </c>
      <c r="E370" s="4">
        <v>10046</v>
      </c>
      <c r="F370" s="14">
        <v>36036</v>
      </c>
      <c r="G370" s="14">
        <v>27269</v>
      </c>
      <c r="H370" s="19">
        <v>51</v>
      </c>
      <c r="I370" s="19" t="str" cm="1">
        <f t="array" ref="I3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70" s="4" t="s">
        <v>27</v>
      </c>
      <c r="K370" s="4" t="s">
        <v>28</v>
      </c>
      <c r="L370" s="4">
        <v>30</v>
      </c>
      <c r="M370" s="4" t="s">
        <v>59</v>
      </c>
      <c r="N370" s="4" t="s">
        <v>455</v>
      </c>
      <c r="O370" s="4">
        <v>15000</v>
      </c>
      <c r="P370" s="4">
        <v>6476</v>
      </c>
      <c r="Q370" s="4">
        <v>2000</v>
      </c>
      <c r="R370" s="4">
        <v>1349</v>
      </c>
      <c r="S370" s="4">
        <v>1125</v>
      </c>
      <c r="T370" s="4">
        <v>0</v>
      </c>
      <c r="U370" s="4">
        <v>0</v>
      </c>
      <c r="V370" s="4">
        <v>1026</v>
      </c>
      <c r="W370" s="4">
        <v>0</v>
      </c>
      <c r="X370" s="4">
        <v>4050</v>
      </c>
      <c r="Y370" s="4">
        <v>4771.71</v>
      </c>
      <c r="Z370" s="4">
        <v>19771.71</v>
      </c>
    </row>
    <row r="371" spans="1:26" x14ac:dyDescent="0.3">
      <c r="A371" s="5">
        <v>1</v>
      </c>
      <c r="B371" s="5">
        <v>82193</v>
      </c>
      <c r="C371" s="5" t="s">
        <v>440</v>
      </c>
      <c r="D371" s="5" t="s">
        <v>32</v>
      </c>
      <c r="E371" s="5">
        <v>21281</v>
      </c>
      <c r="F371" s="15">
        <v>36346</v>
      </c>
      <c r="G371" s="15">
        <v>21610</v>
      </c>
      <c r="H371" s="20">
        <v>66</v>
      </c>
      <c r="I371" s="20" t="str" cm="1">
        <f t="array" ref="I3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71" s="5" t="s">
        <v>27</v>
      </c>
      <c r="K371" s="5" t="s">
        <v>28</v>
      </c>
      <c r="L371" s="5">
        <v>30</v>
      </c>
      <c r="M371" s="5" t="s">
        <v>59</v>
      </c>
      <c r="N371" s="5" t="s">
        <v>113</v>
      </c>
      <c r="O371" s="5">
        <v>4500</v>
      </c>
      <c r="P371" s="5">
        <v>2200</v>
      </c>
      <c r="Q371" s="5">
        <v>1000</v>
      </c>
      <c r="R371" s="5">
        <v>0</v>
      </c>
      <c r="S371" s="5">
        <v>0</v>
      </c>
      <c r="T371" s="5">
        <v>0</v>
      </c>
      <c r="U371" s="5">
        <v>0</v>
      </c>
      <c r="V371" s="5">
        <v>500</v>
      </c>
      <c r="W371" s="5">
        <v>0</v>
      </c>
      <c r="X371" s="5">
        <v>1300</v>
      </c>
      <c r="Y371" s="5">
        <v>2186.54</v>
      </c>
      <c r="Z371" s="5">
        <v>6686.54</v>
      </c>
    </row>
    <row r="372" spans="1:26" x14ac:dyDescent="0.3">
      <c r="A372" s="4">
        <v>1</v>
      </c>
      <c r="B372" s="4">
        <v>82196</v>
      </c>
      <c r="C372" s="4" t="s">
        <v>456</v>
      </c>
      <c r="D372" s="4" t="s">
        <v>32</v>
      </c>
      <c r="E372" s="4">
        <v>21279</v>
      </c>
      <c r="F372" s="14">
        <v>36373</v>
      </c>
      <c r="G372" s="14">
        <v>23189</v>
      </c>
      <c r="H372" s="19">
        <v>62</v>
      </c>
      <c r="I372" s="19" t="str" cm="1">
        <f t="array" ref="I3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72" s="4" t="s">
        <v>27</v>
      </c>
      <c r="K372" s="4" t="s">
        <v>28</v>
      </c>
      <c r="L372" s="4">
        <v>42</v>
      </c>
      <c r="M372" s="4" t="s">
        <v>29</v>
      </c>
      <c r="N372" s="4" t="s">
        <v>224</v>
      </c>
      <c r="O372" s="4">
        <v>2100</v>
      </c>
      <c r="P372" s="4">
        <v>1450</v>
      </c>
      <c r="Q372" s="4">
        <v>450</v>
      </c>
      <c r="R372" s="4">
        <v>0</v>
      </c>
      <c r="S372" s="4">
        <v>0</v>
      </c>
      <c r="T372" s="4">
        <v>0</v>
      </c>
      <c r="U372" s="4">
        <v>0</v>
      </c>
      <c r="V372" s="4">
        <v>0</v>
      </c>
      <c r="W372" s="4">
        <v>0</v>
      </c>
      <c r="X372" s="4">
        <v>200</v>
      </c>
      <c r="Y372" s="4">
        <v>1511.23</v>
      </c>
      <c r="Z372" s="4">
        <v>3611.23</v>
      </c>
    </row>
    <row r="373" spans="1:26" x14ac:dyDescent="0.3">
      <c r="A373" s="5">
        <v>1</v>
      </c>
      <c r="B373" s="5">
        <v>82199</v>
      </c>
      <c r="C373" s="5" t="s">
        <v>453</v>
      </c>
      <c r="D373" s="5" t="s">
        <v>32</v>
      </c>
      <c r="E373" s="5">
        <v>21268</v>
      </c>
      <c r="F373" s="15">
        <v>36087</v>
      </c>
      <c r="G373" s="15">
        <v>21186</v>
      </c>
      <c r="H373" s="20">
        <v>67</v>
      </c>
      <c r="I373" s="20" t="str" cm="1">
        <f t="array" ref="I3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73" s="5" t="s">
        <v>27</v>
      </c>
      <c r="K373" s="5" t="s">
        <v>28</v>
      </c>
      <c r="L373" s="5">
        <v>42</v>
      </c>
      <c r="M373" s="5" t="s">
        <v>29</v>
      </c>
      <c r="N373" s="5" t="s">
        <v>60</v>
      </c>
      <c r="O373" s="5">
        <v>1500</v>
      </c>
      <c r="P373" s="5">
        <v>1050</v>
      </c>
      <c r="Q373" s="5">
        <v>375</v>
      </c>
      <c r="R373" s="5">
        <v>0</v>
      </c>
      <c r="S373" s="5">
        <v>0</v>
      </c>
      <c r="T373" s="5">
        <v>0</v>
      </c>
      <c r="U373" s="5">
        <v>0</v>
      </c>
      <c r="V373" s="5">
        <v>150</v>
      </c>
      <c r="W373" s="5">
        <v>0</v>
      </c>
      <c r="X373" s="5">
        <v>75</v>
      </c>
      <c r="Y373" s="5">
        <v>1382.77</v>
      </c>
      <c r="Z373" s="5">
        <v>2882.77</v>
      </c>
    </row>
    <row r="374" spans="1:26" x14ac:dyDescent="0.3">
      <c r="A374" s="4">
        <v>1</v>
      </c>
      <c r="B374" s="4">
        <v>82333</v>
      </c>
      <c r="C374" s="4" t="s">
        <v>457</v>
      </c>
      <c r="D374" s="4" t="s">
        <v>44</v>
      </c>
      <c r="E374" s="4">
        <v>10027</v>
      </c>
      <c r="F374" s="14">
        <v>37030</v>
      </c>
      <c r="G374" s="14">
        <v>26100</v>
      </c>
      <c r="H374" s="19">
        <v>54</v>
      </c>
      <c r="I374" s="19" t="str" cm="1">
        <f t="array" ref="I3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74" s="4" t="s">
        <v>27</v>
      </c>
      <c r="K374" s="4" t="s">
        <v>28</v>
      </c>
      <c r="L374" s="4">
        <v>30</v>
      </c>
      <c r="M374" s="4" t="s">
        <v>118</v>
      </c>
      <c r="N374" s="4" t="s">
        <v>458</v>
      </c>
      <c r="O374" s="4">
        <v>5940</v>
      </c>
      <c r="P374" s="4">
        <v>4000</v>
      </c>
      <c r="Q374" s="4">
        <v>0</v>
      </c>
      <c r="R374" s="4">
        <v>1940</v>
      </c>
      <c r="S374" s="4">
        <v>0</v>
      </c>
      <c r="T374" s="4">
        <v>0</v>
      </c>
      <c r="U374" s="4">
        <v>0</v>
      </c>
      <c r="V374" s="4">
        <v>0</v>
      </c>
      <c r="W374" s="4">
        <v>0</v>
      </c>
      <c r="X374" s="4">
        <v>0</v>
      </c>
      <c r="Y374" s="4">
        <v>1916.2</v>
      </c>
      <c r="Z374" s="4">
        <v>7856.2</v>
      </c>
    </row>
    <row r="375" spans="1:26" x14ac:dyDescent="0.3">
      <c r="A375" s="5">
        <v>1</v>
      </c>
      <c r="B375" s="5">
        <v>82351</v>
      </c>
      <c r="C375" s="5" t="s">
        <v>459</v>
      </c>
      <c r="D375" s="5" t="s">
        <v>32</v>
      </c>
      <c r="E375" s="5">
        <v>21268</v>
      </c>
      <c r="F375" s="15">
        <v>37073</v>
      </c>
      <c r="G375" s="15">
        <v>27760</v>
      </c>
      <c r="H375" s="20">
        <v>49</v>
      </c>
      <c r="I375" s="20" t="str" cm="1">
        <f t="array" ref="I3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75" s="5" t="s">
        <v>27</v>
      </c>
      <c r="K375" s="5" t="s">
        <v>28</v>
      </c>
      <c r="L375" s="5">
        <v>42</v>
      </c>
      <c r="M375" s="5" t="s">
        <v>29</v>
      </c>
      <c r="N375" s="5" t="s">
        <v>460</v>
      </c>
      <c r="O375" s="5">
        <v>2250</v>
      </c>
      <c r="P375" s="5">
        <v>1300</v>
      </c>
      <c r="Q375" s="5">
        <v>350</v>
      </c>
      <c r="R375" s="5">
        <v>0</v>
      </c>
      <c r="S375" s="5">
        <v>0</v>
      </c>
      <c r="T375" s="5">
        <v>0</v>
      </c>
      <c r="U375" s="5">
        <v>0</v>
      </c>
      <c r="V375" s="5">
        <v>250</v>
      </c>
      <c r="W375" s="5">
        <v>0</v>
      </c>
      <c r="X375" s="5">
        <v>600</v>
      </c>
      <c r="Y375" s="5">
        <v>1537.51</v>
      </c>
      <c r="Z375" s="5">
        <v>3787.51</v>
      </c>
    </row>
    <row r="376" spans="1:26" x14ac:dyDescent="0.3">
      <c r="A376" s="4">
        <v>1</v>
      </c>
      <c r="B376" s="4">
        <v>82435</v>
      </c>
      <c r="C376" s="4" t="s">
        <v>461</v>
      </c>
      <c r="D376" s="4" t="s">
        <v>32</v>
      </c>
      <c r="E376" s="4">
        <v>21277</v>
      </c>
      <c r="F376" s="14">
        <v>37347</v>
      </c>
      <c r="G376" s="14">
        <v>24630</v>
      </c>
      <c r="H376" s="19">
        <v>58</v>
      </c>
      <c r="I376" s="19" t="str" cm="1">
        <f t="array" ref="I3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76" s="4" t="s">
        <v>27</v>
      </c>
      <c r="K376" s="4" t="s">
        <v>28</v>
      </c>
      <c r="L376" s="4">
        <v>30</v>
      </c>
      <c r="M376" s="4" t="s">
        <v>29</v>
      </c>
      <c r="N376" s="4" t="s">
        <v>462</v>
      </c>
      <c r="O376" s="4">
        <v>4600</v>
      </c>
      <c r="P376" s="4">
        <v>3000</v>
      </c>
      <c r="Q376" s="4">
        <v>1000</v>
      </c>
      <c r="R376" s="4">
        <v>0</v>
      </c>
      <c r="S376" s="4">
        <v>0</v>
      </c>
      <c r="T376" s="4">
        <v>0</v>
      </c>
      <c r="U376" s="4">
        <v>0</v>
      </c>
      <c r="V376" s="4">
        <v>100</v>
      </c>
      <c r="W376" s="4">
        <v>0</v>
      </c>
      <c r="X376" s="4">
        <v>600</v>
      </c>
      <c r="Y376" s="4">
        <v>2141.7199999999998</v>
      </c>
      <c r="Z376" s="4">
        <v>6741.7199999999993</v>
      </c>
    </row>
    <row r="377" spans="1:26" x14ac:dyDescent="0.3">
      <c r="A377" s="5">
        <v>1</v>
      </c>
      <c r="B377" s="5">
        <v>82437</v>
      </c>
      <c r="C377" s="5" t="s">
        <v>463</v>
      </c>
      <c r="D377" s="5" t="s">
        <v>44</v>
      </c>
      <c r="E377" s="5">
        <v>10028</v>
      </c>
      <c r="F377" s="15">
        <v>37402</v>
      </c>
      <c r="G377" s="15">
        <v>28627</v>
      </c>
      <c r="H377" s="20">
        <v>47</v>
      </c>
      <c r="I377" s="20" t="str" cm="1">
        <f t="array" ref="I3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77" s="5" t="s">
        <v>27</v>
      </c>
      <c r="K377" s="5" t="s">
        <v>28</v>
      </c>
      <c r="L377" s="5">
        <v>21</v>
      </c>
      <c r="M377" s="5" t="s">
        <v>118</v>
      </c>
      <c r="N377" s="5" t="s">
        <v>113</v>
      </c>
      <c r="O377" s="5">
        <v>7250</v>
      </c>
      <c r="P377" s="5">
        <v>4350</v>
      </c>
      <c r="Q377" s="5">
        <v>0</v>
      </c>
      <c r="R377" s="5">
        <v>1100</v>
      </c>
      <c r="S377" s="5">
        <v>500</v>
      </c>
      <c r="T377" s="5">
        <v>0</v>
      </c>
      <c r="U377" s="5">
        <v>0</v>
      </c>
      <c r="V377" s="5">
        <v>1175</v>
      </c>
      <c r="W377" s="5">
        <v>0</v>
      </c>
      <c r="X377" s="5">
        <v>1300</v>
      </c>
      <c r="Y377" s="5">
        <v>2122.42</v>
      </c>
      <c r="Z377" s="5">
        <v>9372.42</v>
      </c>
    </row>
    <row r="378" spans="1:26" x14ac:dyDescent="0.3">
      <c r="A378" s="4">
        <v>1</v>
      </c>
      <c r="B378" s="4">
        <v>82440</v>
      </c>
      <c r="C378" s="4" t="s">
        <v>464</v>
      </c>
      <c r="D378" s="4" t="s">
        <v>32</v>
      </c>
      <c r="E378" s="4">
        <v>21281</v>
      </c>
      <c r="F378" s="14">
        <v>37473</v>
      </c>
      <c r="G378" s="14">
        <v>25204</v>
      </c>
      <c r="H378" s="19">
        <v>56</v>
      </c>
      <c r="I378" s="19" t="str" cm="1">
        <f t="array" ref="I3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78" s="4" t="s">
        <v>27</v>
      </c>
      <c r="K378" s="4" t="s">
        <v>28</v>
      </c>
      <c r="L378" s="4">
        <v>42</v>
      </c>
      <c r="M378" s="4" t="s">
        <v>29</v>
      </c>
      <c r="N378" s="4" t="s">
        <v>465</v>
      </c>
      <c r="O378" s="4">
        <v>2400</v>
      </c>
      <c r="P378" s="4">
        <v>1450</v>
      </c>
      <c r="Q378" s="4">
        <v>500</v>
      </c>
      <c r="R378" s="4">
        <v>0</v>
      </c>
      <c r="S378" s="4">
        <v>0</v>
      </c>
      <c r="T378" s="4">
        <v>0</v>
      </c>
      <c r="U378" s="4">
        <v>0</v>
      </c>
      <c r="V378" s="4">
        <v>100</v>
      </c>
      <c r="W378" s="4">
        <v>0</v>
      </c>
      <c r="X378" s="4">
        <v>450</v>
      </c>
      <c r="Y378" s="4">
        <v>1570.8</v>
      </c>
      <c r="Z378" s="4">
        <v>3970.8</v>
      </c>
    </row>
    <row r="379" spans="1:26" x14ac:dyDescent="0.3">
      <c r="A379" s="5">
        <v>1</v>
      </c>
      <c r="B379" s="5">
        <v>82474</v>
      </c>
      <c r="C379" s="5" t="s">
        <v>466</v>
      </c>
      <c r="D379" s="5" t="s">
        <v>44</v>
      </c>
      <c r="E379" s="5">
        <v>10043</v>
      </c>
      <c r="F379" s="15">
        <v>37549</v>
      </c>
      <c r="G379" s="15">
        <v>29357</v>
      </c>
      <c r="H379" s="20">
        <v>45</v>
      </c>
      <c r="I379" s="20" t="str" cm="1">
        <f t="array" ref="I3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79" s="5" t="s">
        <v>27</v>
      </c>
      <c r="K379" s="5" t="s">
        <v>28</v>
      </c>
      <c r="L379" s="5">
        <v>30</v>
      </c>
      <c r="M379" s="5" t="s">
        <v>118</v>
      </c>
      <c r="N379" s="5" t="s">
        <v>467</v>
      </c>
      <c r="O379" s="5">
        <v>10625</v>
      </c>
      <c r="P379" s="5">
        <v>4800</v>
      </c>
      <c r="Q379" s="5">
        <v>0</v>
      </c>
      <c r="R379" s="5">
        <v>1700</v>
      </c>
      <c r="S379" s="5">
        <v>1725</v>
      </c>
      <c r="T379" s="5">
        <v>0</v>
      </c>
      <c r="U379" s="5">
        <v>0</v>
      </c>
      <c r="V379" s="5">
        <v>1500</v>
      </c>
      <c r="W379" s="5">
        <v>0</v>
      </c>
      <c r="X379" s="5">
        <v>2400</v>
      </c>
      <c r="Y379" s="5">
        <v>2798.08</v>
      </c>
      <c r="Z379" s="5">
        <v>13423.08</v>
      </c>
    </row>
    <row r="380" spans="1:26" x14ac:dyDescent="0.3">
      <c r="A380" s="4">
        <v>1</v>
      </c>
      <c r="B380" s="4">
        <v>82538</v>
      </c>
      <c r="C380" s="4" t="s">
        <v>468</v>
      </c>
      <c r="D380" s="4" t="s">
        <v>32</v>
      </c>
      <c r="E380" s="4">
        <v>21277</v>
      </c>
      <c r="F380" s="14">
        <v>37688</v>
      </c>
      <c r="G380" s="14">
        <v>23434</v>
      </c>
      <c r="H380" s="19">
        <v>61</v>
      </c>
      <c r="I380" s="19" t="str" cm="1">
        <f t="array" ref="I3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380" s="4" t="s">
        <v>27</v>
      </c>
      <c r="K380" s="4" t="s">
        <v>28</v>
      </c>
      <c r="L380" s="4">
        <v>30</v>
      </c>
      <c r="M380" s="4" t="s">
        <v>70</v>
      </c>
      <c r="N380" s="4" t="s">
        <v>261</v>
      </c>
      <c r="O380" s="4">
        <v>14000</v>
      </c>
      <c r="P380" s="4">
        <v>8500</v>
      </c>
      <c r="Q380" s="4">
        <v>850</v>
      </c>
      <c r="R380" s="4">
        <v>2125</v>
      </c>
      <c r="S380" s="4">
        <v>800</v>
      </c>
      <c r="T380" s="4">
        <v>0</v>
      </c>
      <c r="U380" s="4">
        <v>600</v>
      </c>
      <c r="V380" s="4">
        <v>1250</v>
      </c>
      <c r="W380" s="4">
        <v>0</v>
      </c>
      <c r="X380" s="4">
        <v>1125</v>
      </c>
      <c r="Y380" s="4">
        <v>4216.57</v>
      </c>
      <c r="Z380" s="4">
        <v>18216.57</v>
      </c>
    </row>
    <row r="381" spans="1:26" x14ac:dyDescent="0.3">
      <c r="A381" s="5">
        <v>1</v>
      </c>
      <c r="B381" s="5">
        <v>82550</v>
      </c>
      <c r="C381" s="5" t="s">
        <v>384</v>
      </c>
      <c r="D381" s="5" t="s">
        <v>44</v>
      </c>
      <c r="E381" s="5">
        <v>11072</v>
      </c>
      <c r="F381" s="15">
        <v>37716</v>
      </c>
      <c r="G381" s="15">
        <v>28200</v>
      </c>
      <c r="H381" s="20">
        <v>48</v>
      </c>
      <c r="I381" s="20" t="str" cm="1">
        <f t="array" ref="I3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81" s="5" t="s">
        <v>27</v>
      </c>
      <c r="K381" s="5" t="s">
        <v>28</v>
      </c>
      <c r="L381" s="5">
        <v>30</v>
      </c>
      <c r="M381" s="5" t="s">
        <v>59</v>
      </c>
      <c r="N381" s="5" t="s">
        <v>96</v>
      </c>
      <c r="O381" s="5">
        <v>16000</v>
      </c>
      <c r="P381" s="5">
        <v>6500</v>
      </c>
      <c r="Q381" s="5">
        <v>2000</v>
      </c>
      <c r="R381" s="5">
        <v>1500</v>
      </c>
      <c r="S381" s="5">
        <v>1200</v>
      </c>
      <c r="T381" s="5">
        <v>0</v>
      </c>
      <c r="U381" s="5">
        <v>700</v>
      </c>
      <c r="V381" s="5">
        <v>3500</v>
      </c>
      <c r="W381" s="5">
        <v>0</v>
      </c>
      <c r="X381" s="5">
        <v>4100</v>
      </c>
      <c r="Y381" s="5">
        <v>4524.2700000000004</v>
      </c>
      <c r="Z381" s="5">
        <v>20524.27</v>
      </c>
    </row>
    <row r="382" spans="1:26" x14ac:dyDescent="0.3">
      <c r="A382" s="4">
        <v>1</v>
      </c>
      <c r="B382" s="4">
        <v>82558</v>
      </c>
      <c r="C382" s="4" t="s">
        <v>469</v>
      </c>
      <c r="D382" s="4" t="s">
        <v>44</v>
      </c>
      <c r="E382" s="4">
        <v>11070</v>
      </c>
      <c r="F382" s="14">
        <v>37739</v>
      </c>
      <c r="G382" s="14">
        <v>24473</v>
      </c>
      <c r="H382" s="19">
        <v>58</v>
      </c>
      <c r="I382" s="19" t="str" cm="1">
        <f t="array" ref="I3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82" s="4" t="s">
        <v>27</v>
      </c>
      <c r="K382" s="4" t="s">
        <v>28</v>
      </c>
      <c r="L382" s="4">
        <v>30</v>
      </c>
      <c r="M382" s="4" t="s">
        <v>142</v>
      </c>
      <c r="N382" s="4" t="s">
        <v>470</v>
      </c>
      <c r="O382" s="4">
        <v>55000</v>
      </c>
      <c r="P382" s="4">
        <v>26000</v>
      </c>
      <c r="Q382" s="4">
        <v>5000</v>
      </c>
      <c r="R382" s="4">
        <v>7000</v>
      </c>
      <c r="S382" s="4">
        <v>3500</v>
      </c>
      <c r="T382" s="4">
        <v>2000</v>
      </c>
      <c r="U382" s="4">
        <v>1500</v>
      </c>
      <c r="V382" s="4">
        <v>7500</v>
      </c>
      <c r="W382" s="4">
        <v>0</v>
      </c>
      <c r="X382" s="4">
        <v>10000</v>
      </c>
      <c r="Y382" s="4">
        <v>12498.51</v>
      </c>
      <c r="Z382" s="4">
        <v>67498.509999999995</v>
      </c>
    </row>
    <row r="383" spans="1:26" x14ac:dyDescent="0.3">
      <c r="A383" s="5">
        <v>1</v>
      </c>
      <c r="B383" s="5">
        <v>41272</v>
      </c>
      <c r="C383" s="5" t="s">
        <v>307</v>
      </c>
      <c r="D383" s="5" t="s">
        <v>26</v>
      </c>
      <c r="E383" s="5">
        <v>23093</v>
      </c>
      <c r="F383" s="15">
        <v>43717</v>
      </c>
      <c r="G383" s="15">
        <v>32800</v>
      </c>
      <c r="H383" s="20">
        <v>36</v>
      </c>
      <c r="I383" s="20" t="str" cm="1">
        <f t="array" ref="I3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383" s="5" t="s">
        <v>27</v>
      </c>
      <c r="K383" s="5" t="s">
        <v>28</v>
      </c>
      <c r="L383" s="5">
        <v>30</v>
      </c>
      <c r="M383" s="5" t="s">
        <v>112</v>
      </c>
      <c r="N383" s="5" t="s">
        <v>308</v>
      </c>
      <c r="O383" s="5">
        <v>25000</v>
      </c>
      <c r="P383" s="5">
        <v>18000</v>
      </c>
      <c r="Q383" s="5">
        <v>0</v>
      </c>
      <c r="R383" s="5">
        <v>5000</v>
      </c>
      <c r="S383" s="5">
        <v>1500</v>
      </c>
      <c r="T383" s="5">
        <v>0</v>
      </c>
      <c r="U383" s="5">
        <v>0</v>
      </c>
      <c r="V383" s="5">
        <v>0</v>
      </c>
      <c r="W383" s="5">
        <v>0</v>
      </c>
      <c r="X383" s="5">
        <v>500</v>
      </c>
      <c r="Y383" s="5">
        <v>5345.01</v>
      </c>
      <c r="Z383" s="5">
        <v>30345.010000000002</v>
      </c>
    </row>
    <row r="384" spans="1:26" x14ac:dyDescent="0.3">
      <c r="A384" s="4">
        <v>1</v>
      </c>
      <c r="B384" s="4">
        <v>82621</v>
      </c>
      <c r="C384" s="4" t="s">
        <v>413</v>
      </c>
      <c r="D384" s="4" t="s">
        <v>32</v>
      </c>
      <c r="E384" s="4">
        <v>21279</v>
      </c>
      <c r="F384" s="14">
        <v>37821</v>
      </c>
      <c r="G384" s="14">
        <v>24838</v>
      </c>
      <c r="H384" s="19">
        <v>57</v>
      </c>
      <c r="I384" s="19" t="str" cm="1">
        <f t="array" ref="I3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84" s="4" t="s">
        <v>27</v>
      </c>
      <c r="K384" s="4" t="s">
        <v>28</v>
      </c>
      <c r="L384" s="4">
        <v>42</v>
      </c>
      <c r="M384" s="4" t="s">
        <v>29</v>
      </c>
      <c r="N384" s="4" t="s">
        <v>33</v>
      </c>
      <c r="O384" s="4">
        <v>1400</v>
      </c>
      <c r="P384" s="4">
        <v>1050</v>
      </c>
      <c r="Q384" s="4">
        <v>350</v>
      </c>
      <c r="R384" s="4">
        <v>0</v>
      </c>
      <c r="S384" s="4">
        <v>0</v>
      </c>
      <c r="T384" s="4">
        <v>0</v>
      </c>
      <c r="U384" s="4">
        <v>0</v>
      </c>
      <c r="V384" s="4">
        <v>0</v>
      </c>
      <c r="W384" s="4">
        <v>0</v>
      </c>
      <c r="X384" s="4">
        <v>0</v>
      </c>
      <c r="Y384" s="4">
        <v>1362.92</v>
      </c>
      <c r="Z384" s="4">
        <v>2762.92</v>
      </c>
    </row>
    <row r="385" spans="1:26" x14ac:dyDescent="0.3">
      <c r="A385" s="5">
        <v>1</v>
      </c>
      <c r="B385" s="5">
        <v>82634</v>
      </c>
      <c r="C385" s="5" t="s">
        <v>472</v>
      </c>
      <c r="D385" s="5" t="s">
        <v>32</v>
      </c>
      <c r="E385" s="5">
        <v>21279</v>
      </c>
      <c r="F385" s="15">
        <v>37821</v>
      </c>
      <c r="G385" s="15">
        <v>28867</v>
      </c>
      <c r="H385" s="20">
        <v>46</v>
      </c>
      <c r="I385" s="20" t="str" cm="1">
        <f t="array" ref="I3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85" s="5" t="s">
        <v>27</v>
      </c>
      <c r="K385" s="5" t="s">
        <v>28</v>
      </c>
      <c r="L385" s="5">
        <v>30</v>
      </c>
      <c r="M385" s="5" t="s">
        <v>29</v>
      </c>
      <c r="N385" s="5" t="s">
        <v>53</v>
      </c>
      <c r="O385" s="5">
        <v>3600</v>
      </c>
      <c r="P385" s="5">
        <v>1700</v>
      </c>
      <c r="Q385" s="5">
        <v>1000</v>
      </c>
      <c r="R385" s="5">
        <v>0</v>
      </c>
      <c r="S385" s="5">
        <v>0</v>
      </c>
      <c r="T385" s="5">
        <v>0</v>
      </c>
      <c r="U385" s="5">
        <v>0</v>
      </c>
      <c r="V385" s="5">
        <v>100</v>
      </c>
      <c r="W385" s="5">
        <v>0</v>
      </c>
      <c r="X385" s="5">
        <v>900</v>
      </c>
      <c r="Y385" s="5">
        <v>1910.49</v>
      </c>
      <c r="Z385" s="5">
        <v>5510.49</v>
      </c>
    </row>
    <row r="386" spans="1:26" x14ac:dyDescent="0.3">
      <c r="A386" s="4">
        <v>1</v>
      </c>
      <c r="B386" s="4">
        <v>82641</v>
      </c>
      <c r="C386" s="4" t="s">
        <v>235</v>
      </c>
      <c r="D386" s="4" t="s">
        <v>32</v>
      </c>
      <c r="E386" s="4">
        <v>21279</v>
      </c>
      <c r="F386" s="14">
        <v>37822</v>
      </c>
      <c r="G386" s="14">
        <v>26665</v>
      </c>
      <c r="H386" s="19">
        <v>52</v>
      </c>
      <c r="I386" s="19" t="str" cm="1">
        <f t="array" ref="I3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86" s="4" t="s">
        <v>27</v>
      </c>
      <c r="K386" s="4" t="s">
        <v>28</v>
      </c>
      <c r="L386" s="4">
        <v>42</v>
      </c>
      <c r="M386" s="4" t="s">
        <v>29</v>
      </c>
      <c r="N386" s="4" t="s">
        <v>200</v>
      </c>
      <c r="O386" s="4">
        <v>1500</v>
      </c>
      <c r="P386" s="4">
        <v>1070</v>
      </c>
      <c r="Q386" s="4">
        <v>430</v>
      </c>
      <c r="R386" s="4">
        <v>0</v>
      </c>
      <c r="S386" s="4">
        <v>0</v>
      </c>
      <c r="T386" s="4">
        <v>0</v>
      </c>
      <c r="U386" s="4">
        <v>0</v>
      </c>
      <c r="V386" s="4">
        <v>200</v>
      </c>
      <c r="W386" s="4">
        <v>0</v>
      </c>
      <c r="X386" s="4">
        <v>0</v>
      </c>
      <c r="Y386" s="4">
        <v>1383.24</v>
      </c>
      <c r="Z386" s="4">
        <v>2883.24</v>
      </c>
    </row>
    <row r="387" spans="1:26" x14ac:dyDescent="0.3">
      <c r="A387" s="5">
        <v>1</v>
      </c>
      <c r="B387" s="5">
        <v>82645</v>
      </c>
      <c r="C387" s="5" t="s">
        <v>235</v>
      </c>
      <c r="D387" s="5" t="s">
        <v>32</v>
      </c>
      <c r="E387" s="5">
        <v>21277</v>
      </c>
      <c r="F387" s="15">
        <v>37828</v>
      </c>
      <c r="G387" s="15">
        <v>24473</v>
      </c>
      <c r="H387" s="20">
        <v>58</v>
      </c>
      <c r="I387" s="20" t="str" cm="1">
        <f t="array" ref="I3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87" s="5" t="s">
        <v>27</v>
      </c>
      <c r="K387" s="5" t="s">
        <v>28</v>
      </c>
      <c r="L387" s="5">
        <v>42</v>
      </c>
      <c r="M387" s="5" t="s">
        <v>29</v>
      </c>
      <c r="N387" s="5" t="s">
        <v>447</v>
      </c>
      <c r="O387" s="5">
        <v>1250</v>
      </c>
      <c r="P387" s="5">
        <v>900</v>
      </c>
      <c r="Q387" s="5">
        <v>300</v>
      </c>
      <c r="R387" s="5">
        <v>0</v>
      </c>
      <c r="S387" s="5">
        <v>0</v>
      </c>
      <c r="T387" s="5">
        <v>0</v>
      </c>
      <c r="U387" s="5">
        <v>0</v>
      </c>
      <c r="V387" s="5">
        <v>50</v>
      </c>
      <c r="W387" s="5">
        <v>0</v>
      </c>
      <c r="X387" s="5">
        <v>50</v>
      </c>
      <c r="Y387" s="5">
        <v>1329.63</v>
      </c>
      <c r="Z387" s="5">
        <v>2579.63</v>
      </c>
    </row>
    <row r="388" spans="1:26" x14ac:dyDescent="0.3">
      <c r="A388" s="4">
        <v>1</v>
      </c>
      <c r="B388" s="4">
        <v>82671</v>
      </c>
      <c r="C388" s="4" t="s">
        <v>473</v>
      </c>
      <c r="D388" s="4" t="s">
        <v>44</v>
      </c>
      <c r="E388" s="4">
        <v>10029</v>
      </c>
      <c r="F388" s="14">
        <v>37837</v>
      </c>
      <c r="G388" s="14">
        <v>25876</v>
      </c>
      <c r="H388" s="19">
        <v>55</v>
      </c>
      <c r="I388" s="19" t="str" cm="1">
        <f t="array" ref="I3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88" s="4" t="s">
        <v>27</v>
      </c>
      <c r="K388" s="4" t="s">
        <v>28</v>
      </c>
      <c r="L388" s="4">
        <v>42</v>
      </c>
      <c r="M388" s="4" t="s">
        <v>29</v>
      </c>
      <c r="N388" s="4" t="s">
        <v>474</v>
      </c>
      <c r="O388" s="4">
        <v>1150</v>
      </c>
      <c r="P388" s="4">
        <v>900</v>
      </c>
      <c r="Q388" s="4">
        <v>50</v>
      </c>
      <c r="R388" s="4">
        <v>0</v>
      </c>
      <c r="S388" s="4">
        <v>0</v>
      </c>
      <c r="T388" s="4">
        <v>0</v>
      </c>
      <c r="U388" s="4">
        <v>0</v>
      </c>
      <c r="V388" s="4">
        <v>0</v>
      </c>
      <c r="W388" s="4">
        <v>0</v>
      </c>
      <c r="X388" s="4">
        <v>200</v>
      </c>
      <c r="Y388" s="4">
        <v>1309.76</v>
      </c>
      <c r="Z388" s="4">
        <v>2459.7600000000002</v>
      </c>
    </row>
    <row r="389" spans="1:26" x14ac:dyDescent="0.3">
      <c r="A389" s="5">
        <v>1</v>
      </c>
      <c r="B389" s="5">
        <v>82677</v>
      </c>
      <c r="C389" s="5" t="s">
        <v>405</v>
      </c>
      <c r="D389" s="5" t="s">
        <v>32</v>
      </c>
      <c r="E389" s="5">
        <v>21281</v>
      </c>
      <c r="F389" s="15">
        <v>37827</v>
      </c>
      <c r="G389" s="15">
        <v>23995</v>
      </c>
      <c r="H389" s="20">
        <v>60</v>
      </c>
      <c r="I389" s="20" t="str" cm="1">
        <f t="array" ref="I3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89" s="5" t="s">
        <v>27</v>
      </c>
      <c r="K389" s="5" t="s">
        <v>28</v>
      </c>
      <c r="L389" s="5">
        <v>30</v>
      </c>
      <c r="M389" s="5" t="s">
        <v>204</v>
      </c>
      <c r="N389" s="5" t="s">
        <v>475</v>
      </c>
      <c r="O389" s="5">
        <v>47500</v>
      </c>
      <c r="P389" s="5">
        <v>23750</v>
      </c>
      <c r="Q389" s="5">
        <v>4500</v>
      </c>
      <c r="R389" s="5">
        <v>7000</v>
      </c>
      <c r="S389" s="5">
        <v>3500</v>
      </c>
      <c r="T389" s="5">
        <v>2000</v>
      </c>
      <c r="U389" s="5">
        <v>1200</v>
      </c>
      <c r="V389" s="5">
        <v>5000</v>
      </c>
      <c r="W389" s="5">
        <v>0</v>
      </c>
      <c r="X389" s="5">
        <v>5550</v>
      </c>
      <c r="Y389" s="5">
        <v>11009.28</v>
      </c>
      <c r="Z389" s="5">
        <v>58509.279999999999</v>
      </c>
    </row>
    <row r="390" spans="1:26" x14ac:dyDescent="0.3">
      <c r="A390" s="4">
        <v>1</v>
      </c>
      <c r="B390" s="4">
        <v>82680</v>
      </c>
      <c r="C390" s="4" t="s">
        <v>476</v>
      </c>
      <c r="D390" s="4" t="s">
        <v>32</v>
      </c>
      <c r="E390" s="4">
        <v>21280</v>
      </c>
      <c r="F390" s="14">
        <v>37836</v>
      </c>
      <c r="G390" s="14">
        <v>24838</v>
      </c>
      <c r="H390" s="19">
        <v>57</v>
      </c>
      <c r="I390" s="19" t="str" cm="1">
        <f t="array" ref="I3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0" s="4" t="s">
        <v>27</v>
      </c>
      <c r="K390" s="4" t="s">
        <v>28</v>
      </c>
      <c r="L390" s="4">
        <v>42</v>
      </c>
      <c r="M390" s="4" t="s">
        <v>29</v>
      </c>
      <c r="N390" s="4" t="s">
        <v>91</v>
      </c>
      <c r="O390" s="4">
        <v>2450</v>
      </c>
      <c r="P390" s="4">
        <v>1900</v>
      </c>
      <c r="Q390" s="4">
        <v>425</v>
      </c>
      <c r="R390" s="4">
        <v>0</v>
      </c>
      <c r="S390" s="4">
        <v>0</v>
      </c>
      <c r="T390" s="4">
        <v>0</v>
      </c>
      <c r="U390" s="4">
        <v>0</v>
      </c>
      <c r="V390" s="4">
        <v>250</v>
      </c>
      <c r="W390" s="4">
        <v>0</v>
      </c>
      <c r="X390" s="4">
        <v>125</v>
      </c>
      <c r="Y390" s="4">
        <v>1576.64</v>
      </c>
      <c r="Z390" s="4">
        <v>4026.6400000000003</v>
      </c>
    </row>
    <row r="391" spans="1:26" x14ac:dyDescent="0.3">
      <c r="A391" s="5">
        <v>1</v>
      </c>
      <c r="B391" s="5">
        <v>82681</v>
      </c>
      <c r="C391" s="5" t="s">
        <v>477</v>
      </c>
      <c r="D391" s="5" t="s">
        <v>35</v>
      </c>
      <c r="E391" s="5">
        <v>15701</v>
      </c>
      <c r="F391" s="15">
        <v>37836</v>
      </c>
      <c r="G391" s="15">
        <v>29684</v>
      </c>
      <c r="H391" s="20">
        <v>44</v>
      </c>
      <c r="I391" s="20" t="str" cm="1">
        <f t="array" ref="I3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91" s="5" t="s">
        <v>27</v>
      </c>
      <c r="K391" s="5" t="s">
        <v>28</v>
      </c>
      <c r="L391" s="5">
        <v>42</v>
      </c>
      <c r="M391" s="5" t="s">
        <v>29</v>
      </c>
      <c r="N391" s="5" t="s">
        <v>91</v>
      </c>
      <c r="O391" s="5">
        <v>2500</v>
      </c>
      <c r="P391" s="5">
        <v>1850</v>
      </c>
      <c r="Q391" s="5">
        <v>410</v>
      </c>
      <c r="R391" s="5">
        <v>0</v>
      </c>
      <c r="S391" s="5">
        <v>0</v>
      </c>
      <c r="T391" s="5">
        <v>0</v>
      </c>
      <c r="U391" s="5">
        <v>0</v>
      </c>
      <c r="V391" s="5">
        <v>200</v>
      </c>
      <c r="W391" s="5">
        <v>0</v>
      </c>
      <c r="X391" s="5">
        <v>240</v>
      </c>
      <c r="Y391" s="5">
        <v>1585.4</v>
      </c>
      <c r="Z391" s="5">
        <v>4085.4</v>
      </c>
    </row>
    <row r="392" spans="1:26" x14ac:dyDescent="0.3">
      <c r="A392" s="4">
        <v>1</v>
      </c>
      <c r="B392" s="4">
        <v>82696</v>
      </c>
      <c r="C392" s="4" t="s">
        <v>478</v>
      </c>
      <c r="D392" s="4" t="s">
        <v>32</v>
      </c>
      <c r="E392" s="4">
        <v>21268</v>
      </c>
      <c r="F392" s="14">
        <v>37844</v>
      </c>
      <c r="G392" s="14">
        <v>23918</v>
      </c>
      <c r="H392" s="19">
        <v>60</v>
      </c>
      <c r="I392" s="19" t="str" cm="1">
        <f t="array" ref="I3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2" s="4" t="s">
        <v>27</v>
      </c>
      <c r="K392" s="4" t="s">
        <v>28</v>
      </c>
      <c r="L392" s="4">
        <v>42</v>
      </c>
      <c r="M392" s="4" t="s">
        <v>59</v>
      </c>
      <c r="N392" s="4" t="s">
        <v>229</v>
      </c>
      <c r="O392" s="4">
        <v>1500</v>
      </c>
      <c r="P392" s="4">
        <v>950</v>
      </c>
      <c r="Q392" s="4">
        <v>300</v>
      </c>
      <c r="R392" s="4">
        <v>0</v>
      </c>
      <c r="S392" s="4">
        <v>0</v>
      </c>
      <c r="T392" s="4">
        <v>0</v>
      </c>
      <c r="U392" s="4">
        <v>0</v>
      </c>
      <c r="V392" s="4">
        <v>250</v>
      </c>
      <c r="W392" s="4">
        <v>0</v>
      </c>
      <c r="X392" s="4">
        <v>250</v>
      </c>
      <c r="Y392" s="4">
        <v>1370.15</v>
      </c>
      <c r="Z392" s="4">
        <v>2870.15</v>
      </c>
    </row>
    <row r="393" spans="1:26" x14ac:dyDescent="0.3">
      <c r="A393" s="5">
        <v>1</v>
      </c>
      <c r="B393" s="5">
        <v>82703</v>
      </c>
      <c r="C393" s="5" t="s">
        <v>479</v>
      </c>
      <c r="D393" s="5" t="s">
        <v>32</v>
      </c>
      <c r="E393" s="5">
        <v>21268</v>
      </c>
      <c r="F393" s="15">
        <v>37846</v>
      </c>
      <c r="G393" s="15">
        <v>25611</v>
      </c>
      <c r="H393" s="20">
        <v>55</v>
      </c>
      <c r="I393" s="20" t="str" cm="1">
        <f t="array" ref="I3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3" s="5" t="s">
        <v>27</v>
      </c>
      <c r="K393" s="5" t="s">
        <v>28</v>
      </c>
      <c r="L393" s="5">
        <v>42</v>
      </c>
      <c r="M393" s="5" t="s">
        <v>59</v>
      </c>
      <c r="N393" s="5" t="s">
        <v>200</v>
      </c>
      <c r="O393" s="5">
        <v>1275</v>
      </c>
      <c r="P393" s="5">
        <v>950</v>
      </c>
      <c r="Q393" s="5">
        <v>175</v>
      </c>
      <c r="R393" s="5">
        <v>0</v>
      </c>
      <c r="S393" s="5">
        <v>0</v>
      </c>
      <c r="T393" s="5">
        <v>0</v>
      </c>
      <c r="U393" s="5">
        <v>0</v>
      </c>
      <c r="V393" s="5">
        <v>75</v>
      </c>
      <c r="W393" s="5">
        <v>0</v>
      </c>
      <c r="X393" s="5">
        <v>150</v>
      </c>
      <c r="Y393" s="5">
        <v>1377.42</v>
      </c>
      <c r="Z393" s="5">
        <v>2652.42</v>
      </c>
    </row>
    <row r="394" spans="1:26" x14ac:dyDescent="0.3">
      <c r="A394" s="4">
        <v>1</v>
      </c>
      <c r="B394" s="4">
        <v>82704</v>
      </c>
      <c r="C394" s="4" t="s">
        <v>436</v>
      </c>
      <c r="D394" s="4" t="s">
        <v>32</v>
      </c>
      <c r="E394" s="4">
        <v>21268</v>
      </c>
      <c r="F394" s="14">
        <v>37846</v>
      </c>
      <c r="G394" s="14">
        <v>24902</v>
      </c>
      <c r="H394" s="19">
        <v>57</v>
      </c>
      <c r="I394" s="19" t="str" cm="1">
        <f t="array" ref="I3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4" s="4" t="s">
        <v>27</v>
      </c>
      <c r="K394" s="4" t="s">
        <v>28</v>
      </c>
      <c r="L394" s="4">
        <v>42</v>
      </c>
      <c r="M394" s="4" t="s">
        <v>59</v>
      </c>
      <c r="N394" s="4" t="s">
        <v>195</v>
      </c>
      <c r="O394" s="4">
        <v>1600</v>
      </c>
      <c r="P394" s="4">
        <v>1100</v>
      </c>
      <c r="Q394" s="4">
        <v>300</v>
      </c>
      <c r="R394" s="4">
        <v>0</v>
      </c>
      <c r="S394" s="4">
        <v>0</v>
      </c>
      <c r="T394" s="4">
        <v>0</v>
      </c>
      <c r="U394" s="4">
        <v>0</v>
      </c>
      <c r="V394" s="4">
        <v>200</v>
      </c>
      <c r="W394" s="4">
        <v>0</v>
      </c>
      <c r="X394" s="4">
        <v>200</v>
      </c>
      <c r="Y394" s="4">
        <v>1445.45</v>
      </c>
      <c r="Z394" s="4">
        <v>3045.45</v>
      </c>
    </row>
    <row r="395" spans="1:26" x14ac:dyDescent="0.3">
      <c r="A395" s="5">
        <v>1</v>
      </c>
      <c r="B395" s="5">
        <v>82713</v>
      </c>
      <c r="C395" s="5" t="s">
        <v>480</v>
      </c>
      <c r="D395" s="5" t="s">
        <v>32</v>
      </c>
      <c r="E395" s="5">
        <v>21282</v>
      </c>
      <c r="F395" s="15">
        <v>37834</v>
      </c>
      <c r="G395" s="15">
        <v>28126</v>
      </c>
      <c r="H395" s="20">
        <v>48</v>
      </c>
      <c r="I395" s="20" t="str" cm="1">
        <f t="array" ref="I3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95" s="5" t="s">
        <v>27</v>
      </c>
      <c r="K395" s="5" t="s">
        <v>28</v>
      </c>
      <c r="L395" s="5">
        <v>30</v>
      </c>
      <c r="M395" s="5" t="s">
        <v>93</v>
      </c>
      <c r="N395" s="5" t="s">
        <v>481</v>
      </c>
      <c r="O395" s="5">
        <v>24500</v>
      </c>
      <c r="P395" s="5">
        <v>9300</v>
      </c>
      <c r="Q395" s="5">
        <v>2000</v>
      </c>
      <c r="R395" s="5">
        <v>2500</v>
      </c>
      <c r="S395" s="5">
        <v>1750</v>
      </c>
      <c r="T395" s="5">
        <v>1500</v>
      </c>
      <c r="U395" s="5">
        <v>2000</v>
      </c>
      <c r="V395" s="5">
        <v>5000</v>
      </c>
      <c r="W395" s="5">
        <v>0</v>
      </c>
      <c r="X395" s="5">
        <v>5450</v>
      </c>
      <c r="Y395" s="5">
        <v>6063.32</v>
      </c>
      <c r="Z395" s="5">
        <v>30563.32</v>
      </c>
    </row>
    <row r="396" spans="1:26" x14ac:dyDescent="0.3">
      <c r="A396" s="4">
        <v>1</v>
      </c>
      <c r="B396" s="4">
        <v>82716</v>
      </c>
      <c r="C396" s="4" t="s">
        <v>482</v>
      </c>
      <c r="D396" s="4" t="s">
        <v>39</v>
      </c>
      <c r="E396" s="4">
        <v>29390</v>
      </c>
      <c r="F396" s="14">
        <v>37805</v>
      </c>
      <c r="G396" s="14">
        <v>24838</v>
      </c>
      <c r="H396" s="19">
        <v>57</v>
      </c>
      <c r="I396" s="19" t="str" cm="1">
        <f t="array" ref="I3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6" s="4" t="s">
        <v>27</v>
      </c>
      <c r="K396" s="4" t="s">
        <v>28</v>
      </c>
      <c r="L396" s="4">
        <v>30</v>
      </c>
      <c r="M396" s="4" t="s">
        <v>93</v>
      </c>
      <c r="N396" s="4" t="s">
        <v>67</v>
      </c>
      <c r="O396" s="4">
        <v>4000</v>
      </c>
      <c r="P396" s="4">
        <v>3000</v>
      </c>
      <c r="Q396" s="4">
        <v>470</v>
      </c>
      <c r="R396" s="4">
        <v>0</v>
      </c>
      <c r="S396" s="4">
        <v>0</v>
      </c>
      <c r="T396" s="4">
        <v>0</v>
      </c>
      <c r="U396" s="4">
        <v>0</v>
      </c>
      <c r="V396" s="4">
        <v>550</v>
      </c>
      <c r="W396" s="4">
        <v>0</v>
      </c>
      <c r="X396" s="4">
        <v>530</v>
      </c>
      <c r="Y396" s="4">
        <v>1984.42</v>
      </c>
      <c r="Z396" s="4">
        <v>5984.42</v>
      </c>
    </row>
    <row r="397" spans="1:26" x14ac:dyDescent="0.3">
      <c r="A397" s="5">
        <v>1</v>
      </c>
      <c r="B397" s="5">
        <v>82722</v>
      </c>
      <c r="C397" s="5" t="s">
        <v>483</v>
      </c>
      <c r="D397" s="5" t="s">
        <v>44</v>
      </c>
      <c r="E397" s="5">
        <v>11072</v>
      </c>
      <c r="F397" s="15">
        <v>37815</v>
      </c>
      <c r="G397" s="15">
        <v>29361</v>
      </c>
      <c r="H397" s="20">
        <v>45</v>
      </c>
      <c r="I397" s="20" t="str" cm="1">
        <f t="array" ref="I3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397" s="5" t="s">
        <v>27</v>
      </c>
      <c r="K397" s="5" t="s">
        <v>28</v>
      </c>
      <c r="L397" s="5">
        <v>30</v>
      </c>
      <c r="M397" s="5" t="s">
        <v>59</v>
      </c>
      <c r="N397" s="5" t="s">
        <v>484</v>
      </c>
      <c r="O397" s="5">
        <v>7750</v>
      </c>
      <c r="P397" s="5">
        <v>2750</v>
      </c>
      <c r="Q397" s="5">
        <v>1200</v>
      </c>
      <c r="R397" s="5">
        <v>700</v>
      </c>
      <c r="S397" s="5">
        <v>450</v>
      </c>
      <c r="T397" s="5">
        <v>0</v>
      </c>
      <c r="U397" s="5">
        <v>0</v>
      </c>
      <c r="V397" s="5">
        <v>1000</v>
      </c>
      <c r="W397" s="5">
        <v>0</v>
      </c>
      <c r="X397" s="5">
        <v>2650</v>
      </c>
      <c r="Y397" s="5">
        <v>2849.53</v>
      </c>
      <c r="Z397" s="5">
        <v>10599.53</v>
      </c>
    </row>
    <row r="398" spans="1:26" x14ac:dyDescent="0.3">
      <c r="A398" s="4">
        <v>1</v>
      </c>
      <c r="B398" s="4">
        <v>82732</v>
      </c>
      <c r="C398" s="4" t="s">
        <v>485</v>
      </c>
      <c r="D398" s="4" t="s">
        <v>32</v>
      </c>
      <c r="E398" s="4">
        <v>21280</v>
      </c>
      <c r="F398" s="14">
        <v>37861</v>
      </c>
      <c r="G398" s="14">
        <v>27030</v>
      </c>
      <c r="H398" s="19">
        <v>51</v>
      </c>
      <c r="I398" s="19" t="str" cm="1">
        <f t="array" ref="I3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8" s="4" t="s">
        <v>27</v>
      </c>
      <c r="K398" s="4" t="s">
        <v>28</v>
      </c>
      <c r="L398" s="4">
        <v>42</v>
      </c>
      <c r="M398" s="4" t="s">
        <v>29</v>
      </c>
      <c r="N398" s="4" t="s">
        <v>49</v>
      </c>
      <c r="O398" s="4">
        <v>1400</v>
      </c>
      <c r="P398" s="4">
        <v>1200</v>
      </c>
      <c r="Q398" s="4">
        <v>200</v>
      </c>
      <c r="R398" s="4">
        <v>0</v>
      </c>
      <c r="S398" s="4">
        <v>0</v>
      </c>
      <c r="T398" s="4">
        <v>0</v>
      </c>
      <c r="U398" s="4">
        <v>0</v>
      </c>
      <c r="V398" s="4">
        <v>0</v>
      </c>
      <c r="W398" s="4">
        <v>0</v>
      </c>
      <c r="X398" s="4">
        <v>0</v>
      </c>
      <c r="Y398" s="4">
        <v>1351.83</v>
      </c>
      <c r="Z398" s="4">
        <v>2751.83</v>
      </c>
    </row>
    <row r="399" spans="1:26" x14ac:dyDescent="0.3">
      <c r="A399" s="5">
        <v>1</v>
      </c>
      <c r="B399" s="5">
        <v>82750</v>
      </c>
      <c r="C399" s="5" t="s">
        <v>486</v>
      </c>
      <c r="D399" s="5" t="s">
        <v>32</v>
      </c>
      <c r="E399" s="5">
        <v>21277</v>
      </c>
      <c r="F399" s="15">
        <v>37834</v>
      </c>
      <c r="G399" s="15">
        <v>27273</v>
      </c>
      <c r="H399" s="20">
        <v>51</v>
      </c>
      <c r="I399" s="20" t="str" cm="1">
        <f t="array" ref="I3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399" s="5" t="s">
        <v>27</v>
      </c>
      <c r="K399" s="5" t="s">
        <v>28</v>
      </c>
      <c r="L399" s="5">
        <v>42</v>
      </c>
      <c r="M399" s="5" t="s">
        <v>29</v>
      </c>
      <c r="N399" s="5" t="s">
        <v>200</v>
      </c>
      <c r="O399" s="5">
        <v>1200</v>
      </c>
      <c r="P399" s="5">
        <v>925</v>
      </c>
      <c r="Q399" s="5">
        <v>275</v>
      </c>
      <c r="R399" s="5">
        <v>0</v>
      </c>
      <c r="S399" s="5">
        <v>0</v>
      </c>
      <c r="T399" s="5">
        <v>0</v>
      </c>
      <c r="U399" s="5">
        <v>0</v>
      </c>
      <c r="V399" s="5">
        <v>0</v>
      </c>
      <c r="W399" s="5">
        <v>0</v>
      </c>
      <c r="X399" s="5">
        <v>0</v>
      </c>
      <c r="Y399" s="5">
        <v>1320.28</v>
      </c>
      <c r="Z399" s="5">
        <v>2520.2799999999997</v>
      </c>
    </row>
    <row r="400" spans="1:26" x14ac:dyDescent="0.3">
      <c r="A400" s="4">
        <v>1</v>
      </c>
      <c r="B400" s="4">
        <v>82760</v>
      </c>
      <c r="C400" s="4" t="s">
        <v>487</v>
      </c>
      <c r="D400" s="4" t="s">
        <v>32</v>
      </c>
      <c r="E400" s="4">
        <v>21280</v>
      </c>
      <c r="F400" s="14">
        <v>37902</v>
      </c>
      <c r="G400" s="14">
        <v>25447</v>
      </c>
      <c r="H400" s="19">
        <v>56</v>
      </c>
      <c r="I400" s="19" t="str" cm="1">
        <f t="array" ref="I4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0" s="4" t="s">
        <v>27</v>
      </c>
      <c r="K400" s="4" t="s">
        <v>28</v>
      </c>
      <c r="L400" s="4">
        <v>30</v>
      </c>
      <c r="M400" s="4" t="s">
        <v>93</v>
      </c>
      <c r="N400" s="4" t="s">
        <v>140</v>
      </c>
      <c r="O400" s="4">
        <v>24000</v>
      </c>
      <c r="P400" s="4">
        <v>14400</v>
      </c>
      <c r="Q400" s="4">
        <v>1000</v>
      </c>
      <c r="R400" s="4">
        <v>3600</v>
      </c>
      <c r="S400" s="4">
        <v>0</v>
      </c>
      <c r="T400" s="4">
        <v>0</v>
      </c>
      <c r="U400" s="4">
        <v>0</v>
      </c>
      <c r="V400" s="4">
        <v>3000</v>
      </c>
      <c r="W400" s="4">
        <v>0</v>
      </c>
      <c r="X400" s="4">
        <v>5000</v>
      </c>
      <c r="Y400" s="4">
        <v>7191.7</v>
      </c>
      <c r="Z400" s="4">
        <v>31191.7</v>
      </c>
    </row>
    <row r="401" spans="1:26" x14ac:dyDescent="0.3">
      <c r="A401" s="5">
        <v>1</v>
      </c>
      <c r="B401" s="5">
        <v>82793</v>
      </c>
      <c r="C401" s="5" t="s">
        <v>488</v>
      </c>
      <c r="D401" s="5" t="s">
        <v>32</v>
      </c>
      <c r="E401" s="5">
        <v>21280</v>
      </c>
      <c r="F401" s="15">
        <v>38001</v>
      </c>
      <c r="G401" s="15">
        <v>23925</v>
      </c>
      <c r="H401" s="20">
        <v>60</v>
      </c>
      <c r="I401" s="20" t="str" cm="1">
        <f t="array" ref="I4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1" s="5" t="s">
        <v>27</v>
      </c>
      <c r="K401" s="5" t="s">
        <v>28</v>
      </c>
      <c r="L401" s="5">
        <v>30</v>
      </c>
      <c r="M401" s="5" t="s">
        <v>142</v>
      </c>
      <c r="N401" s="5" t="s">
        <v>481</v>
      </c>
      <c r="O401" s="5">
        <v>34000</v>
      </c>
      <c r="P401" s="5">
        <v>16050</v>
      </c>
      <c r="Q401" s="5">
        <v>3000</v>
      </c>
      <c r="R401" s="5">
        <v>4500</v>
      </c>
      <c r="S401" s="5">
        <v>0</v>
      </c>
      <c r="T401" s="5">
        <v>0</v>
      </c>
      <c r="U401" s="5">
        <v>1700</v>
      </c>
      <c r="V401" s="5">
        <v>2500</v>
      </c>
      <c r="W401" s="5">
        <v>0</v>
      </c>
      <c r="X401" s="5">
        <v>8750</v>
      </c>
      <c r="Y401" s="5">
        <v>8587.17</v>
      </c>
      <c r="Z401" s="5">
        <v>42587.17</v>
      </c>
    </row>
    <row r="402" spans="1:26" x14ac:dyDescent="0.3">
      <c r="A402" s="4">
        <v>1</v>
      </c>
      <c r="B402" s="4">
        <v>85647</v>
      </c>
      <c r="C402" s="4" t="s">
        <v>299</v>
      </c>
      <c r="D402" s="4" t="s">
        <v>32</v>
      </c>
      <c r="E402" s="4">
        <v>21268</v>
      </c>
      <c r="F402" s="14">
        <v>41987</v>
      </c>
      <c r="G402" s="14">
        <v>26798</v>
      </c>
      <c r="H402" s="19">
        <v>52</v>
      </c>
      <c r="I402" s="19" t="str" cm="1">
        <f t="array" ref="I4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2" s="4" t="s">
        <v>27</v>
      </c>
      <c r="K402" s="4" t="s">
        <v>28</v>
      </c>
      <c r="L402" s="4">
        <v>30</v>
      </c>
      <c r="M402" s="4" t="s">
        <v>112</v>
      </c>
      <c r="N402" s="4" t="s">
        <v>740</v>
      </c>
      <c r="O402" s="4">
        <v>25000</v>
      </c>
      <c r="P402" s="4">
        <v>15000</v>
      </c>
      <c r="Q402" s="4">
        <v>450</v>
      </c>
      <c r="R402" s="4">
        <v>4000</v>
      </c>
      <c r="S402" s="4">
        <v>1440</v>
      </c>
      <c r="T402" s="4">
        <v>0</v>
      </c>
      <c r="U402" s="4">
        <v>0</v>
      </c>
      <c r="V402" s="4">
        <v>2500</v>
      </c>
      <c r="W402" s="4">
        <v>0</v>
      </c>
      <c r="X402" s="4">
        <v>4110</v>
      </c>
      <c r="Y402" s="4">
        <v>6489.92</v>
      </c>
      <c r="Z402" s="4">
        <v>31489.919999999998</v>
      </c>
    </row>
    <row r="403" spans="1:26" x14ac:dyDescent="0.3">
      <c r="A403" s="5">
        <v>2</v>
      </c>
      <c r="B403" s="5">
        <v>91309</v>
      </c>
      <c r="C403" s="5" t="s">
        <v>1194</v>
      </c>
      <c r="D403" s="5" t="s">
        <v>39</v>
      </c>
      <c r="E403" s="5">
        <v>29397</v>
      </c>
      <c r="F403" s="15">
        <v>44333</v>
      </c>
      <c r="G403" s="15">
        <v>32270</v>
      </c>
      <c r="H403" s="20">
        <v>37</v>
      </c>
      <c r="I403" s="20" t="str" cm="1">
        <f t="array" ref="I4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03" s="5" t="s">
        <v>27</v>
      </c>
      <c r="K403" s="5" t="s">
        <v>28</v>
      </c>
      <c r="L403" s="5">
        <v>30</v>
      </c>
      <c r="M403" s="5" t="s">
        <v>112</v>
      </c>
      <c r="N403" s="5" t="s">
        <v>255</v>
      </c>
      <c r="O403" s="5">
        <v>25000</v>
      </c>
      <c r="P403" s="5">
        <v>14000</v>
      </c>
      <c r="Q403" s="5">
        <v>5000</v>
      </c>
      <c r="R403" s="5">
        <v>0</v>
      </c>
      <c r="S403" s="5">
        <v>0</v>
      </c>
      <c r="T403" s="5">
        <v>1500</v>
      </c>
      <c r="U403" s="5">
        <v>0</v>
      </c>
      <c r="V403" s="5">
        <v>0</v>
      </c>
      <c r="W403" s="5">
        <v>0</v>
      </c>
      <c r="X403" s="5">
        <v>4500</v>
      </c>
      <c r="Y403" s="5">
        <v>5211.6000000000004</v>
      </c>
      <c r="Z403" s="5">
        <v>30211.599999999999</v>
      </c>
    </row>
    <row r="404" spans="1:26" x14ac:dyDescent="0.3">
      <c r="A404" s="4">
        <v>1</v>
      </c>
      <c r="B404" s="4">
        <v>82849</v>
      </c>
      <c r="C404" s="4" t="s">
        <v>493</v>
      </c>
      <c r="D404" s="4" t="s">
        <v>32</v>
      </c>
      <c r="E404" s="4">
        <v>21276</v>
      </c>
      <c r="F404" s="14">
        <v>38165</v>
      </c>
      <c r="G404" s="14">
        <v>24442</v>
      </c>
      <c r="H404" s="19">
        <v>59</v>
      </c>
      <c r="I404" s="19" t="str" cm="1">
        <f t="array" ref="I4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4" s="4" t="s">
        <v>27</v>
      </c>
      <c r="K404" s="4" t="s">
        <v>28</v>
      </c>
      <c r="L404" s="4">
        <v>42</v>
      </c>
      <c r="M404" s="4" t="s">
        <v>70</v>
      </c>
      <c r="N404" s="4" t="s">
        <v>184</v>
      </c>
      <c r="O404" s="4">
        <v>3500</v>
      </c>
      <c r="P404" s="4">
        <v>2150</v>
      </c>
      <c r="Q404" s="4">
        <v>500</v>
      </c>
      <c r="R404" s="4">
        <v>0</v>
      </c>
      <c r="S404" s="4">
        <v>0</v>
      </c>
      <c r="T404" s="4">
        <v>0</v>
      </c>
      <c r="U404" s="4">
        <v>0</v>
      </c>
      <c r="V404" s="4">
        <v>500</v>
      </c>
      <c r="W404" s="4">
        <v>0</v>
      </c>
      <c r="X404" s="4">
        <v>850</v>
      </c>
      <c r="Y404" s="4">
        <v>1838.48</v>
      </c>
      <c r="Z404" s="4">
        <v>5338.48</v>
      </c>
    </row>
    <row r="405" spans="1:26" x14ac:dyDescent="0.3">
      <c r="A405" s="5">
        <v>1</v>
      </c>
      <c r="B405" s="5">
        <v>82876</v>
      </c>
      <c r="C405" s="5" t="s">
        <v>494</v>
      </c>
      <c r="D405" s="5" t="s">
        <v>39</v>
      </c>
      <c r="E405" s="5">
        <v>29388</v>
      </c>
      <c r="F405" s="15">
        <v>37316</v>
      </c>
      <c r="G405" s="15">
        <v>21551</v>
      </c>
      <c r="H405" s="20">
        <v>66</v>
      </c>
      <c r="I405" s="20" t="str" cm="1">
        <f t="array" ref="I4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05" s="5" t="s">
        <v>27</v>
      </c>
      <c r="K405" s="5" t="s">
        <v>28</v>
      </c>
      <c r="L405" s="5">
        <v>30</v>
      </c>
      <c r="M405" s="5" t="s">
        <v>93</v>
      </c>
      <c r="N405" s="5" t="s">
        <v>470</v>
      </c>
      <c r="O405" s="5">
        <v>45000</v>
      </c>
      <c r="P405" s="5">
        <v>22750</v>
      </c>
      <c r="Q405" s="5">
        <v>5000</v>
      </c>
      <c r="R405" s="5">
        <v>6000</v>
      </c>
      <c r="S405" s="5">
        <v>0</v>
      </c>
      <c r="T405" s="5">
        <v>2750</v>
      </c>
      <c r="U405" s="5">
        <v>2000</v>
      </c>
      <c r="V405" s="5">
        <v>2500</v>
      </c>
      <c r="W405" s="5">
        <v>0</v>
      </c>
      <c r="X405" s="5">
        <v>6500</v>
      </c>
      <c r="Y405" s="5">
        <v>10472.959999999999</v>
      </c>
      <c r="Z405" s="5">
        <v>55472.959999999999</v>
      </c>
    </row>
    <row r="406" spans="1:26" x14ac:dyDescent="0.3">
      <c r="A406" s="4">
        <v>1</v>
      </c>
      <c r="B406" s="4">
        <v>82880</v>
      </c>
      <c r="C406" s="4" t="s">
        <v>495</v>
      </c>
      <c r="D406" s="4" t="s">
        <v>44</v>
      </c>
      <c r="E406" s="4">
        <v>11081</v>
      </c>
      <c r="F406" s="14">
        <v>38229</v>
      </c>
      <c r="G406" s="14">
        <v>26382</v>
      </c>
      <c r="H406" s="19">
        <v>53</v>
      </c>
      <c r="I406" s="19" t="str" cm="1">
        <f t="array" ref="I4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6" s="4" t="s">
        <v>27</v>
      </c>
      <c r="K406" s="4" t="s">
        <v>28</v>
      </c>
      <c r="L406" s="4">
        <v>30</v>
      </c>
      <c r="M406" s="4" t="s">
        <v>70</v>
      </c>
      <c r="N406" s="4" t="s">
        <v>496</v>
      </c>
      <c r="O406" s="4">
        <v>15000</v>
      </c>
      <c r="P406" s="4">
        <v>7500</v>
      </c>
      <c r="Q406" s="4">
        <v>0</v>
      </c>
      <c r="R406" s="4">
        <v>2500</v>
      </c>
      <c r="S406" s="4">
        <v>1500</v>
      </c>
      <c r="T406" s="4">
        <v>0</v>
      </c>
      <c r="U406" s="4">
        <v>500</v>
      </c>
      <c r="V406" s="4">
        <v>5000</v>
      </c>
      <c r="W406" s="4">
        <v>0</v>
      </c>
      <c r="X406" s="4">
        <v>3000</v>
      </c>
      <c r="Y406" s="4">
        <v>4402.63</v>
      </c>
      <c r="Z406" s="4">
        <v>19402.63</v>
      </c>
    </row>
    <row r="407" spans="1:26" x14ac:dyDescent="0.3">
      <c r="A407" s="5">
        <v>1</v>
      </c>
      <c r="B407" s="5">
        <v>82905</v>
      </c>
      <c r="C407" s="5" t="s">
        <v>436</v>
      </c>
      <c r="D407" s="5" t="s">
        <v>44</v>
      </c>
      <c r="E407" s="5">
        <v>10043</v>
      </c>
      <c r="F407" s="15">
        <v>38337</v>
      </c>
      <c r="G407" s="15">
        <v>24221</v>
      </c>
      <c r="H407" s="20">
        <v>59</v>
      </c>
      <c r="I407" s="20" t="str" cm="1">
        <f t="array" ref="I4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7" s="5" t="s">
        <v>27</v>
      </c>
      <c r="K407" s="5" t="s">
        <v>28</v>
      </c>
      <c r="L407" s="5">
        <v>30</v>
      </c>
      <c r="M407" s="5" t="s">
        <v>282</v>
      </c>
      <c r="N407" s="5" t="s">
        <v>306</v>
      </c>
      <c r="O407" s="5">
        <v>8590</v>
      </c>
      <c r="P407" s="5">
        <v>4590</v>
      </c>
      <c r="Q407" s="5">
        <v>950</v>
      </c>
      <c r="R407" s="5">
        <v>1050</v>
      </c>
      <c r="S407" s="5">
        <v>500</v>
      </c>
      <c r="T407" s="5">
        <v>0</v>
      </c>
      <c r="U407" s="5">
        <v>0</v>
      </c>
      <c r="V407" s="5">
        <v>750</v>
      </c>
      <c r="W407" s="5">
        <v>0</v>
      </c>
      <c r="X407" s="5">
        <v>1500</v>
      </c>
      <c r="Y407" s="5">
        <v>3347.62</v>
      </c>
      <c r="Z407" s="5">
        <v>11937.619999999999</v>
      </c>
    </row>
    <row r="408" spans="1:26" x14ac:dyDescent="0.3">
      <c r="A408" s="4">
        <v>1</v>
      </c>
      <c r="B408" s="4">
        <v>82924</v>
      </c>
      <c r="C408" s="4" t="s">
        <v>497</v>
      </c>
      <c r="D408" s="4" t="s">
        <v>32</v>
      </c>
      <c r="E408" s="4">
        <v>21281</v>
      </c>
      <c r="F408" s="14">
        <v>38425</v>
      </c>
      <c r="G408" s="14">
        <v>25935</v>
      </c>
      <c r="H408" s="19">
        <v>54</v>
      </c>
      <c r="I408" s="19" t="str" cm="1">
        <f t="array" ref="I4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08" s="4" t="s">
        <v>27</v>
      </c>
      <c r="K408" s="4" t="s">
        <v>28</v>
      </c>
      <c r="L408" s="4">
        <v>42</v>
      </c>
      <c r="M408" s="4" t="s">
        <v>29</v>
      </c>
      <c r="N408" s="4" t="s">
        <v>67</v>
      </c>
      <c r="O408" s="4">
        <v>2500</v>
      </c>
      <c r="P408" s="4">
        <v>1275</v>
      </c>
      <c r="Q408" s="4">
        <v>500</v>
      </c>
      <c r="R408" s="4">
        <v>0</v>
      </c>
      <c r="S408" s="4">
        <v>0</v>
      </c>
      <c r="T408" s="4">
        <v>0</v>
      </c>
      <c r="U408" s="4">
        <v>0</v>
      </c>
      <c r="V408" s="4">
        <v>350</v>
      </c>
      <c r="W408" s="4">
        <v>0</v>
      </c>
      <c r="X408" s="4">
        <v>725</v>
      </c>
      <c r="Y408" s="4">
        <v>1586.57</v>
      </c>
      <c r="Z408" s="4">
        <v>4086.5699999999997</v>
      </c>
    </row>
    <row r="409" spans="1:26" x14ac:dyDescent="0.3">
      <c r="A409" s="5">
        <v>1</v>
      </c>
      <c r="B409" s="5">
        <v>82937</v>
      </c>
      <c r="C409" s="5" t="s">
        <v>191</v>
      </c>
      <c r="D409" s="5" t="s">
        <v>44</v>
      </c>
      <c r="E409" s="5">
        <v>10055</v>
      </c>
      <c r="F409" s="15">
        <v>38443</v>
      </c>
      <c r="G409" s="15">
        <v>29739</v>
      </c>
      <c r="H409" s="20">
        <v>44</v>
      </c>
      <c r="I409" s="20" t="str" cm="1">
        <f t="array" ref="I4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09" s="5" t="s">
        <v>27</v>
      </c>
      <c r="K409" s="5" t="s">
        <v>28</v>
      </c>
      <c r="L409" s="5">
        <v>30</v>
      </c>
      <c r="M409" s="5" t="s">
        <v>118</v>
      </c>
      <c r="N409" s="5" t="s">
        <v>498</v>
      </c>
      <c r="O409" s="5">
        <v>9250</v>
      </c>
      <c r="P409" s="5">
        <v>5460</v>
      </c>
      <c r="Q409" s="5">
        <v>450</v>
      </c>
      <c r="R409" s="5">
        <v>1702</v>
      </c>
      <c r="S409" s="5">
        <v>602</v>
      </c>
      <c r="T409" s="5">
        <v>0</v>
      </c>
      <c r="U409" s="5">
        <v>0</v>
      </c>
      <c r="V409" s="5">
        <v>900</v>
      </c>
      <c r="W409" s="5">
        <v>0</v>
      </c>
      <c r="X409" s="5">
        <v>1036</v>
      </c>
      <c r="Y409" s="5">
        <v>2608.85</v>
      </c>
      <c r="Z409" s="5">
        <v>11858.85</v>
      </c>
    </row>
    <row r="410" spans="1:26" x14ac:dyDescent="0.3">
      <c r="A410" s="4">
        <v>1</v>
      </c>
      <c r="B410" s="4">
        <v>82938</v>
      </c>
      <c r="C410" s="4" t="s">
        <v>499</v>
      </c>
      <c r="D410" s="4" t="s">
        <v>44</v>
      </c>
      <c r="E410" s="4">
        <v>11081</v>
      </c>
      <c r="F410" s="14">
        <v>38443</v>
      </c>
      <c r="G410" s="14">
        <v>26999</v>
      </c>
      <c r="H410" s="19">
        <v>52</v>
      </c>
      <c r="I410" s="19" t="str" cm="1">
        <f t="array" ref="I4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10" s="4" t="s">
        <v>27</v>
      </c>
      <c r="K410" s="4" t="s">
        <v>28</v>
      </c>
      <c r="L410" s="4">
        <v>30</v>
      </c>
      <c r="M410" s="4" t="s">
        <v>202</v>
      </c>
      <c r="N410" s="4" t="s">
        <v>500</v>
      </c>
      <c r="O410" s="4">
        <v>21000</v>
      </c>
      <c r="P410" s="4">
        <v>10440</v>
      </c>
      <c r="Q410" s="4">
        <v>1500</v>
      </c>
      <c r="R410" s="4">
        <v>2600</v>
      </c>
      <c r="S410" s="4">
        <v>2000</v>
      </c>
      <c r="T410" s="4">
        <v>0</v>
      </c>
      <c r="U410" s="4">
        <v>800</v>
      </c>
      <c r="V410" s="4">
        <v>2400</v>
      </c>
      <c r="W410" s="4">
        <v>0</v>
      </c>
      <c r="X410" s="4">
        <v>3660</v>
      </c>
      <c r="Y410" s="4">
        <v>5534.81</v>
      </c>
      <c r="Z410" s="4">
        <v>26534.81</v>
      </c>
    </row>
    <row r="411" spans="1:26" x14ac:dyDescent="0.3">
      <c r="A411" s="5">
        <v>1</v>
      </c>
      <c r="B411" s="5">
        <v>82947</v>
      </c>
      <c r="C411" s="5" t="s">
        <v>501</v>
      </c>
      <c r="D411" s="5" t="s">
        <v>44</v>
      </c>
      <c r="E411" s="5">
        <v>10027</v>
      </c>
      <c r="F411" s="15">
        <v>38488</v>
      </c>
      <c r="G411" s="15">
        <v>30240</v>
      </c>
      <c r="H411" s="20">
        <v>43</v>
      </c>
      <c r="I411" s="20" t="str" cm="1">
        <f t="array" ref="I4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11" s="5" t="s">
        <v>27</v>
      </c>
      <c r="K411" s="5" t="s">
        <v>28</v>
      </c>
      <c r="L411" s="5">
        <v>30</v>
      </c>
      <c r="M411" s="5" t="s">
        <v>118</v>
      </c>
      <c r="N411" s="5" t="s">
        <v>286</v>
      </c>
      <c r="O411" s="5">
        <v>6200</v>
      </c>
      <c r="P411" s="5">
        <v>3000</v>
      </c>
      <c r="Q411" s="5">
        <v>800</v>
      </c>
      <c r="R411" s="5">
        <v>1000</v>
      </c>
      <c r="S411" s="5">
        <v>400</v>
      </c>
      <c r="T411" s="5">
        <v>0</v>
      </c>
      <c r="U411" s="5">
        <v>0</v>
      </c>
      <c r="V411" s="5">
        <v>750</v>
      </c>
      <c r="W411" s="5">
        <v>0</v>
      </c>
      <c r="X411" s="5">
        <v>1000</v>
      </c>
      <c r="Y411" s="5">
        <v>1644.43</v>
      </c>
      <c r="Z411" s="5">
        <v>7844.43</v>
      </c>
    </row>
    <row r="412" spans="1:26" x14ac:dyDescent="0.3">
      <c r="A412" s="4">
        <v>1</v>
      </c>
      <c r="B412" s="4">
        <v>82951</v>
      </c>
      <c r="C412" s="4" t="s">
        <v>133</v>
      </c>
      <c r="D412" s="4" t="s">
        <v>32</v>
      </c>
      <c r="E412" s="4">
        <v>21280</v>
      </c>
      <c r="F412" s="14">
        <v>38504</v>
      </c>
      <c r="G412" s="14">
        <v>24473</v>
      </c>
      <c r="H412" s="19">
        <v>58</v>
      </c>
      <c r="I412" s="19" t="str" cm="1">
        <f t="array" ref="I4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12" s="4" t="s">
        <v>27</v>
      </c>
      <c r="K412" s="4" t="s">
        <v>28</v>
      </c>
      <c r="L412" s="4">
        <v>42</v>
      </c>
      <c r="M412" s="4" t="s">
        <v>29</v>
      </c>
      <c r="N412" s="4" t="s">
        <v>502</v>
      </c>
      <c r="O412" s="4">
        <v>2300</v>
      </c>
      <c r="P412" s="4">
        <v>1600</v>
      </c>
      <c r="Q412" s="4">
        <v>300</v>
      </c>
      <c r="R412" s="4">
        <v>0</v>
      </c>
      <c r="S412" s="4">
        <v>0</v>
      </c>
      <c r="T412" s="4">
        <v>0</v>
      </c>
      <c r="U412" s="4">
        <v>0</v>
      </c>
      <c r="V412" s="4">
        <v>150</v>
      </c>
      <c r="W412" s="4">
        <v>0</v>
      </c>
      <c r="X412" s="4">
        <v>400</v>
      </c>
      <c r="Y412" s="4">
        <v>1539.86</v>
      </c>
      <c r="Z412" s="4">
        <v>3839.8599999999997</v>
      </c>
    </row>
    <row r="413" spans="1:26" x14ac:dyDescent="0.3">
      <c r="A413" s="5">
        <v>1</v>
      </c>
      <c r="B413" s="5">
        <v>82974</v>
      </c>
      <c r="C413" s="5" t="s">
        <v>503</v>
      </c>
      <c r="D413" s="5" t="s">
        <v>32</v>
      </c>
      <c r="E413" s="5">
        <v>21280</v>
      </c>
      <c r="F413" s="15">
        <v>38560</v>
      </c>
      <c r="G413" s="15">
        <v>21186</v>
      </c>
      <c r="H413" s="20">
        <v>67</v>
      </c>
      <c r="I413" s="20" t="str" cm="1">
        <f t="array" ref="I4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13" s="5" t="s">
        <v>27</v>
      </c>
      <c r="K413" s="5" t="s">
        <v>28</v>
      </c>
      <c r="L413" s="5">
        <v>42</v>
      </c>
      <c r="M413" s="5" t="s">
        <v>70</v>
      </c>
      <c r="N413" s="5" t="s">
        <v>219</v>
      </c>
      <c r="O413" s="5">
        <v>3900</v>
      </c>
      <c r="P413" s="5">
        <v>2900</v>
      </c>
      <c r="Q413" s="5">
        <v>500</v>
      </c>
      <c r="R413" s="5">
        <v>0</v>
      </c>
      <c r="S413" s="5">
        <v>0</v>
      </c>
      <c r="T413" s="5">
        <v>0</v>
      </c>
      <c r="U413" s="5">
        <v>0</v>
      </c>
      <c r="V413" s="5">
        <v>300</v>
      </c>
      <c r="W413" s="5">
        <v>0</v>
      </c>
      <c r="X413" s="5">
        <v>500</v>
      </c>
      <c r="Y413" s="5">
        <v>1935.4</v>
      </c>
      <c r="Z413" s="5">
        <v>5835.4</v>
      </c>
    </row>
    <row r="414" spans="1:26" x14ac:dyDescent="0.3">
      <c r="A414" s="4">
        <v>1</v>
      </c>
      <c r="B414" s="4">
        <v>82981</v>
      </c>
      <c r="C414" s="4" t="s">
        <v>504</v>
      </c>
      <c r="D414" s="4" t="s">
        <v>44</v>
      </c>
      <c r="E414" s="4">
        <v>11082</v>
      </c>
      <c r="F414" s="14">
        <v>38534</v>
      </c>
      <c r="G414" s="14">
        <v>28438</v>
      </c>
      <c r="H414" s="19">
        <v>48</v>
      </c>
      <c r="I414" s="19" t="str" cm="1">
        <f t="array" ref="I4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14" s="4" t="s">
        <v>27</v>
      </c>
      <c r="K414" s="4" t="s">
        <v>28</v>
      </c>
      <c r="L414" s="4">
        <v>30</v>
      </c>
      <c r="M414" s="4" t="s">
        <v>59</v>
      </c>
      <c r="N414" s="4" t="s">
        <v>119</v>
      </c>
      <c r="O414" s="4">
        <v>3750</v>
      </c>
      <c r="P414" s="4">
        <v>2485</v>
      </c>
      <c r="Q414" s="4">
        <v>350</v>
      </c>
      <c r="R414" s="4">
        <v>650</v>
      </c>
      <c r="S414" s="4">
        <v>100</v>
      </c>
      <c r="T414" s="4">
        <v>0</v>
      </c>
      <c r="U414" s="4">
        <v>0</v>
      </c>
      <c r="V414" s="4">
        <v>400</v>
      </c>
      <c r="W414" s="4">
        <v>0</v>
      </c>
      <c r="X414" s="4">
        <v>165</v>
      </c>
      <c r="Y414" s="4">
        <v>2048.98</v>
      </c>
      <c r="Z414" s="4">
        <v>5798.98</v>
      </c>
    </row>
    <row r="415" spans="1:26" x14ac:dyDescent="0.3">
      <c r="A415" s="5">
        <v>1</v>
      </c>
      <c r="B415" s="5">
        <v>83021</v>
      </c>
      <c r="C415" s="5" t="s">
        <v>505</v>
      </c>
      <c r="D415" s="5" t="s">
        <v>39</v>
      </c>
      <c r="E415" s="5">
        <v>29398</v>
      </c>
      <c r="F415" s="15">
        <v>38686</v>
      </c>
      <c r="G415" s="15">
        <v>22470</v>
      </c>
      <c r="H415" s="20">
        <v>64</v>
      </c>
      <c r="I415" s="20" t="str" cm="1">
        <f t="array" ref="I4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15" s="5" t="s">
        <v>27</v>
      </c>
      <c r="K415" s="5" t="s">
        <v>28</v>
      </c>
      <c r="L415" s="5">
        <v>42</v>
      </c>
      <c r="M415" s="5" t="s">
        <v>29</v>
      </c>
      <c r="N415" s="5" t="s">
        <v>121</v>
      </c>
      <c r="O415" s="5">
        <v>1200</v>
      </c>
      <c r="P415" s="5">
        <v>850</v>
      </c>
      <c r="Q415" s="5">
        <v>350</v>
      </c>
      <c r="R415" s="5">
        <v>0</v>
      </c>
      <c r="S415" s="5">
        <v>0</v>
      </c>
      <c r="T415" s="5">
        <v>0</v>
      </c>
      <c r="U415" s="5">
        <v>0</v>
      </c>
      <c r="V415" s="5">
        <v>200</v>
      </c>
      <c r="W415" s="5">
        <v>0</v>
      </c>
      <c r="X415" s="5">
        <v>0</v>
      </c>
      <c r="Y415" s="5">
        <v>1318.53</v>
      </c>
      <c r="Z415" s="5">
        <v>2518.5299999999997</v>
      </c>
    </row>
    <row r="416" spans="1:26" x14ac:dyDescent="0.3">
      <c r="A416" s="4">
        <v>1</v>
      </c>
      <c r="B416" s="4">
        <v>83023</v>
      </c>
      <c r="C416" s="4" t="s">
        <v>506</v>
      </c>
      <c r="D416" s="4" t="s">
        <v>44</v>
      </c>
      <c r="E416" s="4">
        <v>10054</v>
      </c>
      <c r="F416" s="14">
        <v>38678</v>
      </c>
      <c r="G416" s="14">
        <v>30383</v>
      </c>
      <c r="H416" s="19">
        <v>42</v>
      </c>
      <c r="I416" s="19" t="str" cm="1">
        <f t="array" ref="I4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16" s="4" t="s">
        <v>27</v>
      </c>
      <c r="K416" s="4" t="s">
        <v>28</v>
      </c>
      <c r="L416" s="4">
        <v>30</v>
      </c>
      <c r="M416" s="4" t="s">
        <v>93</v>
      </c>
      <c r="N416" s="4" t="s">
        <v>507</v>
      </c>
      <c r="O416" s="4">
        <v>17000</v>
      </c>
      <c r="P416" s="4">
        <v>8600</v>
      </c>
      <c r="Q416" s="4">
        <v>1250</v>
      </c>
      <c r="R416" s="4">
        <v>2500</v>
      </c>
      <c r="S416" s="4">
        <v>1000</v>
      </c>
      <c r="T416" s="4">
        <v>0</v>
      </c>
      <c r="U416" s="4">
        <v>0</v>
      </c>
      <c r="V416" s="4">
        <v>1250</v>
      </c>
      <c r="W416" s="4">
        <v>0</v>
      </c>
      <c r="X416" s="4">
        <v>3650</v>
      </c>
      <c r="Y416" s="4">
        <v>5190.76</v>
      </c>
      <c r="Z416" s="4">
        <v>22190.760000000002</v>
      </c>
    </row>
    <row r="417" spans="1:26" x14ac:dyDescent="0.3">
      <c r="A417" s="5">
        <v>1</v>
      </c>
      <c r="B417" s="5">
        <v>88332</v>
      </c>
      <c r="C417" s="5" t="s">
        <v>881</v>
      </c>
      <c r="D417" s="5" t="s">
        <v>35</v>
      </c>
      <c r="E417" s="5">
        <v>15700</v>
      </c>
      <c r="F417" s="15">
        <v>41471</v>
      </c>
      <c r="G417" s="15">
        <v>33532</v>
      </c>
      <c r="H417" s="20">
        <v>34</v>
      </c>
      <c r="I417" s="20" t="str" cm="1">
        <f t="array" ref="I4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17" s="5" t="s">
        <v>27</v>
      </c>
      <c r="K417" s="5" t="s">
        <v>28</v>
      </c>
      <c r="L417" s="5">
        <v>30</v>
      </c>
      <c r="M417" s="5" t="s">
        <v>112</v>
      </c>
      <c r="N417" s="5" t="s">
        <v>882</v>
      </c>
      <c r="O417" s="5">
        <v>24000</v>
      </c>
      <c r="P417" s="5">
        <v>13000</v>
      </c>
      <c r="Q417" s="5">
        <v>1200</v>
      </c>
      <c r="R417" s="5">
        <v>3000</v>
      </c>
      <c r="S417" s="5">
        <v>0</v>
      </c>
      <c r="T417" s="5">
        <v>0</v>
      </c>
      <c r="U417" s="5">
        <v>0</v>
      </c>
      <c r="V417" s="5">
        <v>3000</v>
      </c>
      <c r="W417" s="5">
        <v>0</v>
      </c>
      <c r="X417" s="5">
        <v>6800</v>
      </c>
      <c r="Y417" s="5">
        <v>6183.36</v>
      </c>
      <c r="Z417" s="5">
        <v>30183.360000000001</v>
      </c>
    </row>
    <row r="418" spans="1:26" x14ac:dyDescent="0.3">
      <c r="A418" s="4">
        <v>1</v>
      </c>
      <c r="B418" s="4">
        <v>83058</v>
      </c>
      <c r="C418" s="4" t="s">
        <v>509</v>
      </c>
      <c r="D418" s="4" t="s">
        <v>32</v>
      </c>
      <c r="E418" s="4">
        <v>21268</v>
      </c>
      <c r="F418" s="14">
        <v>38861</v>
      </c>
      <c r="G418" s="14">
        <v>27030</v>
      </c>
      <c r="H418" s="19">
        <v>51</v>
      </c>
      <c r="I418" s="19" t="str" cm="1">
        <f t="array" ref="I4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18" s="4" t="s">
        <v>27</v>
      </c>
      <c r="K418" s="4" t="s">
        <v>28</v>
      </c>
      <c r="L418" s="4">
        <v>42</v>
      </c>
      <c r="M418" s="4" t="s">
        <v>29</v>
      </c>
      <c r="N418" s="4" t="s">
        <v>510</v>
      </c>
      <c r="O418" s="4">
        <v>1800</v>
      </c>
      <c r="P418" s="4">
        <v>1200</v>
      </c>
      <c r="Q418" s="4">
        <v>400</v>
      </c>
      <c r="R418" s="4">
        <v>0</v>
      </c>
      <c r="S418" s="4">
        <v>0</v>
      </c>
      <c r="T418" s="4">
        <v>0</v>
      </c>
      <c r="U418" s="4">
        <v>0</v>
      </c>
      <c r="V418" s="4">
        <v>400</v>
      </c>
      <c r="W418" s="4">
        <v>0</v>
      </c>
      <c r="X418" s="4">
        <v>200</v>
      </c>
      <c r="Y418" s="4">
        <v>1441.17</v>
      </c>
      <c r="Z418" s="4">
        <v>3241.17</v>
      </c>
    </row>
    <row r="419" spans="1:26" x14ac:dyDescent="0.3">
      <c r="A419" s="5">
        <v>1</v>
      </c>
      <c r="B419" s="5">
        <v>83105</v>
      </c>
      <c r="C419" s="5" t="s">
        <v>511</v>
      </c>
      <c r="D419" s="5" t="s">
        <v>32</v>
      </c>
      <c r="E419" s="5">
        <v>21268</v>
      </c>
      <c r="F419" s="15">
        <v>38972</v>
      </c>
      <c r="G419" s="15">
        <v>24419</v>
      </c>
      <c r="H419" s="20">
        <v>59</v>
      </c>
      <c r="I419" s="20" t="str" cm="1">
        <f t="array" ref="I4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19" s="5" t="s">
        <v>27</v>
      </c>
      <c r="K419" s="5" t="s">
        <v>28</v>
      </c>
      <c r="L419" s="5">
        <v>42</v>
      </c>
      <c r="M419" s="5" t="s">
        <v>29</v>
      </c>
      <c r="N419" s="5" t="s">
        <v>38</v>
      </c>
      <c r="O419" s="5">
        <v>1600</v>
      </c>
      <c r="P419" s="5">
        <v>1100</v>
      </c>
      <c r="Q419" s="5">
        <v>400</v>
      </c>
      <c r="R419" s="5">
        <v>0</v>
      </c>
      <c r="S419" s="5">
        <v>0</v>
      </c>
      <c r="T419" s="5">
        <v>0</v>
      </c>
      <c r="U419" s="5">
        <v>0</v>
      </c>
      <c r="V419" s="5">
        <v>200</v>
      </c>
      <c r="W419" s="5">
        <v>0</v>
      </c>
      <c r="X419" s="5">
        <v>100</v>
      </c>
      <c r="Y419" s="5">
        <v>1403.79</v>
      </c>
      <c r="Z419" s="5">
        <v>3003.79</v>
      </c>
    </row>
    <row r="420" spans="1:26" x14ac:dyDescent="0.3">
      <c r="A420" s="4">
        <v>1</v>
      </c>
      <c r="B420" s="4">
        <v>83108</v>
      </c>
      <c r="C420" s="4" t="s">
        <v>95</v>
      </c>
      <c r="D420" s="4" t="s">
        <v>39</v>
      </c>
      <c r="E420" s="4">
        <v>29391</v>
      </c>
      <c r="F420" s="14">
        <v>38961</v>
      </c>
      <c r="G420" s="14">
        <v>24473</v>
      </c>
      <c r="H420" s="19">
        <v>58</v>
      </c>
      <c r="I420" s="19" t="str" cm="1">
        <f t="array" ref="I4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20" s="4" t="s">
        <v>27</v>
      </c>
      <c r="K420" s="4" t="s">
        <v>28</v>
      </c>
      <c r="L420" s="4">
        <v>30</v>
      </c>
      <c r="M420" s="4" t="s">
        <v>59</v>
      </c>
      <c r="N420" s="4" t="s">
        <v>140</v>
      </c>
      <c r="O420" s="4">
        <v>17000</v>
      </c>
      <c r="P420" s="4">
        <v>11500</v>
      </c>
      <c r="Q420" s="4">
        <v>1000</v>
      </c>
      <c r="R420" s="4">
        <v>2375</v>
      </c>
      <c r="S420" s="4">
        <v>0</v>
      </c>
      <c r="T420" s="4">
        <v>0</v>
      </c>
      <c r="U420" s="4">
        <v>1000</v>
      </c>
      <c r="V420" s="4">
        <v>1000</v>
      </c>
      <c r="W420" s="4">
        <v>0</v>
      </c>
      <c r="X420" s="4">
        <v>1125</v>
      </c>
      <c r="Y420" s="4">
        <v>5514.59</v>
      </c>
      <c r="Z420" s="4">
        <v>22514.59</v>
      </c>
    </row>
    <row r="421" spans="1:26" x14ac:dyDescent="0.3">
      <c r="A421" s="5">
        <v>1</v>
      </c>
      <c r="B421" s="5">
        <v>81345</v>
      </c>
      <c r="C421" s="5" t="s">
        <v>408</v>
      </c>
      <c r="D421" s="5" t="s">
        <v>32</v>
      </c>
      <c r="E421" s="5">
        <v>21268</v>
      </c>
      <c r="F421" s="15">
        <v>35245</v>
      </c>
      <c r="G421" s="15">
        <v>21499</v>
      </c>
      <c r="H421" s="20">
        <v>67</v>
      </c>
      <c r="I421" s="20" t="str" cm="1">
        <f t="array" ref="I4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21" s="5" t="s">
        <v>27</v>
      </c>
      <c r="K421" s="5" t="s">
        <v>28</v>
      </c>
      <c r="L421" s="5">
        <v>30</v>
      </c>
      <c r="M421" s="5" t="s">
        <v>112</v>
      </c>
      <c r="N421" s="5" t="s">
        <v>422</v>
      </c>
      <c r="O421" s="5">
        <v>22500</v>
      </c>
      <c r="P421" s="5">
        <v>11600</v>
      </c>
      <c r="Q421" s="5">
        <v>2500</v>
      </c>
      <c r="R421" s="5">
        <v>3000</v>
      </c>
      <c r="S421" s="5">
        <v>1500</v>
      </c>
      <c r="T421" s="5">
        <v>0</v>
      </c>
      <c r="U421" s="5">
        <v>1250</v>
      </c>
      <c r="V421" s="5">
        <v>4000</v>
      </c>
      <c r="W421" s="5">
        <v>0</v>
      </c>
      <c r="X421" s="5">
        <v>2650</v>
      </c>
      <c r="Y421" s="5">
        <v>6088.86</v>
      </c>
      <c r="Z421" s="5">
        <v>28588.86</v>
      </c>
    </row>
    <row r="422" spans="1:26" x14ac:dyDescent="0.3">
      <c r="A422" s="4">
        <v>1</v>
      </c>
      <c r="B422" s="4">
        <v>83177</v>
      </c>
      <c r="C422" s="4" t="s">
        <v>513</v>
      </c>
      <c r="D422" s="4" t="s">
        <v>32</v>
      </c>
      <c r="E422" s="4">
        <v>21281</v>
      </c>
      <c r="F422" s="14">
        <v>39054</v>
      </c>
      <c r="G422" s="14">
        <v>25508</v>
      </c>
      <c r="H422" s="19">
        <v>56</v>
      </c>
      <c r="I422" s="19" t="str" cm="1">
        <f t="array" ref="I4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22" s="4" t="s">
        <v>27</v>
      </c>
      <c r="K422" s="4" t="s">
        <v>28</v>
      </c>
      <c r="L422" s="4">
        <v>21</v>
      </c>
      <c r="M422" s="4" t="s">
        <v>514</v>
      </c>
      <c r="N422" s="4" t="s">
        <v>67</v>
      </c>
      <c r="O422" s="4">
        <v>5500</v>
      </c>
      <c r="P422" s="4">
        <v>3317</v>
      </c>
      <c r="Q422" s="4">
        <v>500</v>
      </c>
      <c r="R422" s="4">
        <v>0</v>
      </c>
      <c r="S422" s="4">
        <v>0</v>
      </c>
      <c r="T422" s="4">
        <v>0</v>
      </c>
      <c r="U422" s="4">
        <v>0</v>
      </c>
      <c r="V422" s="4">
        <v>250</v>
      </c>
      <c r="W422" s="4">
        <v>0</v>
      </c>
      <c r="X422" s="4">
        <v>1683</v>
      </c>
      <c r="Y422" s="4">
        <v>2198.66</v>
      </c>
      <c r="Z422" s="4">
        <v>7698.66</v>
      </c>
    </row>
    <row r="423" spans="1:26" x14ac:dyDescent="0.3">
      <c r="A423" s="5">
        <v>1</v>
      </c>
      <c r="B423" s="5">
        <v>83182</v>
      </c>
      <c r="C423" s="5" t="s">
        <v>135</v>
      </c>
      <c r="D423" s="5" t="s">
        <v>26</v>
      </c>
      <c r="E423" s="5">
        <v>23093</v>
      </c>
      <c r="F423" s="15">
        <v>39105</v>
      </c>
      <c r="G423" s="15">
        <v>22971</v>
      </c>
      <c r="H423" s="20">
        <v>63</v>
      </c>
      <c r="I423" s="20" t="str" cm="1">
        <f t="array" ref="I4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23" s="5" t="s">
        <v>27</v>
      </c>
      <c r="K423" s="5" t="s">
        <v>28</v>
      </c>
      <c r="L423" s="5">
        <v>31</v>
      </c>
      <c r="M423" s="5" t="s">
        <v>59</v>
      </c>
      <c r="N423" s="5" t="s">
        <v>190</v>
      </c>
      <c r="O423" s="5">
        <v>1355</v>
      </c>
      <c r="P423" s="5">
        <v>825</v>
      </c>
      <c r="Q423" s="5">
        <v>330</v>
      </c>
      <c r="R423" s="5">
        <v>0</v>
      </c>
      <c r="S423" s="5">
        <v>0</v>
      </c>
      <c r="T423" s="5">
        <v>0</v>
      </c>
      <c r="U423" s="5">
        <v>0</v>
      </c>
      <c r="V423" s="5">
        <v>0</v>
      </c>
      <c r="W423" s="5">
        <v>0</v>
      </c>
      <c r="X423" s="5">
        <v>200</v>
      </c>
      <c r="Y423" s="5">
        <v>1330</v>
      </c>
      <c r="Z423" s="5">
        <v>2685</v>
      </c>
    </row>
    <row r="424" spans="1:26" x14ac:dyDescent="0.3">
      <c r="A424" s="4">
        <v>1</v>
      </c>
      <c r="B424" s="4">
        <v>90237</v>
      </c>
      <c r="C424" s="4" t="s">
        <v>786</v>
      </c>
      <c r="D424" s="4" t="s">
        <v>32</v>
      </c>
      <c r="E424" s="4">
        <v>21277</v>
      </c>
      <c r="F424" s="14">
        <v>42053</v>
      </c>
      <c r="G424" s="14">
        <v>32157</v>
      </c>
      <c r="H424" s="19">
        <v>37</v>
      </c>
      <c r="I424" s="19" t="str" cm="1">
        <f t="array" ref="I4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24" s="4" t="s">
        <v>27</v>
      </c>
      <c r="K424" s="4" t="s">
        <v>28</v>
      </c>
      <c r="L424" s="4">
        <v>30</v>
      </c>
      <c r="M424" s="4" t="s">
        <v>112</v>
      </c>
      <c r="N424" s="4" t="s">
        <v>241</v>
      </c>
      <c r="O424" s="4">
        <v>18500</v>
      </c>
      <c r="P424" s="4">
        <v>10500</v>
      </c>
      <c r="Q424" s="4">
        <v>750</v>
      </c>
      <c r="R424" s="4">
        <v>2500</v>
      </c>
      <c r="S424" s="4">
        <v>1250</v>
      </c>
      <c r="T424" s="4">
        <v>500</v>
      </c>
      <c r="U424" s="4">
        <v>0</v>
      </c>
      <c r="V424" s="4">
        <v>3000</v>
      </c>
      <c r="W424" s="4">
        <v>0</v>
      </c>
      <c r="X424" s="4">
        <v>3000</v>
      </c>
      <c r="Y424" s="4">
        <v>4868.4399999999996</v>
      </c>
      <c r="Z424" s="4">
        <v>23368.44</v>
      </c>
    </row>
    <row r="425" spans="1:26" x14ac:dyDescent="0.3">
      <c r="A425" s="5">
        <v>1</v>
      </c>
      <c r="B425" s="5">
        <v>83197</v>
      </c>
      <c r="C425" s="5" t="s">
        <v>63</v>
      </c>
      <c r="D425" s="5" t="s">
        <v>39</v>
      </c>
      <c r="E425" s="5">
        <v>29398</v>
      </c>
      <c r="F425" s="15">
        <v>35774</v>
      </c>
      <c r="G425" s="15">
        <v>22647</v>
      </c>
      <c r="H425" s="20">
        <v>63</v>
      </c>
      <c r="I425" s="20" t="str" cm="1">
        <f t="array" ref="I4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25" s="5" t="s">
        <v>27</v>
      </c>
      <c r="K425" s="5" t="s">
        <v>28</v>
      </c>
      <c r="L425" s="5">
        <v>42</v>
      </c>
      <c r="M425" s="5" t="s">
        <v>29</v>
      </c>
      <c r="N425" s="5" t="s">
        <v>200</v>
      </c>
      <c r="O425" s="5">
        <v>1600</v>
      </c>
      <c r="P425" s="5">
        <v>1400</v>
      </c>
      <c r="Q425" s="5">
        <v>200</v>
      </c>
      <c r="R425" s="5">
        <v>0</v>
      </c>
      <c r="S425" s="5">
        <v>0</v>
      </c>
      <c r="T425" s="5">
        <v>0</v>
      </c>
      <c r="U425" s="5">
        <v>0</v>
      </c>
      <c r="V425" s="5">
        <v>0</v>
      </c>
      <c r="W425" s="5">
        <v>0</v>
      </c>
      <c r="X425" s="5">
        <v>0</v>
      </c>
      <c r="Y425" s="5">
        <v>1410.79</v>
      </c>
      <c r="Z425" s="5">
        <v>3010.79</v>
      </c>
    </row>
    <row r="426" spans="1:26" x14ac:dyDescent="0.3">
      <c r="A426" s="4">
        <v>1</v>
      </c>
      <c r="B426" s="4">
        <v>83229</v>
      </c>
      <c r="C426" s="4" t="s">
        <v>516</v>
      </c>
      <c r="D426" s="4" t="s">
        <v>44</v>
      </c>
      <c r="E426" s="4">
        <v>11082</v>
      </c>
      <c r="F426" s="14">
        <v>38937</v>
      </c>
      <c r="G426" s="14">
        <v>29997</v>
      </c>
      <c r="H426" s="19">
        <v>43</v>
      </c>
      <c r="I426" s="19" t="str" cm="1">
        <f t="array" ref="I4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26" s="4" t="s">
        <v>27</v>
      </c>
      <c r="K426" s="4" t="s">
        <v>28</v>
      </c>
      <c r="L426" s="4">
        <v>30</v>
      </c>
      <c r="M426" s="4" t="s">
        <v>29</v>
      </c>
      <c r="N426" s="4" t="s">
        <v>517</v>
      </c>
      <c r="O426" s="4">
        <v>1900</v>
      </c>
      <c r="P426" s="4">
        <v>1200</v>
      </c>
      <c r="Q426" s="4">
        <v>350</v>
      </c>
      <c r="R426" s="4">
        <v>0</v>
      </c>
      <c r="S426" s="4">
        <v>0</v>
      </c>
      <c r="T426" s="4">
        <v>0</v>
      </c>
      <c r="U426" s="4">
        <v>0</v>
      </c>
      <c r="V426" s="4">
        <v>100</v>
      </c>
      <c r="W426" s="4">
        <v>0</v>
      </c>
      <c r="X426" s="4">
        <v>350</v>
      </c>
      <c r="Y426" s="4">
        <v>1563.59</v>
      </c>
      <c r="Z426" s="4">
        <v>3463.59</v>
      </c>
    </row>
    <row r="427" spans="1:26" x14ac:dyDescent="0.3">
      <c r="A427" s="5">
        <v>1</v>
      </c>
      <c r="B427" s="5">
        <v>83230</v>
      </c>
      <c r="C427" s="5" t="s">
        <v>518</v>
      </c>
      <c r="D427" s="5" t="s">
        <v>35</v>
      </c>
      <c r="E427" s="5">
        <v>15700</v>
      </c>
      <c r="F427" s="15">
        <v>38088</v>
      </c>
      <c r="G427" s="15">
        <v>27030</v>
      </c>
      <c r="H427" s="20">
        <v>51</v>
      </c>
      <c r="I427" s="20" t="str" cm="1">
        <f t="array" ref="I4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27" s="5" t="s">
        <v>27</v>
      </c>
      <c r="K427" s="5" t="s">
        <v>28</v>
      </c>
      <c r="L427" s="5">
        <v>42</v>
      </c>
      <c r="M427" s="5" t="s">
        <v>29</v>
      </c>
      <c r="N427" s="5" t="s">
        <v>38</v>
      </c>
      <c r="O427" s="5">
        <v>1550</v>
      </c>
      <c r="P427" s="5">
        <v>1050</v>
      </c>
      <c r="Q427" s="5">
        <v>350</v>
      </c>
      <c r="R427" s="5">
        <v>0</v>
      </c>
      <c r="S427" s="5">
        <v>0</v>
      </c>
      <c r="T427" s="5">
        <v>0</v>
      </c>
      <c r="U427" s="5">
        <v>0</v>
      </c>
      <c r="V427" s="5">
        <v>0</v>
      </c>
      <c r="W427" s="5">
        <v>0</v>
      </c>
      <c r="X427" s="5">
        <v>150</v>
      </c>
      <c r="Y427" s="5">
        <v>1392.7</v>
      </c>
      <c r="Z427" s="5">
        <v>2942.7</v>
      </c>
    </row>
    <row r="428" spans="1:26" x14ac:dyDescent="0.3">
      <c r="A428" s="4">
        <v>1</v>
      </c>
      <c r="B428" s="4">
        <v>83323</v>
      </c>
      <c r="C428" s="4" t="s">
        <v>519</v>
      </c>
      <c r="D428" s="4" t="s">
        <v>32</v>
      </c>
      <c r="E428" s="4">
        <v>21282</v>
      </c>
      <c r="F428" s="14">
        <v>39272</v>
      </c>
      <c r="G428" s="14">
        <v>29325</v>
      </c>
      <c r="H428" s="19">
        <v>45</v>
      </c>
      <c r="I428" s="19" t="str" cm="1">
        <f t="array" ref="I4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28" s="4" t="s">
        <v>27</v>
      </c>
      <c r="K428" s="4" t="s">
        <v>28</v>
      </c>
      <c r="L428" s="4">
        <v>42</v>
      </c>
      <c r="M428" s="4" t="s">
        <v>29</v>
      </c>
      <c r="N428" s="4" t="s">
        <v>51</v>
      </c>
      <c r="O428" s="4">
        <v>1500</v>
      </c>
      <c r="P428" s="4">
        <v>900</v>
      </c>
      <c r="Q428" s="4">
        <v>250</v>
      </c>
      <c r="R428" s="4">
        <v>0</v>
      </c>
      <c r="S428" s="4">
        <v>0</v>
      </c>
      <c r="T428" s="4">
        <v>0</v>
      </c>
      <c r="U428" s="4">
        <v>0</v>
      </c>
      <c r="V428" s="4">
        <v>300</v>
      </c>
      <c r="W428" s="4">
        <v>0</v>
      </c>
      <c r="X428" s="4">
        <v>350</v>
      </c>
      <c r="Y428" s="4">
        <v>1379.27</v>
      </c>
      <c r="Z428" s="4">
        <v>2879.27</v>
      </c>
    </row>
    <row r="429" spans="1:26" x14ac:dyDescent="0.3">
      <c r="A429" s="5">
        <v>1</v>
      </c>
      <c r="B429" s="5">
        <v>83329</v>
      </c>
      <c r="C429" s="5" t="s">
        <v>520</v>
      </c>
      <c r="D429" s="5" t="s">
        <v>44</v>
      </c>
      <c r="E429" s="5">
        <v>10029</v>
      </c>
      <c r="F429" s="15">
        <v>39272</v>
      </c>
      <c r="G429" s="15">
        <v>27138</v>
      </c>
      <c r="H429" s="20">
        <v>51</v>
      </c>
      <c r="I429" s="20" t="str" cm="1">
        <f t="array" ref="I4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29" s="5" t="s">
        <v>27</v>
      </c>
      <c r="K429" s="5" t="s">
        <v>28</v>
      </c>
      <c r="L429" s="5">
        <v>21</v>
      </c>
      <c r="M429" s="5" t="s">
        <v>29</v>
      </c>
      <c r="N429" s="5" t="s">
        <v>434</v>
      </c>
      <c r="O429" s="5">
        <v>1450</v>
      </c>
      <c r="P429" s="5">
        <v>1050</v>
      </c>
      <c r="Q429" s="5">
        <v>250</v>
      </c>
      <c r="R429" s="5">
        <v>0</v>
      </c>
      <c r="S429" s="5">
        <v>0</v>
      </c>
      <c r="T429" s="5">
        <v>0</v>
      </c>
      <c r="U429" s="5">
        <v>0</v>
      </c>
      <c r="V429" s="5">
        <v>250</v>
      </c>
      <c r="W429" s="5">
        <v>0</v>
      </c>
      <c r="X429" s="5">
        <v>150</v>
      </c>
      <c r="Y429" s="5">
        <v>1372.83</v>
      </c>
      <c r="Z429" s="5">
        <v>2822.83</v>
      </c>
    </row>
    <row r="430" spans="1:26" x14ac:dyDescent="0.3">
      <c r="A430" s="4">
        <v>1</v>
      </c>
      <c r="B430" s="4">
        <v>83334</v>
      </c>
      <c r="C430" s="4" t="s">
        <v>521</v>
      </c>
      <c r="D430" s="4" t="s">
        <v>32</v>
      </c>
      <c r="E430" s="4">
        <v>21281</v>
      </c>
      <c r="F430" s="14">
        <v>39272</v>
      </c>
      <c r="G430" s="14">
        <v>30012</v>
      </c>
      <c r="H430" s="19">
        <v>43</v>
      </c>
      <c r="I430" s="19" t="str" cm="1">
        <f t="array" ref="I4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30" s="4" t="s">
        <v>27</v>
      </c>
      <c r="K430" s="4" t="s">
        <v>28</v>
      </c>
      <c r="L430" s="4">
        <v>42</v>
      </c>
      <c r="M430" s="4" t="s">
        <v>29</v>
      </c>
      <c r="N430" s="4" t="s">
        <v>79</v>
      </c>
      <c r="O430" s="4">
        <v>1200</v>
      </c>
      <c r="P430" s="4">
        <v>900</v>
      </c>
      <c r="Q430" s="4">
        <v>200</v>
      </c>
      <c r="R430" s="4">
        <v>0</v>
      </c>
      <c r="S430" s="4">
        <v>0</v>
      </c>
      <c r="T430" s="4">
        <v>0</v>
      </c>
      <c r="U430" s="4">
        <v>0</v>
      </c>
      <c r="V430" s="4">
        <v>175</v>
      </c>
      <c r="W430" s="4">
        <v>0</v>
      </c>
      <c r="X430" s="4">
        <v>100</v>
      </c>
      <c r="Y430" s="4">
        <v>1319.7</v>
      </c>
      <c r="Z430" s="4">
        <v>2519.6999999999998</v>
      </c>
    </row>
    <row r="431" spans="1:26" x14ac:dyDescent="0.3">
      <c r="A431" s="5">
        <v>1</v>
      </c>
      <c r="B431" s="5">
        <v>83342</v>
      </c>
      <c r="C431" s="5" t="s">
        <v>522</v>
      </c>
      <c r="D431" s="5" t="s">
        <v>35</v>
      </c>
      <c r="E431" s="5">
        <v>15700</v>
      </c>
      <c r="F431" s="15">
        <v>39272</v>
      </c>
      <c r="G431" s="15">
        <v>30042</v>
      </c>
      <c r="H431" s="20">
        <v>43</v>
      </c>
      <c r="I431" s="20" t="str" cm="1">
        <f t="array" ref="I4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31" s="5" t="s">
        <v>27</v>
      </c>
      <c r="K431" s="5" t="s">
        <v>28</v>
      </c>
      <c r="L431" s="5">
        <v>42</v>
      </c>
      <c r="M431" s="5" t="s">
        <v>29</v>
      </c>
      <c r="N431" s="5" t="s">
        <v>213</v>
      </c>
      <c r="O431" s="5">
        <v>1300</v>
      </c>
      <c r="P431" s="5">
        <v>1000</v>
      </c>
      <c r="Q431" s="5">
        <v>150</v>
      </c>
      <c r="R431" s="5">
        <v>0</v>
      </c>
      <c r="S431" s="5">
        <v>0</v>
      </c>
      <c r="T431" s="5">
        <v>0</v>
      </c>
      <c r="U431" s="5">
        <v>0</v>
      </c>
      <c r="V431" s="5">
        <v>350</v>
      </c>
      <c r="W431" s="5">
        <v>0</v>
      </c>
      <c r="X431" s="5">
        <v>150</v>
      </c>
      <c r="Y431" s="5">
        <v>1337.22</v>
      </c>
      <c r="Z431" s="5">
        <v>2637.2200000000003</v>
      </c>
    </row>
    <row r="432" spans="1:26" x14ac:dyDescent="0.3">
      <c r="A432" s="4">
        <v>1</v>
      </c>
      <c r="B432" s="4">
        <v>83379</v>
      </c>
      <c r="C432" s="4" t="s">
        <v>523</v>
      </c>
      <c r="D432" s="4" t="s">
        <v>32</v>
      </c>
      <c r="E432" s="4">
        <v>21282</v>
      </c>
      <c r="F432" s="14">
        <v>39282</v>
      </c>
      <c r="G432" s="14">
        <v>25965</v>
      </c>
      <c r="H432" s="19">
        <v>54</v>
      </c>
      <c r="I432" s="19" t="str" cm="1">
        <f t="array" ref="I4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32" s="4" t="s">
        <v>27</v>
      </c>
      <c r="K432" s="4" t="s">
        <v>28</v>
      </c>
      <c r="L432" s="4">
        <v>42</v>
      </c>
      <c r="M432" s="4" t="s">
        <v>29</v>
      </c>
      <c r="N432" s="4" t="s">
        <v>67</v>
      </c>
      <c r="O432" s="4">
        <v>1750</v>
      </c>
      <c r="P432" s="4">
        <v>1225</v>
      </c>
      <c r="Q432" s="4">
        <v>200</v>
      </c>
      <c r="R432" s="4">
        <v>0</v>
      </c>
      <c r="S432" s="4">
        <v>0</v>
      </c>
      <c r="T432" s="4">
        <v>0</v>
      </c>
      <c r="U432" s="4">
        <v>0</v>
      </c>
      <c r="V432" s="4">
        <v>250</v>
      </c>
      <c r="W432" s="4">
        <v>0</v>
      </c>
      <c r="X432" s="4">
        <v>325</v>
      </c>
      <c r="Y432" s="4">
        <v>1436.48</v>
      </c>
      <c r="Z432" s="4">
        <v>3186.48</v>
      </c>
    </row>
    <row r="433" spans="1:26" x14ac:dyDescent="0.3">
      <c r="A433" s="5">
        <v>1</v>
      </c>
      <c r="B433" s="5">
        <v>83394</v>
      </c>
      <c r="C433" s="5" t="s">
        <v>436</v>
      </c>
      <c r="D433" s="5" t="s">
        <v>39</v>
      </c>
      <c r="E433" s="5">
        <v>29391</v>
      </c>
      <c r="F433" s="15">
        <v>39282</v>
      </c>
      <c r="G433" s="15">
        <v>31339</v>
      </c>
      <c r="H433" s="20">
        <v>40</v>
      </c>
      <c r="I433" s="20" t="str" cm="1">
        <f t="array" ref="I4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33" s="5" t="s">
        <v>27</v>
      </c>
      <c r="K433" s="5" t="s">
        <v>28</v>
      </c>
      <c r="L433" s="5">
        <v>42</v>
      </c>
      <c r="M433" s="5" t="s">
        <v>29</v>
      </c>
      <c r="N433" s="5" t="s">
        <v>100</v>
      </c>
      <c r="O433" s="5">
        <v>1450</v>
      </c>
      <c r="P433" s="5">
        <v>1050</v>
      </c>
      <c r="Q433" s="5">
        <v>150</v>
      </c>
      <c r="R433" s="5">
        <v>0</v>
      </c>
      <c r="S433" s="5">
        <v>0</v>
      </c>
      <c r="T433" s="5">
        <v>0</v>
      </c>
      <c r="U433" s="5">
        <v>0</v>
      </c>
      <c r="V433" s="5">
        <v>945</v>
      </c>
      <c r="W433" s="5">
        <v>0</v>
      </c>
      <c r="X433" s="5">
        <v>250</v>
      </c>
      <c r="Y433" s="5">
        <v>1372.83</v>
      </c>
      <c r="Z433" s="5">
        <v>2822.83</v>
      </c>
    </row>
    <row r="434" spans="1:26" x14ac:dyDescent="0.3">
      <c r="A434" s="4">
        <v>1</v>
      </c>
      <c r="B434" s="4">
        <v>83395</v>
      </c>
      <c r="C434" s="4" t="s">
        <v>436</v>
      </c>
      <c r="D434" s="4" t="s">
        <v>39</v>
      </c>
      <c r="E434" s="4">
        <v>29390</v>
      </c>
      <c r="F434" s="14">
        <v>39282</v>
      </c>
      <c r="G434" s="14">
        <v>31450</v>
      </c>
      <c r="H434" s="19">
        <v>39</v>
      </c>
      <c r="I434" s="19" t="str" cm="1">
        <f t="array" ref="I4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34" s="4" t="s">
        <v>27</v>
      </c>
      <c r="K434" s="4" t="s">
        <v>28</v>
      </c>
      <c r="L434" s="4">
        <v>42</v>
      </c>
      <c r="M434" s="4" t="s">
        <v>29</v>
      </c>
      <c r="N434" s="4" t="s">
        <v>33</v>
      </c>
      <c r="O434" s="4">
        <v>1100</v>
      </c>
      <c r="P434" s="4">
        <v>900</v>
      </c>
      <c r="Q434" s="4">
        <v>200</v>
      </c>
      <c r="R434" s="4">
        <v>0</v>
      </c>
      <c r="S434" s="4">
        <v>0</v>
      </c>
      <c r="T434" s="4">
        <v>0</v>
      </c>
      <c r="U434" s="4">
        <v>0</v>
      </c>
      <c r="V434" s="4">
        <v>0</v>
      </c>
      <c r="W434" s="4">
        <v>0</v>
      </c>
      <c r="X434" s="4">
        <v>0</v>
      </c>
      <c r="Y434" s="4">
        <v>1299.8499999999999</v>
      </c>
      <c r="Z434" s="4">
        <v>2399.85</v>
      </c>
    </row>
    <row r="435" spans="1:26" x14ac:dyDescent="0.3">
      <c r="A435" s="5">
        <v>1</v>
      </c>
      <c r="B435" s="5">
        <v>83401</v>
      </c>
      <c r="C435" s="5" t="s">
        <v>524</v>
      </c>
      <c r="D435" s="5" t="s">
        <v>39</v>
      </c>
      <c r="E435" s="5">
        <v>29391</v>
      </c>
      <c r="F435" s="15">
        <v>39282</v>
      </c>
      <c r="G435" s="15">
        <v>30015</v>
      </c>
      <c r="H435" s="20">
        <v>43</v>
      </c>
      <c r="I435" s="20" t="str" cm="1">
        <f t="array" ref="I4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35" s="5" t="s">
        <v>27</v>
      </c>
      <c r="K435" s="5" t="s">
        <v>28</v>
      </c>
      <c r="L435" s="5">
        <v>42</v>
      </c>
      <c r="M435" s="5" t="s">
        <v>29</v>
      </c>
      <c r="N435" s="5" t="s">
        <v>33</v>
      </c>
      <c r="O435" s="5">
        <v>1150</v>
      </c>
      <c r="P435" s="5">
        <v>860</v>
      </c>
      <c r="Q435" s="5">
        <v>290</v>
      </c>
      <c r="R435" s="5">
        <v>0</v>
      </c>
      <c r="S435" s="5">
        <v>0</v>
      </c>
      <c r="T435" s="5">
        <v>0</v>
      </c>
      <c r="U435" s="5">
        <v>0</v>
      </c>
      <c r="V435" s="5">
        <v>0</v>
      </c>
      <c r="W435" s="5">
        <v>0</v>
      </c>
      <c r="X435" s="5">
        <v>0</v>
      </c>
      <c r="Y435" s="5">
        <v>1308.83</v>
      </c>
      <c r="Z435" s="5">
        <v>2458.83</v>
      </c>
    </row>
    <row r="436" spans="1:26" x14ac:dyDescent="0.3">
      <c r="A436" s="4">
        <v>1</v>
      </c>
      <c r="B436" s="4">
        <v>83409</v>
      </c>
      <c r="C436" s="4" t="s">
        <v>124</v>
      </c>
      <c r="D436" s="4" t="s">
        <v>32</v>
      </c>
      <c r="E436" s="4">
        <v>21277</v>
      </c>
      <c r="F436" s="14">
        <v>39282</v>
      </c>
      <c r="G436" s="14">
        <v>27030</v>
      </c>
      <c r="H436" s="19">
        <v>51</v>
      </c>
      <c r="I436" s="19" t="str" cm="1">
        <f t="array" ref="I4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36" s="4" t="s">
        <v>27</v>
      </c>
      <c r="K436" s="4" t="s">
        <v>28</v>
      </c>
      <c r="L436" s="4">
        <v>42</v>
      </c>
      <c r="M436" s="4" t="s">
        <v>29</v>
      </c>
      <c r="N436" s="4" t="s">
        <v>33</v>
      </c>
      <c r="O436" s="4">
        <v>1250</v>
      </c>
      <c r="P436" s="4">
        <v>840</v>
      </c>
      <c r="Q436" s="4">
        <v>185</v>
      </c>
      <c r="R436" s="4">
        <v>0</v>
      </c>
      <c r="S436" s="4">
        <v>0</v>
      </c>
      <c r="T436" s="4">
        <v>0</v>
      </c>
      <c r="U436" s="4">
        <v>0</v>
      </c>
      <c r="V436" s="4">
        <v>100</v>
      </c>
      <c r="W436" s="4">
        <v>0</v>
      </c>
      <c r="X436" s="4">
        <v>225</v>
      </c>
      <c r="Y436" s="4">
        <v>1328.23</v>
      </c>
      <c r="Z436" s="4">
        <v>2578.23</v>
      </c>
    </row>
    <row r="437" spans="1:26" x14ac:dyDescent="0.3">
      <c r="A437" s="5">
        <v>1</v>
      </c>
      <c r="B437" s="5">
        <v>83413</v>
      </c>
      <c r="C437" s="5" t="s">
        <v>525</v>
      </c>
      <c r="D437" s="5" t="s">
        <v>44</v>
      </c>
      <c r="E437" s="5">
        <v>10025</v>
      </c>
      <c r="F437" s="15">
        <v>39282</v>
      </c>
      <c r="G437" s="15">
        <v>28491</v>
      </c>
      <c r="H437" s="20">
        <v>47</v>
      </c>
      <c r="I437" s="20" t="str" cm="1">
        <f t="array" ref="I4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37" s="5" t="s">
        <v>27</v>
      </c>
      <c r="K437" s="5" t="s">
        <v>28</v>
      </c>
      <c r="L437" s="5">
        <v>42</v>
      </c>
      <c r="M437" s="5" t="s">
        <v>29</v>
      </c>
      <c r="N437" s="5" t="s">
        <v>78</v>
      </c>
      <c r="O437" s="5">
        <v>1200</v>
      </c>
      <c r="P437" s="5">
        <v>900</v>
      </c>
      <c r="Q437" s="5">
        <v>300</v>
      </c>
      <c r="R437" s="5">
        <v>0</v>
      </c>
      <c r="S437" s="5">
        <v>0</v>
      </c>
      <c r="T437" s="5">
        <v>0</v>
      </c>
      <c r="U437" s="5">
        <v>0</v>
      </c>
      <c r="V437" s="5">
        <v>0</v>
      </c>
      <c r="W437" s="5">
        <v>0</v>
      </c>
      <c r="X437" s="5">
        <v>0</v>
      </c>
      <c r="Y437" s="5">
        <v>1319.7</v>
      </c>
      <c r="Z437" s="5">
        <v>2519.6999999999998</v>
      </c>
    </row>
    <row r="438" spans="1:26" x14ac:dyDescent="0.3">
      <c r="A438" s="4">
        <v>1</v>
      </c>
      <c r="B438" s="4">
        <v>83414</v>
      </c>
      <c r="C438" s="4" t="s">
        <v>526</v>
      </c>
      <c r="D438" s="4" t="s">
        <v>32</v>
      </c>
      <c r="E438" s="4">
        <v>21277</v>
      </c>
      <c r="F438" s="14">
        <v>39282</v>
      </c>
      <c r="G438" s="14">
        <v>25584</v>
      </c>
      <c r="H438" s="19">
        <v>55</v>
      </c>
      <c r="I438" s="19" t="str" cm="1">
        <f t="array" ref="I4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38" s="4" t="s">
        <v>27</v>
      </c>
      <c r="K438" s="4" t="s">
        <v>28</v>
      </c>
      <c r="L438" s="4">
        <v>42</v>
      </c>
      <c r="M438" s="4" t="s">
        <v>29</v>
      </c>
      <c r="N438" s="4" t="s">
        <v>33</v>
      </c>
      <c r="O438" s="4">
        <v>1100</v>
      </c>
      <c r="P438" s="4">
        <v>950</v>
      </c>
      <c r="Q438" s="4">
        <v>150</v>
      </c>
      <c r="R438" s="4">
        <v>0</v>
      </c>
      <c r="S438" s="4">
        <v>0</v>
      </c>
      <c r="T438" s="4">
        <v>0</v>
      </c>
      <c r="U438" s="4">
        <v>0</v>
      </c>
      <c r="V438" s="4">
        <v>150</v>
      </c>
      <c r="W438" s="4">
        <v>0</v>
      </c>
      <c r="X438" s="4">
        <v>0</v>
      </c>
      <c r="Y438" s="4">
        <v>1301.02</v>
      </c>
      <c r="Z438" s="4">
        <v>2401.02</v>
      </c>
    </row>
    <row r="439" spans="1:26" x14ac:dyDescent="0.3">
      <c r="A439" s="5">
        <v>1</v>
      </c>
      <c r="B439" s="5">
        <v>83420</v>
      </c>
      <c r="C439" s="5" t="s">
        <v>519</v>
      </c>
      <c r="D439" s="5" t="s">
        <v>32</v>
      </c>
      <c r="E439" s="5">
        <v>21277</v>
      </c>
      <c r="F439" s="15">
        <v>39282</v>
      </c>
      <c r="G439" s="15">
        <v>30745</v>
      </c>
      <c r="H439" s="20">
        <v>41</v>
      </c>
      <c r="I439" s="20" t="str" cm="1">
        <f t="array" ref="I4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39" s="5" t="s">
        <v>27</v>
      </c>
      <c r="K439" s="5" t="s">
        <v>28</v>
      </c>
      <c r="L439" s="5">
        <v>42</v>
      </c>
      <c r="M439" s="5" t="s">
        <v>29</v>
      </c>
      <c r="N439" s="5" t="s">
        <v>103</v>
      </c>
      <c r="O439" s="5">
        <v>1550</v>
      </c>
      <c r="P439" s="5">
        <v>1150</v>
      </c>
      <c r="Q439" s="5">
        <v>385</v>
      </c>
      <c r="R439" s="5">
        <v>0</v>
      </c>
      <c r="S439" s="5">
        <v>0</v>
      </c>
      <c r="T439" s="5">
        <v>0</v>
      </c>
      <c r="U439" s="5">
        <v>0</v>
      </c>
      <c r="V439" s="5">
        <v>100</v>
      </c>
      <c r="W439" s="5">
        <v>0</v>
      </c>
      <c r="X439" s="5">
        <v>15</v>
      </c>
      <c r="Y439" s="5">
        <v>1393.05</v>
      </c>
      <c r="Z439" s="5">
        <v>2943.05</v>
      </c>
    </row>
    <row r="440" spans="1:26" x14ac:dyDescent="0.3">
      <c r="A440" s="4">
        <v>1</v>
      </c>
      <c r="B440" s="4">
        <v>83425</v>
      </c>
      <c r="C440" s="4" t="s">
        <v>436</v>
      </c>
      <c r="D440" s="4" t="s">
        <v>32</v>
      </c>
      <c r="E440" s="4">
        <v>21277</v>
      </c>
      <c r="F440" s="14">
        <v>39282</v>
      </c>
      <c r="G440" s="14">
        <v>28784</v>
      </c>
      <c r="H440" s="19">
        <v>47</v>
      </c>
      <c r="I440" s="19" t="str" cm="1">
        <f t="array" ref="I4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0" s="4" t="s">
        <v>27</v>
      </c>
      <c r="K440" s="4" t="s">
        <v>28</v>
      </c>
      <c r="L440" s="4">
        <v>42</v>
      </c>
      <c r="M440" s="4" t="s">
        <v>29</v>
      </c>
      <c r="N440" s="4" t="s">
        <v>33</v>
      </c>
      <c r="O440" s="4">
        <v>1200</v>
      </c>
      <c r="P440" s="4">
        <v>950</v>
      </c>
      <c r="Q440" s="4">
        <v>250</v>
      </c>
      <c r="R440" s="4">
        <v>0</v>
      </c>
      <c r="S440" s="4">
        <v>0</v>
      </c>
      <c r="T440" s="4">
        <v>0</v>
      </c>
      <c r="U440" s="4">
        <v>0</v>
      </c>
      <c r="V440" s="4">
        <v>0</v>
      </c>
      <c r="W440" s="4">
        <v>0</v>
      </c>
      <c r="X440" s="4">
        <v>0</v>
      </c>
      <c r="Y440" s="4">
        <v>1320.87</v>
      </c>
      <c r="Z440" s="4">
        <v>2520.87</v>
      </c>
    </row>
    <row r="441" spans="1:26" x14ac:dyDescent="0.3">
      <c r="A441" s="5">
        <v>1</v>
      </c>
      <c r="B441" s="5">
        <v>83429</v>
      </c>
      <c r="C441" s="5" t="s">
        <v>436</v>
      </c>
      <c r="D441" s="5" t="s">
        <v>32</v>
      </c>
      <c r="E441" s="5">
        <v>21282</v>
      </c>
      <c r="F441" s="15">
        <v>39284</v>
      </c>
      <c r="G441" s="15">
        <v>28126</v>
      </c>
      <c r="H441" s="20">
        <v>48</v>
      </c>
      <c r="I441" s="20" t="str" cm="1">
        <f t="array" ref="I4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1" s="5" t="s">
        <v>27</v>
      </c>
      <c r="K441" s="5" t="s">
        <v>28</v>
      </c>
      <c r="L441" s="5">
        <v>42</v>
      </c>
      <c r="M441" s="5" t="s">
        <v>29</v>
      </c>
      <c r="N441" s="5" t="s">
        <v>67</v>
      </c>
      <c r="O441" s="5">
        <v>1550</v>
      </c>
      <c r="P441" s="5">
        <v>1100</v>
      </c>
      <c r="Q441" s="5">
        <v>200</v>
      </c>
      <c r="R441" s="5">
        <v>0</v>
      </c>
      <c r="S441" s="5">
        <v>0</v>
      </c>
      <c r="T441" s="5">
        <v>0</v>
      </c>
      <c r="U441" s="5">
        <v>0</v>
      </c>
      <c r="V441" s="5">
        <v>200</v>
      </c>
      <c r="W441" s="5">
        <v>0</v>
      </c>
      <c r="X441" s="5">
        <v>250</v>
      </c>
      <c r="Y441" s="5">
        <v>1393.87</v>
      </c>
      <c r="Z441" s="5">
        <v>2943.87</v>
      </c>
    </row>
    <row r="442" spans="1:26" x14ac:dyDescent="0.3">
      <c r="A442" s="4">
        <v>1</v>
      </c>
      <c r="B442" s="4">
        <v>83431</v>
      </c>
      <c r="C442" s="4" t="s">
        <v>527</v>
      </c>
      <c r="D442" s="4" t="s">
        <v>32</v>
      </c>
      <c r="E442" s="4">
        <v>21279</v>
      </c>
      <c r="F442" s="14">
        <v>39284</v>
      </c>
      <c r="G442" s="14">
        <v>28408</v>
      </c>
      <c r="H442" s="19">
        <v>48</v>
      </c>
      <c r="I442" s="19" t="str" cm="1">
        <f t="array" ref="I4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2" s="4" t="s">
        <v>27</v>
      </c>
      <c r="K442" s="4" t="s">
        <v>28</v>
      </c>
      <c r="L442" s="4">
        <v>42</v>
      </c>
      <c r="M442" s="4" t="s">
        <v>29</v>
      </c>
      <c r="N442" s="4" t="s">
        <v>79</v>
      </c>
      <c r="O442" s="4">
        <v>1250</v>
      </c>
      <c r="P442" s="4">
        <v>1000</v>
      </c>
      <c r="Q442" s="4">
        <v>250</v>
      </c>
      <c r="R442" s="4">
        <v>0</v>
      </c>
      <c r="S442" s="4">
        <v>0</v>
      </c>
      <c r="T442" s="4">
        <v>0</v>
      </c>
      <c r="U442" s="4">
        <v>0</v>
      </c>
      <c r="V442" s="4">
        <v>250</v>
      </c>
      <c r="W442" s="4">
        <v>0</v>
      </c>
      <c r="X442" s="4">
        <v>0</v>
      </c>
      <c r="Y442" s="4">
        <v>1331.96</v>
      </c>
      <c r="Z442" s="4">
        <v>2581.96</v>
      </c>
    </row>
    <row r="443" spans="1:26" x14ac:dyDescent="0.3">
      <c r="A443" s="5">
        <v>1</v>
      </c>
      <c r="B443" s="5">
        <v>83435</v>
      </c>
      <c r="C443" s="5" t="s">
        <v>528</v>
      </c>
      <c r="D443" s="5" t="s">
        <v>32</v>
      </c>
      <c r="E443" s="5">
        <v>21279</v>
      </c>
      <c r="F443" s="15">
        <v>39288</v>
      </c>
      <c r="G443" s="15">
        <v>25204</v>
      </c>
      <c r="H443" s="20">
        <v>56</v>
      </c>
      <c r="I443" s="20" t="str" cm="1">
        <f t="array" ref="I4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43" s="5" t="s">
        <v>27</v>
      </c>
      <c r="K443" s="5" t="s">
        <v>28</v>
      </c>
      <c r="L443" s="5">
        <v>42</v>
      </c>
      <c r="M443" s="5" t="s">
        <v>157</v>
      </c>
      <c r="N443" s="5" t="s">
        <v>474</v>
      </c>
      <c r="O443" s="5">
        <v>975</v>
      </c>
      <c r="P443" s="5">
        <v>650</v>
      </c>
      <c r="Q443" s="5">
        <v>325</v>
      </c>
      <c r="R443" s="5">
        <v>0</v>
      </c>
      <c r="S443" s="5">
        <v>0</v>
      </c>
      <c r="T443" s="5">
        <v>0</v>
      </c>
      <c r="U443" s="5">
        <v>0</v>
      </c>
      <c r="V443" s="5">
        <v>125</v>
      </c>
      <c r="W443" s="5">
        <v>0</v>
      </c>
      <c r="X443" s="5">
        <v>0</v>
      </c>
      <c r="Y443" s="5">
        <v>1269.5999999999999</v>
      </c>
      <c r="Z443" s="5">
        <v>2244.6</v>
      </c>
    </row>
    <row r="444" spans="1:26" x14ac:dyDescent="0.3">
      <c r="A444" s="4">
        <v>1</v>
      </c>
      <c r="B444" s="4">
        <v>83449</v>
      </c>
      <c r="C444" s="4" t="s">
        <v>529</v>
      </c>
      <c r="D444" s="4" t="s">
        <v>44</v>
      </c>
      <c r="E444" s="4">
        <v>11091</v>
      </c>
      <c r="F444" s="14">
        <v>39296</v>
      </c>
      <c r="G444" s="14">
        <v>23389</v>
      </c>
      <c r="H444" s="19">
        <v>61</v>
      </c>
      <c r="I444" s="19" t="str" cm="1">
        <f t="array" ref="I4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44" s="4" t="s">
        <v>27</v>
      </c>
      <c r="K444" s="4" t="s">
        <v>28</v>
      </c>
      <c r="L444" s="4">
        <v>42</v>
      </c>
      <c r="M444" s="4" t="s">
        <v>29</v>
      </c>
      <c r="N444" s="4" t="s">
        <v>224</v>
      </c>
      <c r="O444" s="4">
        <v>1350</v>
      </c>
      <c r="P444" s="4">
        <v>950</v>
      </c>
      <c r="Q444" s="4">
        <v>200</v>
      </c>
      <c r="R444" s="4">
        <v>0</v>
      </c>
      <c r="S444" s="4">
        <v>0</v>
      </c>
      <c r="T444" s="4">
        <v>0</v>
      </c>
      <c r="U444" s="4">
        <v>0</v>
      </c>
      <c r="V444" s="4">
        <v>100</v>
      </c>
      <c r="W444" s="4">
        <v>0</v>
      </c>
      <c r="X444" s="4">
        <v>200</v>
      </c>
      <c r="Y444" s="4">
        <v>1350.65</v>
      </c>
      <c r="Z444" s="4">
        <v>2700.65</v>
      </c>
    </row>
    <row r="445" spans="1:26" x14ac:dyDescent="0.3">
      <c r="A445" s="5">
        <v>1</v>
      </c>
      <c r="B445" s="5">
        <v>83453</v>
      </c>
      <c r="C445" s="5" t="s">
        <v>530</v>
      </c>
      <c r="D445" s="5" t="s">
        <v>44</v>
      </c>
      <c r="E445" s="5">
        <v>11081</v>
      </c>
      <c r="F445" s="15">
        <v>39315</v>
      </c>
      <c r="G445" s="15">
        <v>26414</v>
      </c>
      <c r="H445" s="20">
        <v>53</v>
      </c>
      <c r="I445" s="20" t="str" cm="1">
        <f t="array" ref="I4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45" s="5" t="s">
        <v>27</v>
      </c>
      <c r="K445" s="5" t="s">
        <v>28</v>
      </c>
      <c r="L445" s="5">
        <v>30</v>
      </c>
      <c r="M445" s="5" t="s">
        <v>59</v>
      </c>
      <c r="N445" s="5" t="s">
        <v>166</v>
      </c>
      <c r="O445" s="5">
        <v>6510</v>
      </c>
      <c r="P445" s="5">
        <v>3305</v>
      </c>
      <c r="Q445" s="5">
        <v>600</v>
      </c>
      <c r="R445" s="5">
        <v>800</v>
      </c>
      <c r="S445" s="5">
        <v>600</v>
      </c>
      <c r="T445" s="5">
        <v>0</v>
      </c>
      <c r="U445" s="5">
        <v>300</v>
      </c>
      <c r="V445" s="5">
        <v>310</v>
      </c>
      <c r="W445" s="5">
        <v>0</v>
      </c>
      <c r="X445" s="5">
        <v>905</v>
      </c>
      <c r="Y445" s="5">
        <v>2616.42</v>
      </c>
      <c r="Z445" s="5">
        <v>9126.42</v>
      </c>
    </row>
    <row r="446" spans="1:26" x14ac:dyDescent="0.3">
      <c r="A446" s="4">
        <v>1</v>
      </c>
      <c r="B446" s="4">
        <v>83464</v>
      </c>
      <c r="C446" s="4" t="s">
        <v>531</v>
      </c>
      <c r="D446" s="4" t="s">
        <v>32</v>
      </c>
      <c r="E446" s="4">
        <v>21268</v>
      </c>
      <c r="F446" s="14">
        <v>39317</v>
      </c>
      <c r="G446" s="14">
        <v>30743</v>
      </c>
      <c r="H446" s="19">
        <v>41</v>
      </c>
      <c r="I446" s="19" t="str" cm="1">
        <f t="array" ref="I4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6" s="4" t="s">
        <v>27</v>
      </c>
      <c r="K446" s="4" t="s">
        <v>28</v>
      </c>
      <c r="L446" s="4">
        <v>42</v>
      </c>
      <c r="M446" s="4" t="s">
        <v>29</v>
      </c>
      <c r="N446" s="4" t="s">
        <v>532</v>
      </c>
      <c r="O446" s="4">
        <v>1300</v>
      </c>
      <c r="P446" s="4">
        <v>950</v>
      </c>
      <c r="Q446" s="4">
        <v>200</v>
      </c>
      <c r="R446" s="4">
        <v>0</v>
      </c>
      <c r="S446" s="4">
        <v>0</v>
      </c>
      <c r="T446" s="4">
        <v>0</v>
      </c>
      <c r="U446" s="4">
        <v>0</v>
      </c>
      <c r="V446" s="4">
        <v>100</v>
      </c>
      <c r="W446" s="4">
        <v>0</v>
      </c>
      <c r="X446" s="4">
        <v>150</v>
      </c>
      <c r="Y446" s="4">
        <v>1340.72</v>
      </c>
      <c r="Z446" s="4">
        <v>2640.7200000000003</v>
      </c>
    </row>
    <row r="447" spans="1:26" x14ac:dyDescent="0.3">
      <c r="A447" s="5">
        <v>1</v>
      </c>
      <c r="B447" s="5">
        <v>83467</v>
      </c>
      <c r="C447" s="5" t="s">
        <v>519</v>
      </c>
      <c r="D447" s="5" t="s">
        <v>32</v>
      </c>
      <c r="E447" s="5">
        <v>21277</v>
      </c>
      <c r="F447" s="15">
        <v>39317</v>
      </c>
      <c r="G447" s="15">
        <v>29902</v>
      </c>
      <c r="H447" s="20">
        <v>44</v>
      </c>
      <c r="I447" s="20" t="str" cm="1">
        <f t="array" ref="I4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7" s="5" t="s">
        <v>27</v>
      </c>
      <c r="K447" s="5" t="s">
        <v>28</v>
      </c>
      <c r="L447" s="5">
        <v>42</v>
      </c>
      <c r="M447" s="5" t="s">
        <v>29</v>
      </c>
      <c r="N447" s="5" t="s">
        <v>121</v>
      </c>
      <c r="O447" s="5">
        <v>1000</v>
      </c>
      <c r="P447" s="5">
        <v>745</v>
      </c>
      <c r="Q447" s="5">
        <v>255</v>
      </c>
      <c r="R447" s="5">
        <v>0</v>
      </c>
      <c r="S447" s="5">
        <v>0</v>
      </c>
      <c r="T447" s="5">
        <v>0</v>
      </c>
      <c r="U447" s="5">
        <v>0</v>
      </c>
      <c r="V447" s="5">
        <v>0</v>
      </c>
      <c r="W447" s="5">
        <v>0</v>
      </c>
      <c r="X447" s="5">
        <v>0</v>
      </c>
      <c r="Y447" s="5">
        <v>1276.3599999999999</v>
      </c>
      <c r="Z447" s="5">
        <v>2276.3599999999997</v>
      </c>
    </row>
    <row r="448" spans="1:26" x14ac:dyDescent="0.3">
      <c r="A448" s="4">
        <v>1</v>
      </c>
      <c r="B448" s="4">
        <v>83471</v>
      </c>
      <c r="C448" s="4" t="s">
        <v>222</v>
      </c>
      <c r="D448" s="4" t="s">
        <v>82</v>
      </c>
      <c r="E448" s="4">
        <v>11075</v>
      </c>
      <c r="F448" s="14">
        <v>39317</v>
      </c>
      <c r="G448" s="14">
        <v>23377</v>
      </c>
      <c r="H448" s="19">
        <v>61</v>
      </c>
      <c r="I448" s="19" t="str" cm="1">
        <f t="array" ref="I4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48" s="4" t="s">
        <v>27</v>
      </c>
      <c r="K448" s="4" t="s">
        <v>28</v>
      </c>
      <c r="L448" s="4">
        <v>42</v>
      </c>
      <c r="M448" s="4" t="s">
        <v>29</v>
      </c>
      <c r="N448" s="4" t="s">
        <v>517</v>
      </c>
      <c r="O448" s="4">
        <v>1300</v>
      </c>
      <c r="P448" s="4">
        <v>950</v>
      </c>
      <c r="Q448" s="4">
        <v>250</v>
      </c>
      <c r="R448" s="4">
        <v>0</v>
      </c>
      <c r="S448" s="4">
        <v>0</v>
      </c>
      <c r="T448" s="4">
        <v>0</v>
      </c>
      <c r="U448" s="4">
        <v>0</v>
      </c>
      <c r="V448" s="4">
        <v>100</v>
      </c>
      <c r="W448" s="4">
        <v>0</v>
      </c>
      <c r="X448" s="4">
        <v>100</v>
      </c>
      <c r="Y448" s="4">
        <v>1340.72</v>
      </c>
      <c r="Z448" s="4">
        <v>2640.7200000000003</v>
      </c>
    </row>
    <row r="449" spans="1:26" x14ac:dyDescent="0.3">
      <c r="A449" s="5">
        <v>1</v>
      </c>
      <c r="B449" s="5">
        <v>83479</v>
      </c>
      <c r="C449" s="5" t="s">
        <v>263</v>
      </c>
      <c r="D449" s="5" t="s">
        <v>32</v>
      </c>
      <c r="E449" s="5">
        <v>21281</v>
      </c>
      <c r="F449" s="15">
        <v>39317</v>
      </c>
      <c r="G449" s="15">
        <v>30682</v>
      </c>
      <c r="H449" s="20">
        <v>41</v>
      </c>
      <c r="I449" s="20" t="str" cm="1">
        <f t="array" ref="I4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49" s="5" t="s">
        <v>27</v>
      </c>
      <c r="K449" s="5" t="s">
        <v>28</v>
      </c>
      <c r="L449" s="5">
        <v>42</v>
      </c>
      <c r="M449" s="5" t="s">
        <v>29</v>
      </c>
      <c r="N449" s="5" t="s">
        <v>229</v>
      </c>
      <c r="O449" s="5">
        <v>1100</v>
      </c>
      <c r="P449" s="5">
        <v>900</v>
      </c>
      <c r="Q449" s="5">
        <v>200</v>
      </c>
      <c r="R449" s="5">
        <v>0</v>
      </c>
      <c r="S449" s="5">
        <v>0</v>
      </c>
      <c r="T449" s="5">
        <v>0</v>
      </c>
      <c r="U449" s="5">
        <v>0</v>
      </c>
      <c r="V449" s="5">
        <v>0</v>
      </c>
      <c r="W449" s="5">
        <v>0</v>
      </c>
      <c r="X449" s="5">
        <v>0</v>
      </c>
      <c r="Y449" s="5">
        <v>1299.8499999999999</v>
      </c>
      <c r="Z449" s="5">
        <v>2399.85</v>
      </c>
    </row>
    <row r="450" spans="1:26" x14ac:dyDescent="0.3">
      <c r="A450" s="4">
        <v>1</v>
      </c>
      <c r="B450" s="4">
        <v>83506</v>
      </c>
      <c r="C450" s="4" t="s">
        <v>533</v>
      </c>
      <c r="D450" s="4" t="s">
        <v>32</v>
      </c>
      <c r="E450" s="4">
        <v>21282</v>
      </c>
      <c r="F450" s="14">
        <v>39342</v>
      </c>
      <c r="G450" s="14">
        <v>21916</v>
      </c>
      <c r="H450" s="19">
        <v>65</v>
      </c>
      <c r="I450" s="19" t="str" cm="1">
        <f t="array" ref="I4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50" s="4" t="s">
        <v>27</v>
      </c>
      <c r="K450" s="4" t="s">
        <v>28</v>
      </c>
      <c r="L450" s="4">
        <v>42</v>
      </c>
      <c r="M450" s="4" t="s">
        <v>29</v>
      </c>
      <c r="N450" s="4" t="s">
        <v>534</v>
      </c>
      <c r="O450" s="4">
        <v>2350</v>
      </c>
      <c r="P450" s="4">
        <v>1500</v>
      </c>
      <c r="Q450" s="4">
        <v>500</v>
      </c>
      <c r="R450" s="4">
        <v>0</v>
      </c>
      <c r="S450" s="4">
        <v>0</v>
      </c>
      <c r="T450" s="4">
        <v>0</v>
      </c>
      <c r="U450" s="4">
        <v>0</v>
      </c>
      <c r="V450" s="4">
        <v>100</v>
      </c>
      <c r="W450" s="4">
        <v>0</v>
      </c>
      <c r="X450" s="4">
        <v>350</v>
      </c>
      <c r="Y450" s="4">
        <v>1562.03</v>
      </c>
      <c r="Z450" s="4">
        <v>3912.0299999999997</v>
      </c>
    </row>
    <row r="451" spans="1:26" x14ac:dyDescent="0.3">
      <c r="A451" s="5">
        <v>1</v>
      </c>
      <c r="B451" s="5">
        <v>83508</v>
      </c>
      <c r="C451" s="5" t="s">
        <v>535</v>
      </c>
      <c r="D451" s="5" t="s">
        <v>35</v>
      </c>
      <c r="E451" s="5">
        <v>11084</v>
      </c>
      <c r="F451" s="15">
        <v>39342</v>
      </c>
      <c r="G451" s="15">
        <v>21886</v>
      </c>
      <c r="H451" s="20">
        <v>66</v>
      </c>
      <c r="I451" s="20" t="str" cm="1">
        <f t="array" ref="I4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51" s="5" t="s">
        <v>27</v>
      </c>
      <c r="K451" s="5" t="s">
        <v>28</v>
      </c>
      <c r="L451" s="5">
        <v>20</v>
      </c>
      <c r="M451" s="5" t="s">
        <v>59</v>
      </c>
      <c r="N451" s="5" t="s">
        <v>474</v>
      </c>
      <c r="O451" s="5">
        <v>1450</v>
      </c>
      <c r="P451" s="5">
        <v>1100</v>
      </c>
      <c r="Q451" s="5">
        <v>250</v>
      </c>
      <c r="R451" s="5">
        <v>0</v>
      </c>
      <c r="S451" s="5">
        <v>0</v>
      </c>
      <c r="T451" s="5">
        <v>0</v>
      </c>
      <c r="U451" s="5">
        <v>0</v>
      </c>
      <c r="V451" s="5">
        <v>50</v>
      </c>
      <c r="W451" s="5">
        <v>0</v>
      </c>
      <c r="X451" s="5">
        <v>100</v>
      </c>
      <c r="Y451" s="5">
        <v>1352.64</v>
      </c>
      <c r="Z451" s="5">
        <v>2802.6400000000003</v>
      </c>
    </row>
    <row r="452" spans="1:26" x14ac:dyDescent="0.3">
      <c r="A452" s="4">
        <v>1</v>
      </c>
      <c r="B452" s="4">
        <v>83513</v>
      </c>
      <c r="C452" s="4" t="s">
        <v>536</v>
      </c>
      <c r="D452" s="4" t="s">
        <v>44</v>
      </c>
      <c r="E452" s="4">
        <v>10025</v>
      </c>
      <c r="F452" s="14">
        <v>39359</v>
      </c>
      <c r="G452" s="14">
        <v>31485</v>
      </c>
      <c r="H452" s="19">
        <v>39</v>
      </c>
      <c r="I452" s="19" t="str" cm="1">
        <f t="array" ref="I4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52" s="4" t="s">
        <v>27</v>
      </c>
      <c r="K452" s="4" t="s">
        <v>28</v>
      </c>
      <c r="L452" s="4">
        <v>30</v>
      </c>
      <c r="M452" s="4" t="s">
        <v>29</v>
      </c>
      <c r="N452" s="4" t="s">
        <v>190</v>
      </c>
      <c r="O452" s="4">
        <v>1100</v>
      </c>
      <c r="P452" s="4">
        <v>825</v>
      </c>
      <c r="Q452" s="4">
        <v>275</v>
      </c>
      <c r="R452" s="4">
        <v>0</v>
      </c>
      <c r="S452" s="4">
        <v>0</v>
      </c>
      <c r="T452" s="4">
        <v>0</v>
      </c>
      <c r="U452" s="4">
        <v>0</v>
      </c>
      <c r="V452" s="4">
        <v>100</v>
      </c>
      <c r="W452" s="4">
        <v>0</v>
      </c>
      <c r="X452" s="4">
        <v>0</v>
      </c>
      <c r="Y452" s="4">
        <v>1396.01</v>
      </c>
      <c r="Z452" s="4">
        <v>2496.0100000000002</v>
      </c>
    </row>
    <row r="453" spans="1:26" x14ac:dyDescent="0.3">
      <c r="A453" s="5">
        <v>1</v>
      </c>
      <c r="B453" s="5">
        <v>83524</v>
      </c>
      <c r="C453" s="5" t="s">
        <v>537</v>
      </c>
      <c r="D453" s="5" t="s">
        <v>26</v>
      </c>
      <c r="E453" s="5">
        <v>23093</v>
      </c>
      <c r="F453" s="15">
        <v>39359</v>
      </c>
      <c r="G453" s="15">
        <v>28126</v>
      </c>
      <c r="H453" s="20">
        <v>48</v>
      </c>
      <c r="I453" s="20" t="str" cm="1">
        <f t="array" ref="I4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53" s="5" t="s">
        <v>27</v>
      </c>
      <c r="K453" s="5" t="s">
        <v>28</v>
      </c>
      <c r="L453" s="5">
        <v>42</v>
      </c>
      <c r="M453" s="5" t="s">
        <v>29</v>
      </c>
      <c r="N453" s="5" t="s">
        <v>153</v>
      </c>
      <c r="O453" s="5">
        <v>1850</v>
      </c>
      <c r="P453" s="5">
        <v>1350</v>
      </c>
      <c r="Q453" s="5">
        <v>200</v>
      </c>
      <c r="R453" s="5">
        <v>0</v>
      </c>
      <c r="S453" s="5">
        <v>0</v>
      </c>
      <c r="T453" s="5">
        <v>0</v>
      </c>
      <c r="U453" s="5">
        <v>0</v>
      </c>
      <c r="V453" s="5">
        <v>150</v>
      </c>
      <c r="W453" s="5">
        <v>0</v>
      </c>
      <c r="X453" s="5">
        <v>300</v>
      </c>
      <c r="Y453" s="5">
        <v>1459.26</v>
      </c>
      <c r="Z453" s="5">
        <v>3309.26</v>
      </c>
    </row>
    <row r="454" spans="1:26" x14ac:dyDescent="0.3">
      <c r="A454" s="4">
        <v>1</v>
      </c>
      <c r="B454" s="4">
        <v>83540</v>
      </c>
      <c r="C454" s="4" t="s">
        <v>526</v>
      </c>
      <c r="D454" s="4" t="s">
        <v>32</v>
      </c>
      <c r="E454" s="4">
        <v>21268</v>
      </c>
      <c r="F454" s="14">
        <v>39376</v>
      </c>
      <c r="G454" s="14">
        <v>25893</v>
      </c>
      <c r="H454" s="19">
        <v>55</v>
      </c>
      <c r="I454" s="19" t="str" cm="1">
        <f t="array" ref="I4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54" s="4" t="s">
        <v>27</v>
      </c>
      <c r="K454" s="4" t="s">
        <v>28</v>
      </c>
      <c r="L454" s="4">
        <v>42</v>
      </c>
      <c r="M454" s="4" t="s">
        <v>29</v>
      </c>
      <c r="N454" s="4" t="s">
        <v>214</v>
      </c>
      <c r="O454" s="4">
        <v>1600</v>
      </c>
      <c r="P454" s="4">
        <v>1200</v>
      </c>
      <c r="Q454" s="4">
        <v>400</v>
      </c>
      <c r="R454" s="4">
        <v>0</v>
      </c>
      <c r="S454" s="4">
        <v>0</v>
      </c>
      <c r="T454" s="4">
        <v>0</v>
      </c>
      <c r="U454" s="4">
        <v>0</v>
      </c>
      <c r="V454" s="4">
        <v>100</v>
      </c>
      <c r="W454" s="4">
        <v>0</v>
      </c>
      <c r="X454" s="4">
        <v>0</v>
      </c>
      <c r="Y454" s="4">
        <v>1402.12</v>
      </c>
      <c r="Z454" s="4">
        <v>3002.12</v>
      </c>
    </row>
    <row r="455" spans="1:26" x14ac:dyDescent="0.3">
      <c r="A455" s="5">
        <v>1</v>
      </c>
      <c r="B455" s="5">
        <v>83553</v>
      </c>
      <c r="C455" s="5" t="s">
        <v>538</v>
      </c>
      <c r="D455" s="5" t="s">
        <v>44</v>
      </c>
      <c r="E455" s="5">
        <v>10010</v>
      </c>
      <c r="F455" s="15">
        <v>39396</v>
      </c>
      <c r="G455" s="15">
        <v>23377</v>
      </c>
      <c r="H455" s="20">
        <v>61</v>
      </c>
      <c r="I455" s="20" t="str" cm="1">
        <f t="array" ref="I4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55" s="5" t="s">
        <v>27</v>
      </c>
      <c r="K455" s="5" t="s">
        <v>28</v>
      </c>
      <c r="L455" s="5">
        <v>30</v>
      </c>
      <c r="M455" s="5" t="s">
        <v>223</v>
      </c>
      <c r="N455" s="5" t="s">
        <v>224</v>
      </c>
      <c r="O455" s="5">
        <v>4417</v>
      </c>
      <c r="P455" s="5">
        <v>2400</v>
      </c>
      <c r="Q455" s="5">
        <v>0</v>
      </c>
      <c r="R455" s="5">
        <v>700</v>
      </c>
      <c r="S455" s="5">
        <v>375</v>
      </c>
      <c r="T455" s="5">
        <v>0</v>
      </c>
      <c r="U455" s="5">
        <v>0</v>
      </c>
      <c r="V455" s="5">
        <v>417</v>
      </c>
      <c r="W455" s="5">
        <v>0</v>
      </c>
      <c r="X455" s="5">
        <v>942</v>
      </c>
      <c r="Y455" s="5">
        <v>1985.72</v>
      </c>
      <c r="Z455" s="5">
        <v>6402.72</v>
      </c>
    </row>
    <row r="456" spans="1:26" x14ac:dyDescent="0.3">
      <c r="A456" s="4">
        <v>1</v>
      </c>
      <c r="B456" s="4">
        <v>83559</v>
      </c>
      <c r="C456" s="4" t="s">
        <v>539</v>
      </c>
      <c r="D456" s="4" t="s">
        <v>32</v>
      </c>
      <c r="E456" s="4">
        <v>21281</v>
      </c>
      <c r="F456" s="14">
        <v>39441</v>
      </c>
      <c r="G456" s="14">
        <v>28069</v>
      </c>
      <c r="H456" s="19">
        <v>49</v>
      </c>
      <c r="I456" s="19" t="str" cm="1">
        <f t="array" ref="I4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56" s="4" t="s">
        <v>27</v>
      </c>
      <c r="K456" s="4" t="s">
        <v>28</v>
      </c>
      <c r="L456" s="4">
        <v>42</v>
      </c>
      <c r="M456" s="4" t="s">
        <v>29</v>
      </c>
      <c r="N456" s="4" t="s">
        <v>53</v>
      </c>
      <c r="O456" s="4">
        <v>2700</v>
      </c>
      <c r="P456" s="4">
        <v>1910</v>
      </c>
      <c r="Q456" s="4">
        <v>300</v>
      </c>
      <c r="R456" s="4">
        <v>0</v>
      </c>
      <c r="S456" s="4">
        <v>0</v>
      </c>
      <c r="T456" s="4">
        <v>0</v>
      </c>
      <c r="U456" s="4">
        <v>0</v>
      </c>
      <c r="V456" s="4">
        <v>0</v>
      </c>
      <c r="W456" s="4">
        <v>0</v>
      </c>
      <c r="X456" s="4">
        <v>490</v>
      </c>
      <c r="Y456" s="4">
        <v>1626.52</v>
      </c>
      <c r="Z456" s="4">
        <v>4326.5200000000004</v>
      </c>
    </row>
    <row r="457" spans="1:26" x14ac:dyDescent="0.3">
      <c r="A457" s="5">
        <v>1</v>
      </c>
      <c r="B457" s="5">
        <v>83560</v>
      </c>
      <c r="C457" s="5" t="s">
        <v>540</v>
      </c>
      <c r="D457" s="5" t="s">
        <v>44</v>
      </c>
      <c r="E457" s="5">
        <v>11086</v>
      </c>
      <c r="F457" s="15">
        <v>39436</v>
      </c>
      <c r="G457" s="15">
        <v>24853</v>
      </c>
      <c r="H457" s="20">
        <v>57</v>
      </c>
      <c r="I457" s="20" t="str" cm="1">
        <f t="array" ref="I4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57" s="5" t="s">
        <v>27</v>
      </c>
      <c r="K457" s="5" t="s">
        <v>28</v>
      </c>
      <c r="L457" s="5">
        <v>30</v>
      </c>
      <c r="M457" s="5" t="s">
        <v>70</v>
      </c>
      <c r="N457" s="5" t="s">
        <v>335</v>
      </c>
      <c r="O457" s="5">
        <v>10000</v>
      </c>
      <c r="P457" s="5">
        <v>4900</v>
      </c>
      <c r="Q457" s="5">
        <v>1000</v>
      </c>
      <c r="R457" s="5">
        <v>1225</v>
      </c>
      <c r="S457" s="5">
        <v>900</v>
      </c>
      <c r="T457" s="5">
        <v>250</v>
      </c>
      <c r="U457" s="5">
        <v>1000</v>
      </c>
      <c r="V457" s="5">
        <v>900</v>
      </c>
      <c r="W457" s="5">
        <v>0</v>
      </c>
      <c r="X457" s="5">
        <v>725</v>
      </c>
      <c r="Y457" s="5">
        <v>3070.71</v>
      </c>
      <c r="Z457" s="5">
        <v>13070.71</v>
      </c>
    </row>
    <row r="458" spans="1:26" x14ac:dyDescent="0.3">
      <c r="A458" s="4">
        <v>1</v>
      </c>
      <c r="B458" s="4">
        <v>83565</v>
      </c>
      <c r="C458" s="4" t="s">
        <v>63</v>
      </c>
      <c r="D458" s="4" t="s">
        <v>32</v>
      </c>
      <c r="E458" s="4">
        <v>21268</v>
      </c>
      <c r="F458" s="14">
        <v>39417</v>
      </c>
      <c r="G458" s="14">
        <v>23656</v>
      </c>
      <c r="H458" s="19">
        <v>61</v>
      </c>
      <c r="I458" s="19" t="str" cm="1">
        <f t="array" ref="I4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58" s="4" t="s">
        <v>27</v>
      </c>
      <c r="K458" s="4" t="s">
        <v>28</v>
      </c>
      <c r="L458" s="4">
        <v>42</v>
      </c>
      <c r="M458" s="4" t="s">
        <v>29</v>
      </c>
      <c r="N458" s="4" t="s">
        <v>38</v>
      </c>
      <c r="O458" s="4">
        <v>1650</v>
      </c>
      <c r="P458" s="4">
        <v>1050</v>
      </c>
      <c r="Q458" s="4">
        <v>350</v>
      </c>
      <c r="R458" s="4">
        <v>0</v>
      </c>
      <c r="S458" s="4">
        <v>0</v>
      </c>
      <c r="T458" s="4">
        <v>0</v>
      </c>
      <c r="U458" s="4">
        <v>0</v>
      </c>
      <c r="V458" s="4">
        <v>200</v>
      </c>
      <c r="W458" s="4">
        <v>0</v>
      </c>
      <c r="X458" s="4">
        <v>250</v>
      </c>
      <c r="Y458" s="4">
        <v>1395.63</v>
      </c>
      <c r="Z458" s="4">
        <v>3045.63</v>
      </c>
    </row>
    <row r="459" spans="1:26" x14ac:dyDescent="0.3">
      <c r="A459" s="5">
        <v>1</v>
      </c>
      <c r="B459" s="5">
        <v>83571</v>
      </c>
      <c r="C459" s="5" t="s">
        <v>541</v>
      </c>
      <c r="D459" s="5" t="s">
        <v>32</v>
      </c>
      <c r="E459" s="5">
        <v>21281</v>
      </c>
      <c r="F459" s="15">
        <v>39448</v>
      </c>
      <c r="G459" s="15">
        <v>31705</v>
      </c>
      <c r="H459" s="20">
        <v>39</v>
      </c>
      <c r="I459" s="20" t="str" cm="1">
        <f t="array" ref="I4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59" s="5" t="s">
        <v>27</v>
      </c>
      <c r="K459" s="5" t="s">
        <v>28</v>
      </c>
      <c r="L459" s="5">
        <v>42</v>
      </c>
      <c r="M459" s="5" t="s">
        <v>93</v>
      </c>
      <c r="N459" s="5" t="s">
        <v>100</v>
      </c>
      <c r="O459" s="5">
        <v>3200</v>
      </c>
      <c r="P459" s="5">
        <v>2260</v>
      </c>
      <c r="Q459" s="5">
        <v>555</v>
      </c>
      <c r="R459" s="5">
        <v>0</v>
      </c>
      <c r="S459" s="5">
        <v>0</v>
      </c>
      <c r="T459" s="5">
        <v>0</v>
      </c>
      <c r="U459" s="5">
        <v>0</v>
      </c>
      <c r="V459" s="5">
        <v>600</v>
      </c>
      <c r="W459" s="5">
        <v>0</v>
      </c>
      <c r="X459" s="5">
        <v>385</v>
      </c>
      <c r="Y459" s="5">
        <v>1675.64</v>
      </c>
      <c r="Z459" s="5">
        <v>4875.6400000000003</v>
      </c>
    </row>
    <row r="460" spans="1:26" x14ac:dyDescent="0.3">
      <c r="A460" s="4">
        <v>1</v>
      </c>
      <c r="B460" s="4">
        <v>83572</v>
      </c>
      <c r="C460" s="4" t="s">
        <v>542</v>
      </c>
      <c r="D460" s="4" t="s">
        <v>32</v>
      </c>
      <c r="E460" s="4">
        <v>21281</v>
      </c>
      <c r="F460" s="14">
        <v>39448</v>
      </c>
      <c r="G460" s="14">
        <v>30456</v>
      </c>
      <c r="H460" s="19">
        <v>42</v>
      </c>
      <c r="I460" s="19" t="str" cm="1">
        <f t="array" ref="I4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0" s="4" t="s">
        <v>27</v>
      </c>
      <c r="K460" s="4" t="s">
        <v>28</v>
      </c>
      <c r="L460" s="4">
        <v>42</v>
      </c>
      <c r="M460" s="4" t="s">
        <v>93</v>
      </c>
      <c r="N460" s="4" t="s">
        <v>67</v>
      </c>
      <c r="O460" s="4">
        <v>4050</v>
      </c>
      <c r="P460" s="4">
        <v>3200</v>
      </c>
      <c r="Q460" s="4">
        <v>500</v>
      </c>
      <c r="R460" s="4">
        <v>0</v>
      </c>
      <c r="S460" s="4">
        <v>0</v>
      </c>
      <c r="T460" s="4">
        <v>0</v>
      </c>
      <c r="U460" s="4">
        <v>0</v>
      </c>
      <c r="V460" s="4">
        <v>1000</v>
      </c>
      <c r="W460" s="4">
        <v>0</v>
      </c>
      <c r="X460" s="4">
        <v>350</v>
      </c>
      <c r="Y460" s="4">
        <v>1855.69</v>
      </c>
      <c r="Z460" s="4">
        <v>5905.6900000000005</v>
      </c>
    </row>
    <row r="461" spans="1:26" x14ac:dyDescent="0.3">
      <c r="A461" s="5">
        <v>1</v>
      </c>
      <c r="B461" s="5">
        <v>83611</v>
      </c>
      <c r="C461" s="5" t="s">
        <v>543</v>
      </c>
      <c r="D461" s="5" t="s">
        <v>39</v>
      </c>
      <c r="E461" s="5">
        <v>29397</v>
      </c>
      <c r="F461" s="15">
        <v>39514</v>
      </c>
      <c r="G461" s="15">
        <v>31279</v>
      </c>
      <c r="H461" s="20">
        <v>40</v>
      </c>
      <c r="I461" s="20" t="str" cm="1">
        <f t="array" ref="I4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61" s="5" t="s">
        <v>27</v>
      </c>
      <c r="K461" s="5" t="s">
        <v>28</v>
      </c>
      <c r="L461" s="5">
        <v>42</v>
      </c>
      <c r="M461" s="5" t="s">
        <v>93</v>
      </c>
      <c r="N461" s="5" t="s">
        <v>100</v>
      </c>
      <c r="O461" s="5">
        <v>2800</v>
      </c>
      <c r="P461" s="5">
        <v>1900</v>
      </c>
      <c r="Q461" s="5">
        <v>500</v>
      </c>
      <c r="R461" s="5">
        <v>0</v>
      </c>
      <c r="S461" s="5">
        <v>0</v>
      </c>
      <c r="T461" s="5">
        <v>0</v>
      </c>
      <c r="U461" s="5">
        <v>0</v>
      </c>
      <c r="V461" s="5">
        <v>0</v>
      </c>
      <c r="W461" s="5">
        <v>0</v>
      </c>
      <c r="X461" s="5">
        <v>400</v>
      </c>
      <c r="Y461" s="5">
        <v>1587.8</v>
      </c>
      <c r="Z461" s="5">
        <v>4387.8</v>
      </c>
    </row>
    <row r="462" spans="1:26" x14ac:dyDescent="0.3">
      <c r="A462" s="4">
        <v>1</v>
      </c>
      <c r="B462" s="4">
        <v>41255</v>
      </c>
      <c r="C462" s="4" t="s">
        <v>299</v>
      </c>
      <c r="D462" s="4" t="s">
        <v>26</v>
      </c>
      <c r="E462" s="4">
        <v>23093</v>
      </c>
      <c r="F462" s="14">
        <v>43626</v>
      </c>
      <c r="G462" s="14">
        <v>26084</v>
      </c>
      <c r="H462" s="19">
        <v>54</v>
      </c>
      <c r="I462" s="19" t="str" cm="1">
        <f t="array" ref="I4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62" s="4" t="s">
        <v>27</v>
      </c>
      <c r="K462" s="4" t="s">
        <v>28</v>
      </c>
      <c r="L462" s="4">
        <v>30</v>
      </c>
      <c r="M462" s="4" t="s">
        <v>112</v>
      </c>
      <c r="N462" s="4" t="s">
        <v>96</v>
      </c>
      <c r="O462" s="4">
        <v>18000</v>
      </c>
      <c r="P462" s="4">
        <v>12000</v>
      </c>
      <c r="Q462" s="4">
        <v>0</v>
      </c>
      <c r="R462" s="4">
        <v>4000</v>
      </c>
      <c r="S462" s="4">
        <v>1500</v>
      </c>
      <c r="T462" s="4">
        <v>0</v>
      </c>
      <c r="U462" s="4">
        <v>0</v>
      </c>
      <c r="V462" s="4">
        <v>0</v>
      </c>
      <c r="W462" s="4">
        <v>0</v>
      </c>
      <c r="X462" s="4">
        <v>500</v>
      </c>
      <c r="Y462" s="4">
        <v>4106.7299999999996</v>
      </c>
      <c r="Z462" s="4">
        <v>22106.73</v>
      </c>
    </row>
    <row r="463" spans="1:26" x14ac:dyDescent="0.3">
      <c r="A463" s="5">
        <v>1</v>
      </c>
      <c r="B463" s="5">
        <v>83623</v>
      </c>
      <c r="C463" s="5" t="s">
        <v>246</v>
      </c>
      <c r="D463" s="5" t="s">
        <v>44</v>
      </c>
      <c r="E463" s="5">
        <v>10027</v>
      </c>
      <c r="F463" s="15">
        <v>39550</v>
      </c>
      <c r="G463" s="15">
        <v>32680</v>
      </c>
      <c r="H463" s="20">
        <v>36</v>
      </c>
      <c r="I463" s="20" t="str" cm="1">
        <f t="array" ref="I4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63" s="5" t="s">
        <v>27</v>
      </c>
      <c r="K463" s="5" t="s">
        <v>28</v>
      </c>
      <c r="L463" s="5">
        <v>30</v>
      </c>
      <c r="M463" s="5" t="s">
        <v>118</v>
      </c>
      <c r="N463" s="5" t="s">
        <v>545</v>
      </c>
      <c r="O463" s="5">
        <v>5700</v>
      </c>
      <c r="P463" s="5">
        <v>3300</v>
      </c>
      <c r="Q463" s="5">
        <v>0</v>
      </c>
      <c r="R463" s="5">
        <v>700</v>
      </c>
      <c r="S463" s="5">
        <v>400</v>
      </c>
      <c r="T463" s="5">
        <v>0</v>
      </c>
      <c r="U463" s="5">
        <v>0</v>
      </c>
      <c r="V463" s="5">
        <v>400</v>
      </c>
      <c r="W463" s="5">
        <v>0</v>
      </c>
      <c r="X463" s="5">
        <v>1300</v>
      </c>
      <c r="Y463" s="5">
        <v>1654.04</v>
      </c>
      <c r="Z463" s="5">
        <v>7354.04</v>
      </c>
    </row>
    <row r="464" spans="1:26" x14ac:dyDescent="0.3">
      <c r="A464" s="4">
        <v>1</v>
      </c>
      <c r="B464" s="4">
        <v>83634</v>
      </c>
      <c r="C464" s="4" t="s">
        <v>546</v>
      </c>
      <c r="D464" s="4" t="s">
        <v>44</v>
      </c>
      <c r="E464" s="4">
        <v>10043</v>
      </c>
      <c r="F464" s="14">
        <v>39564</v>
      </c>
      <c r="G464" s="14">
        <v>30832</v>
      </c>
      <c r="H464" s="19">
        <v>41</v>
      </c>
      <c r="I464" s="19" t="str" cm="1">
        <f t="array" ref="I4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4" s="4" t="s">
        <v>27</v>
      </c>
      <c r="K464" s="4" t="s">
        <v>28</v>
      </c>
      <c r="L464" s="4">
        <v>30</v>
      </c>
      <c r="M464" s="4" t="s">
        <v>59</v>
      </c>
      <c r="N464" s="4" t="s">
        <v>547</v>
      </c>
      <c r="O464" s="4">
        <v>11000</v>
      </c>
      <c r="P464" s="4">
        <v>6000</v>
      </c>
      <c r="Q464" s="4">
        <v>825</v>
      </c>
      <c r="R464" s="4">
        <v>1075</v>
      </c>
      <c r="S464" s="4">
        <v>600</v>
      </c>
      <c r="T464" s="4">
        <v>0</v>
      </c>
      <c r="U464" s="4">
        <v>0</v>
      </c>
      <c r="V464" s="4">
        <v>2400</v>
      </c>
      <c r="W464" s="4">
        <v>0</v>
      </c>
      <c r="X464" s="4">
        <v>2500</v>
      </c>
      <c r="Y464" s="4">
        <v>4404.88</v>
      </c>
      <c r="Z464" s="4">
        <v>15404.880000000001</v>
      </c>
    </row>
    <row r="465" spans="1:26" x14ac:dyDescent="0.3">
      <c r="A465" s="5">
        <v>1</v>
      </c>
      <c r="B465" s="5">
        <v>83635</v>
      </c>
      <c r="C465" s="5" t="s">
        <v>52</v>
      </c>
      <c r="D465" s="5" t="s">
        <v>39</v>
      </c>
      <c r="E465" s="5">
        <v>29397</v>
      </c>
      <c r="F465" s="15">
        <v>39574</v>
      </c>
      <c r="G465" s="15">
        <v>29749</v>
      </c>
      <c r="H465" s="20">
        <v>44</v>
      </c>
      <c r="I465" s="20" t="str" cm="1">
        <f t="array" ref="I4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5" s="5" t="s">
        <v>27</v>
      </c>
      <c r="K465" s="5" t="s">
        <v>28</v>
      </c>
      <c r="L465" s="5">
        <v>30</v>
      </c>
      <c r="M465" s="5" t="s">
        <v>204</v>
      </c>
      <c r="N465" s="5" t="s">
        <v>548</v>
      </c>
      <c r="O465" s="5">
        <v>4500</v>
      </c>
      <c r="P465" s="5">
        <v>2800</v>
      </c>
      <c r="Q465" s="5">
        <v>600</v>
      </c>
      <c r="R465" s="5">
        <v>0</v>
      </c>
      <c r="S465" s="5">
        <v>0</v>
      </c>
      <c r="T465" s="5">
        <v>0</v>
      </c>
      <c r="U465" s="5">
        <v>0</v>
      </c>
      <c r="V465" s="5">
        <v>1000</v>
      </c>
      <c r="W465" s="5">
        <v>0</v>
      </c>
      <c r="X465" s="5">
        <v>1100</v>
      </c>
      <c r="Y465" s="5">
        <v>2051.38</v>
      </c>
      <c r="Z465" s="5">
        <v>6551.38</v>
      </c>
    </row>
    <row r="466" spans="1:26" x14ac:dyDescent="0.3">
      <c r="A466" s="4">
        <v>1</v>
      </c>
      <c r="B466" s="4">
        <v>83637</v>
      </c>
      <c r="C466" s="4" t="s">
        <v>135</v>
      </c>
      <c r="D466" s="4" t="s">
        <v>32</v>
      </c>
      <c r="E466" s="4">
        <v>21282</v>
      </c>
      <c r="F466" s="14">
        <v>39581</v>
      </c>
      <c r="G466" s="14">
        <v>30601</v>
      </c>
      <c r="H466" s="19">
        <v>42</v>
      </c>
      <c r="I466" s="19" t="str" cm="1">
        <f t="array" ref="I4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6" s="4" t="s">
        <v>27</v>
      </c>
      <c r="K466" s="4" t="s">
        <v>28</v>
      </c>
      <c r="L466" s="4">
        <v>30</v>
      </c>
      <c r="M466" s="4" t="s">
        <v>204</v>
      </c>
      <c r="N466" s="4" t="s">
        <v>53</v>
      </c>
      <c r="O466" s="4">
        <v>6000</v>
      </c>
      <c r="P466" s="4">
        <v>3850</v>
      </c>
      <c r="Q466" s="4">
        <v>500</v>
      </c>
      <c r="R466" s="4">
        <v>0</v>
      </c>
      <c r="S466" s="4">
        <v>0</v>
      </c>
      <c r="T466" s="4">
        <v>0</v>
      </c>
      <c r="U466" s="4">
        <v>0</v>
      </c>
      <c r="V466" s="4">
        <v>1300</v>
      </c>
      <c r="W466" s="4">
        <v>0</v>
      </c>
      <c r="X466" s="4">
        <v>1650</v>
      </c>
      <c r="Y466" s="4">
        <v>2385.38</v>
      </c>
      <c r="Z466" s="4">
        <v>8385.380000000001</v>
      </c>
    </row>
    <row r="467" spans="1:26" x14ac:dyDescent="0.3">
      <c r="A467" s="5">
        <v>1</v>
      </c>
      <c r="B467" s="5">
        <v>83659</v>
      </c>
      <c r="C467" s="5" t="s">
        <v>549</v>
      </c>
      <c r="D467" s="5" t="s">
        <v>32</v>
      </c>
      <c r="E467" s="5">
        <v>21281</v>
      </c>
      <c r="F467" s="15">
        <v>39589</v>
      </c>
      <c r="G467" s="15">
        <v>30660</v>
      </c>
      <c r="H467" s="20">
        <v>42</v>
      </c>
      <c r="I467" s="20" t="str" cm="1">
        <f t="array" ref="I4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7" s="5" t="s">
        <v>27</v>
      </c>
      <c r="K467" s="5" t="s">
        <v>28</v>
      </c>
      <c r="L467" s="5">
        <v>42</v>
      </c>
      <c r="M467" s="5" t="s">
        <v>59</v>
      </c>
      <c r="N467" s="5" t="s">
        <v>33</v>
      </c>
      <c r="O467" s="5">
        <v>1150</v>
      </c>
      <c r="P467" s="5">
        <v>860</v>
      </c>
      <c r="Q467" s="5">
        <v>290</v>
      </c>
      <c r="R467" s="5">
        <v>0</v>
      </c>
      <c r="S467" s="5">
        <v>0</v>
      </c>
      <c r="T467" s="5">
        <v>0</v>
      </c>
      <c r="U467" s="5">
        <v>0</v>
      </c>
      <c r="V467" s="5">
        <v>0</v>
      </c>
      <c r="W467" s="5">
        <v>0</v>
      </c>
      <c r="X467" s="5">
        <v>0</v>
      </c>
      <c r="Y467" s="5">
        <v>1350.49</v>
      </c>
      <c r="Z467" s="5">
        <v>2500.4899999999998</v>
      </c>
    </row>
    <row r="468" spans="1:26" x14ac:dyDescent="0.3">
      <c r="A468" s="4">
        <v>1</v>
      </c>
      <c r="B468" s="4">
        <v>83663</v>
      </c>
      <c r="C468" s="4" t="s">
        <v>550</v>
      </c>
      <c r="D468" s="4" t="s">
        <v>32</v>
      </c>
      <c r="E468" s="4">
        <v>21282</v>
      </c>
      <c r="F468" s="14">
        <v>39589</v>
      </c>
      <c r="G468" s="14">
        <v>31544</v>
      </c>
      <c r="H468" s="19">
        <v>39</v>
      </c>
      <c r="I468" s="19" t="str" cm="1">
        <f t="array" ref="I4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68" s="4" t="s">
        <v>27</v>
      </c>
      <c r="K468" s="4" t="s">
        <v>28</v>
      </c>
      <c r="L468" s="4">
        <v>42</v>
      </c>
      <c r="M468" s="4" t="s">
        <v>59</v>
      </c>
      <c r="N468" s="4" t="s">
        <v>229</v>
      </c>
      <c r="O468" s="4">
        <v>1450</v>
      </c>
      <c r="P468" s="4">
        <v>950</v>
      </c>
      <c r="Q468" s="4">
        <v>250</v>
      </c>
      <c r="R468" s="4">
        <v>0</v>
      </c>
      <c r="S468" s="4">
        <v>0</v>
      </c>
      <c r="T468" s="4">
        <v>0</v>
      </c>
      <c r="U468" s="4">
        <v>0</v>
      </c>
      <c r="V468" s="4">
        <v>200</v>
      </c>
      <c r="W468" s="4">
        <v>0</v>
      </c>
      <c r="X468" s="4">
        <v>250</v>
      </c>
      <c r="Y468" s="4">
        <v>1412.16</v>
      </c>
      <c r="Z468" s="4">
        <v>2862.16</v>
      </c>
    </row>
    <row r="469" spans="1:26" x14ac:dyDescent="0.3">
      <c r="A469" s="5">
        <v>1</v>
      </c>
      <c r="B469" s="5">
        <v>83665</v>
      </c>
      <c r="C469" s="5" t="s">
        <v>63</v>
      </c>
      <c r="D469" s="5" t="s">
        <v>32</v>
      </c>
      <c r="E469" s="5">
        <v>21281</v>
      </c>
      <c r="F469" s="15">
        <v>39589</v>
      </c>
      <c r="G469" s="15">
        <v>27559</v>
      </c>
      <c r="H469" s="20">
        <v>50</v>
      </c>
      <c r="I469" s="20" t="str" cm="1">
        <f t="array" ref="I4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69" s="5" t="s">
        <v>27</v>
      </c>
      <c r="K469" s="5" t="s">
        <v>28</v>
      </c>
      <c r="L469" s="5">
        <v>42</v>
      </c>
      <c r="M469" s="5" t="s">
        <v>59</v>
      </c>
      <c r="N469" s="5" t="s">
        <v>33</v>
      </c>
      <c r="O469" s="5">
        <v>1100</v>
      </c>
      <c r="P469" s="5">
        <v>880</v>
      </c>
      <c r="Q469" s="5">
        <v>220</v>
      </c>
      <c r="R469" s="5">
        <v>0</v>
      </c>
      <c r="S469" s="5">
        <v>0</v>
      </c>
      <c r="T469" s="5">
        <v>0</v>
      </c>
      <c r="U469" s="5">
        <v>0</v>
      </c>
      <c r="V469" s="5">
        <v>0</v>
      </c>
      <c r="W469" s="5">
        <v>0</v>
      </c>
      <c r="X469" s="5">
        <v>0</v>
      </c>
      <c r="Y469" s="5">
        <v>1341.04</v>
      </c>
      <c r="Z469" s="5">
        <v>2441.04</v>
      </c>
    </row>
    <row r="470" spans="1:26" x14ac:dyDescent="0.3">
      <c r="A470" s="4">
        <v>1</v>
      </c>
      <c r="B470" s="4">
        <v>83693</v>
      </c>
      <c r="C470" s="4" t="s">
        <v>63</v>
      </c>
      <c r="D470" s="4" t="s">
        <v>39</v>
      </c>
      <c r="E470" s="4">
        <v>29391</v>
      </c>
      <c r="F470" s="14">
        <v>39592</v>
      </c>
      <c r="G470" s="14">
        <v>30260</v>
      </c>
      <c r="H470" s="19">
        <v>43</v>
      </c>
      <c r="I470" s="19" t="str" cm="1">
        <f t="array" ref="I4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70" s="4" t="s">
        <v>27</v>
      </c>
      <c r="K470" s="4" t="s">
        <v>28</v>
      </c>
      <c r="L470" s="4">
        <v>42</v>
      </c>
      <c r="M470" s="4" t="s">
        <v>59</v>
      </c>
      <c r="N470" s="4" t="s">
        <v>49</v>
      </c>
      <c r="O470" s="4">
        <v>1250</v>
      </c>
      <c r="P470" s="4">
        <v>1000</v>
      </c>
      <c r="Q470" s="4">
        <v>150</v>
      </c>
      <c r="R470" s="4">
        <v>0</v>
      </c>
      <c r="S470" s="4">
        <v>0</v>
      </c>
      <c r="T470" s="4">
        <v>0</v>
      </c>
      <c r="U470" s="4">
        <v>0</v>
      </c>
      <c r="V470" s="4">
        <v>100</v>
      </c>
      <c r="W470" s="4">
        <v>0</v>
      </c>
      <c r="X470" s="4">
        <v>100</v>
      </c>
      <c r="Y470" s="4">
        <v>1373.62</v>
      </c>
      <c r="Z470" s="4">
        <v>2623.62</v>
      </c>
    </row>
    <row r="471" spans="1:26" x14ac:dyDescent="0.3">
      <c r="A471" s="5">
        <v>1</v>
      </c>
      <c r="B471" s="5">
        <v>83697</v>
      </c>
      <c r="C471" s="5" t="s">
        <v>551</v>
      </c>
      <c r="D471" s="5" t="s">
        <v>39</v>
      </c>
      <c r="E471" s="5">
        <v>29398</v>
      </c>
      <c r="F471" s="15">
        <v>39592</v>
      </c>
      <c r="G471" s="15">
        <v>26825</v>
      </c>
      <c r="H471" s="20">
        <v>52</v>
      </c>
      <c r="I471" s="20" t="str" cm="1">
        <f t="array" ref="I4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71" s="5" t="s">
        <v>27</v>
      </c>
      <c r="K471" s="5" t="s">
        <v>28</v>
      </c>
      <c r="L471" s="5">
        <v>42</v>
      </c>
      <c r="M471" s="5" t="s">
        <v>59</v>
      </c>
      <c r="N471" s="5" t="s">
        <v>200</v>
      </c>
      <c r="O471" s="5">
        <v>1250</v>
      </c>
      <c r="P471" s="5">
        <v>925</v>
      </c>
      <c r="Q471" s="5">
        <v>275</v>
      </c>
      <c r="R471" s="5">
        <v>0</v>
      </c>
      <c r="S471" s="5">
        <v>0</v>
      </c>
      <c r="T471" s="5">
        <v>0</v>
      </c>
      <c r="U471" s="5">
        <v>0</v>
      </c>
      <c r="V471" s="5">
        <v>0</v>
      </c>
      <c r="W471" s="5">
        <v>0</v>
      </c>
      <c r="X471" s="5">
        <v>50</v>
      </c>
      <c r="Y471" s="5">
        <v>1371.87</v>
      </c>
      <c r="Z471" s="5">
        <v>2621.87</v>
      </c>
    </row>
    <row r="472" spans="1:26" x14ac:dyDescent="0.3">
      <c r="A472" s="4">
        <v>1</v>
      </c>
      <c r="B472" s="4">
        <v>83729</v>
      </c>
      <c r="C472" s="4" t="s">
        <v>133</v>
      </c>
      <c r="D472" s="4" t="s">
        <v>26</v>
      </c>
      <c r="E472" s="4">
        <v>23093</v>
      </c>
      <c r="F472" s="14">
        <v>39599</v>
      </c>
      <c r="G472" s="14">
        <v>22463</v>
      </c>
      <c r="H472" s="19">
        <v>64</v>
      </c>
      <c r="I472" s="19" t="str" cm="1">
        <f t="array" ref="I4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72" s="4" t="s">
        <v>27</v>
      </c>
      <c r="K472" s="4" t="s">
        <v>28</v>
      </c>
      <c r="L472" s="4">
        <v>30</v>
      </c>
      <c r="M472" s="4" t="s">
        <v>59</v>
      </c>
      <c r="N472" s="4" t="s">
        <v>158</v>
      </c>
      <c r="O472" s="4">
        <v>5750</v>
      </c>
      <c r="P472" s="4">
        <v>4200</v>
      </c>
      <c r="Q472" s="4">
        <v>250</v>
      </c>
      <c r="R472" s="4">
        <v>500</v>
      </c>
      <c r="S472" s="4">
        <v>350</v>
      </c>
      <c r="T472" s="4">
        <v>0</v>
      </c>
      <c r="U472" s="4">
        <v>150</v>
      </c>
      <c r="V472" s="4">
        <v>450</v>
      </c>
      <c r="W472" s="4">
        <v>0</v>
      </c>
      <c r="X472" s="4">
        <v>300</v>
      </c>
      <c r="Y472" s="4">
        <v>2477.41</v>
      </c>
      <c r="Z472" s="4">
        <v>8227.41</v>
      </c>
    </row>
    <row r="473" spans="1:26" x14ac:dyDescent="0.3">
      <c r="A473" s="5">
        <v>1</v>
      </c>
      <c r="B473" s="5">
        <v>83751</v>
      </c>
      <c r="C473" s="5" t="s">
        <v>552</v>
      </c>
      <c r="D473" s="5" t="s">
        <v>39</v>
      </c>
      <c r="E473" s="5">
        <v>29399</v>
      </c>
      <c r="F473" s="15">
        <v>39603</v>
      </c>
      <c r="G473" s="15">
        <v>25070</v>
      </c>
      <c r="H473" s="20">
        <v>57</v>
      </c>
      <c r="I473" s="20" t="str" cm="1">
        <f t="array" ref="I4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73" s="5" t="s">
        <v>27</v>
      </c>
      <c r="K473" s="5" t="s">
        <v>28</v>
      </c>
      <c r="L473" s="5">
        <v>42</v>
      </c>
      <c r="M473" s="5" t="s">
        <v>29</v>
      </c>
      <c r="N473" s="5" t="s">
        <v>153</v>
      </c>
      <c r="O473" s="5">
        <v>2200</v>
      </c>
      <c r="P473" s="5">
        <v>1900</v>
      </c>
      <c r="Q473" s="5">
        <v>300</v>
      </c>
      <c r="R473" s="5">
        <v>0</v>
      </c>
      <c r="S473" s="5">
        <v>0</v>
      </c>
      <c r="T473" s="5">
        <v>0</v>
      </c>
      <c r="U473" s="5">
        <v>0</v>
      </c>
      <c r="V473" s="5">
        <v>0</v>
      </c>
      <c r="W473" s="5">
        <v>0</v>
      </c>
      <c r="X473" s="5">
        <v>0</v>
      </c>
      <c r="Y473" s="5">
        <v>1541.58</v>
      </c>
      <c r="Z473" s="5">
        <v>3741.58</v>
      </c>
    </row>
    <row r="474" spans="1:26" x14ac:dyDescent="0.3">
      <c r="A474" s="4">
        <v>1</v>
      </c>
      <c r="B474" s="4">
        <v>83794</v>
      </c>
      <c r="C474" s="4" t="s">
        <v>553</v>
      </c>
      <c r="D474" s="4" t="s">
        <v>32</v>
      </c>
      <c r="E474" s="4">
        <v>21280</v>
      </c>
      <c r="F474" s="14">
        <v>39606</v>
      </c>
      <c r="G474" s="14">
        <v>26313</v>
      </c>
      <c r="H474" s="19">
        <v>53</v>
      </c>
      <c r="I474" s="19" t="str" cm="1">
        <f t="array" ref="I4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74" s="4" t="s">
        <v>27</v>
      </c>
      <c r="K474" s="4" t="s">
        <v>28</v>
      </c>
      <c r="L474" s="4">
        <v>42</v>
      </c>
      <c r="M474" s="4" t="s">
        <v>70</v>
      </c>
      <c r="N474" s="4" t="s">
        <v>79</v>
      </c>
      <c r="O474" s="4">
        <v>2400</v>
      </c>
      <c r="P474" s="4">
        <v>1450</v>
      </c>
      <c r="Q474" s="4">
        <v>600</v>
      </c>
      <c r="R474" s="4">
        <v>0</v>
      </c>
      <c r="S474" s="4">
        <v>0</v>
      </c>
      <c r="T474" s="4">
        <v>0</v>
      </c>
      <c r="U474" s="4">
        <v>0</v>
      </c>
      <c r="V474" s="4">
        <v>400</v>
      </c>
      <c r="W474" s="4">
        <v>0</v>
      </c>
      <c r="X474" s="4">
        <v>350</v>
      </c>
      <c r="Y474" s="4">
        <v>1603.71</v>
      </c>
      <c r="Z474" s="4">
        <v>4003.71</v>
      </c>
    </row>
    <row r="475" spans="1:26" x14ac:dyDescent="0.3">
      <c r="A475" s="5">
        <v>1</v>
      </c>
      <c r="B475" s="5">
        <v>83795</v>
      </c>
      <c r="C475" s="5" t="s">
        <v>554</v>
      </c>
      <c r="D475" s="5" t="s">
        <v>44</v>
      </c>
      <c r="E475" s="5">
        <v>10048</v>
      </c>
      <c r="F475" s="15">
        <v>39612</v>
      </c>
      <c r="G475" s="15">
        <v>28165</v>
      </c>
      <c r="H475" s="20">
        <v>48</v>
      </c>
      <c r="I475" s="20" t="str" cm="1">
        <f t="array" ref="I4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75" s="5" t="s">
        <v>27</v>
      </c>
      <c r="K475" s="5" t="s">
        <v>28</v>
      </c>
      <c r="L475" s="5">
        <v>30</v>
      </c>
      <c r="M475" s="5" t="s">
        <v>59</v>
      </c>
      <c r="N475" s="5" t="s">
        <v>555</v>
      </c>
      <c r="O475" s="5">
        <v>11075</v>
      </c>
      <c r="P475" s="5">
        <v>5317</v>
      </c>
      <c r="Q475" s="5">
        <v>1000</v>
      </c>
      <c r="R475" s="5">
        <v>1728</v>
      </c>
      <c r="S475" s="5">
        <v>700</v>
      </c>
      <c r="T475" s="5">
        <v>0</v>
      </c>
      <c r="U475" s="5">
        <v>0</v>
      </c>
      <c r="V475" s="5">
        <v>1445</v>
      </c>
      <c r="W475" s="5">
        <v>0</v>
      </c>
      <c r="X475" s="5">
        <v>2330</v>
      </c>
      <c r="Y475" s="5">
        <v>4419.17</v>
      </c>
      <c r="Z475" s="5">
        <v>15494.17</v>
      </c>
    </row>
    <row r="476" spans="1:26" x14ac:dyDescent="0.3">
      <c r="A476" s="4">
        <v>1</v>
      </c>
      <c r="B476" s="4">
        <v>83806</v>
      </c>
      <c r="C476" s="4" t="s">
        <v>556</v>
      </c>
      <c r="D476" s="4" t="s">
        <v>32</v>
      </c>
      <c r="E476" s="4">
        <v>21277</v>
      </c>
      <c r="F476" s="14">
        <v>39614</v>
      </c>
      <c r="G476" s="14">
        <v>24108</v>
      </c>
      <c r="H476" s="19">
        <v>59</v>
      </c>
      <c r="I476" s="19" t="str" cm="1">
        <f t="array" ref="I4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76" s="4" t="s">
        <v>27</v>
      </c>
      <c r="K476" s="4" t="s">
        <v>28</v>
      </c>
      <c r="L476" s="4">
        <v>42</v>
      </c>
      <c r="M476" s="4" t="s">
        <v>29</v>
      </c>
      <c r="N476" s="4" t="s">
        <v>557</v>
      </c>
      <c r="O476" s="4">
        <v>2000</v>
      </c>
      <c r="P476" s="4">
        <v>1800</v>
      </c>
      <c r="Q476" s="4">
        <v>200</v>
      </c>
      <c r="R476" s="4">
        <v>0</v>
      </c>
      <c r="S476" s="4">
        <v>0</v>
      </c>
      <c r="T476" s="4">
        <v>0</v>
      </c>
      <c r="U476" s="4">
        <v>0</v>
      </c>
      <c r="V476" s="4">
        <v>0</v>
      </c>
      <c r="W476" s="4">
        <v>0</v>
      </c>
      <c r="X476" s="4">
        <v>0</v>
      </c>
      <c r="Y476" s="4">
        <v>1484.96</v>
      </c>
      <c r="Z476" s="4">
        <v>3484.96</v>
      </c>
    </row>
    <row r="477" spans="1:26" x14ac:dyDescent="0.3">
      <c r="A477" s="5">
        <v>1</v>
      </c>
      <c r="B477" s="5">
        <v>83815</v>
      </c>
      <c r="C477" s="5" t="s">
        <v>558</v>
      </c>
      <c r="D477" s="5" t="s">
        <v>35</v>
      </c>
      <c r="E477" s="5">
        <v>11084</v>
      </c>
      <c r="F477" s="15">
        <v>39615</v>
      </c>
      <c r="G477" s="15">
        <v>31778</v>
      </c>
      <c r="H477" s="20">
        <v>38</v>
      </c>
      <c r="I477" s="20" t="str" cm="1">
        <f t="array" ref="I4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77" s="5" t="s">
        <v>27</v>
      </c>
      <c r="K477" s="5" t="s">
        <v>28</v>
      </c>
      <c r="L477" s="5">
        <v>42</v>
      </c>
      <c r="M477" s="5" t="s">
        <v>29</v>
      </c>
      <c r="N477" s="5" t="s">
        <v>30</v>
      </c>
      <c r="O477" s="5">
        <v>1150</v>
      </c>
      <c r="P477" s="5">
        <v>860</v>
      </c>
      <c r="Q477" s="5">
        <v>250</v>
      </c>
      <c r="R477" s="5">
        <v>0</v>
      </c>
      <c r="S477" s="5">
        <v>0</v>
      </c>
      <c r="T477" s="5">
        <v>0</v>
      </c>
      <c r="U477" s="5">
        <v>0</v>
      </c>
      <c r="V477" s="5">
        <v>0</v>
      </c>
      <c r="W477" s="5">
        <v>0</v>
      </c>
      <c r="X477" s="5">
        <v>40</v>
      </c>
      <c r="Y477" s="5">
        <v>1294.24</v>
      </c>
      <c r="Z477" s="5">
        <v>2444.2399999999998</v>
      </c>
    </row>
    <row r="478" spans="1:26" x14ac:dyDescent="0.3">
      <c r="A478" s="4">
        <v>1</v>
      </c>
      <c r="B478" s="4">
        <v>83829</v>
      </c>
      <c r="C478" s="4" t="s">
        <v>133</v>
      </c>
      <c r="D478" s="4" t="s">
        <v>32</v>
      </c>
      <c r="E478" s="4">
        <v>21280</v>
      </c>
      <c r="F478" s="14">
        <v>39615</v>
      </c>
      <c r="G478" s="14">
        <v>31468</v>
      </c>
      <c r="H478" s="19">
        <v>39</v>
      </c>
      <c r="I478" s="19" t="str" cm="1">
        <f t="array" ref="I4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78" s="4" t="s">
        <v>27</v>
      </c>
      <c r="K478" s="4" t="s">
        <v>28</v>
      </c>
      <c r="L478" s="4">
        <v>42</v>
      </c>
      <c r="M478" s="4" t="s">
        <v>29</v>
      </c>
      <c r="N478" s="4" t="s">
        <v>200</v>
      </c>
      <c r="O478" s="4">
        <v>1250</v>
      </c>
      <c r="P478" s="4">
        <v>950</v>
      </c>
      <c r="Q478" s="4">
        <v>300</v>
      </c>
      <c r="R478" s="4">
        <v>0</v>
      </c>
      <c r="S478" s="4">
        <v>0</v>
      </c>
      <c r="T478" s="4">
        <v>0</v>
      </c>
      <c r="U478" s="4">
        <v>0</v>
      </c>
      <c r="V478" s="4">
        <v>100</v>
      </c>
      <c r="W478" s="4">
        <v>0</v>
      </c>
      <c r="X478" s="4">
        <v>0</v>
      </c>
      <c r="Y478" s="4">
        <v>1330.8</v>
      </c>
      <c r="Z478" s="4">
        <v>2580.8000000000002</v>
      </c>
    </row>
    <row r="479" spans="1:26" x14ac:dyDescent="0.3">
      <c r="A479" s="5">
        <v>1</v>
      </c>
      <c r="B479" s="5">
        <v>83830</v>
      </c>
      <c r="C479" s="5" t="s">
        <v>559</v>
      </c>
      <c r="D479" s="5" t="s">
        <v>32</v>
      </c>
      <c r="E479" s="5">
        <v>21268</v>
      </c>
      <c r="F479" s="15">
        <v>39616</v>
      </c>
      <c r="G479" s="15">
        <v>30413</v>
      </c>
      <c r="H479" s="20">
        <v>42</v>
      </c>
      <c r="I479" s="20" t="str" cm="1">
        <f t="array" ref="I4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79" s="5" t="s">
        <v>27</v>
      </c>
      <c r="K479" s="5" t="s">
        <v>28</v>
      </c>
      <c r="L479" s="5">
        <v>42</v>
      </c>
      <c r="M479" s="5" t="s">
        <v>59</v>
      </c>
      <c r="N479" s="5" t="s">
        <v>216</v>
      </c>
      <c r="O479" s="5">
        <v>1200</v>
      </c>
      <c r="P479" s="5">
        <v>950</v>
      </c>
      <c r="Q479" s="5">
        <v>250</v>
      </c>
      <c r="R479" s="5">
        <v>0</v>
      </c>
      <c r="S479" s="5">
        <v>0</v>
      </c>
      <c r="T479" s="5">
        <v>0</v>
      </c>
      <c r="U479" s="5">
        <v>0</v>
      </c>
      <c r="V479" s="5">
        <v>0</v>
      </c>
      <c r="W479" s="5">
        <v>0</v>
      </c>
      <c r="X479" s="5">
        <v>0</v>
      </c>
      <c r="Y479" s="5">
        <v>1362.53</v>
      </c>
      <c r="Z479" s="5">
        <v>2562.5299999999997</v>
      </c>
    </row>
    <row r="480" spans="1:26" x14ac:dyDescent="0.3">
      <c r="A480" s="4">
        <v>1</v>
      </c>
      <c r="B480" s="4">
        <v>83845</v>
      </c>
      <c r="C480" s="4" t="s">
        <v>408</v>
      </c>
      <c r="D480" s="4" t="s">
        <v>32</v>
      </c>
      <c r="E480" s="4">
        <v>21268</v>
      </c>
      <c r="F480" s="14">
        <v>39617</v>
      </c>
      <c r="G480" s="14">
        <v>24108</v>
      </c>
      <c r="H480" s="19">
        <v>59</v>
      </c>
      <c r="I480" s="19" t="str" cm="1">
        <f t="array" ref="I4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80" s="4" t="s">
        <v>27</v>
      </c>
      <c r="K480" s="4" t="s">
        <v>28</v>
      </c>
      <c r="L480" s="4">
        <v>42</v>
      </c>
      <c r="M480" s="4" t="s">
        <v>223</v>
      </c>
      <c r="N480" s="4" t="s">
        <v>51</v>
      </c>
      <c r="O480" s="4">
        <v>2400</v>
      </c>
      <c r="P480" s="4">
        <v>1800</v>
      </c>
      <c r="Q480" s="4">
        <v>400</v>
      </c>
      <c r="R480" s="4">
        <v>0</v>
      </c>
      <c r="S480" s="4">
        <v>0</v>
      </c>
      <c r="T480" s="4">
        <v>0</v>
      </c>
      <c r="U480" s="4">
        <v>0</v>
      </c>
      <c r="V480" s="4">
        <v>0</v>
      </c>
      <c r="W480" s="4">
        <v>0</v>
      </c>
      <c r="X480" s="4">
        <v>200</v>
      </c>
      <c r="Y480" s="4">
        <v>1481.05</v>
      </c>
      <c r="Z480" s="4">
        <v>3881.05</v>
      </c>
    </row>
    <row r="481" spans="1:26" x14ac:dyDescent="0.3">
      <c r="A481" s="5">
        <v>1</v>
      </c>
      <c r="B481" s="5">
        <v>83857</v>
      </c>
      <c r="C481" s="5" t="s">
        <v>133</v>
      </c>
      <c r="D481" s="5" t="s">
        <v>32</v>
      </c>
      <c r="E481" s="5">
        <v>21280</v>
      </c>
      <c r="F481" s="15">
        <v>39617</v>
      </c>
      <c r="G481" s="15">
        <v>30500</v>
      </c>
      <c r="H481" s="20">
        <v>42</v>
      </c>
      <c r="I481" s="20" t="str" cm="1">
        <f t="array" ref="I4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81" s="5" t="s">
        <v>27</v>
      </c>
      <c r="K481" s="5" t="s">
        <v>28</v>
      </c>
      <c r="L481" s="5">
        <v>30</v>
      </c>
      <c r="M481" s="5" t="s">
        <v>59</v>
      </c>
      <c r="N481" s="5" t="s">
        <v>317</v>
      </c>
      <c r="O481" s="5">
        <v>13000</v>
      </c>
      <c r="P481" s="5">
        <v>6500</v>
      </c>
      <c r="Q481" s="5">
        <v>1000</v>
      </c>
      <c r="R481" s="5">
        <v>2000</v>
      </c>
      <c r="S481" s="5">
        <v>600</v>
      </c>
      <c r="T481" s="5">
        <v>0</v>
      </c>
      <c r="U481" s="5">
        <v>900</v>
      </c>
      <c r="V481" s="5">
        <v>3000</v>
      </c>
      <c r="W481" s="5">
        <v>0</v>
      </c>
      <c r="X481" s="5">
        <v>2000</v>
      </c>
      <c r="Y481" s="5">
        <v>3950.99</v>
      </c>
      <c r="Z481" s="5">
        <v>16950.989999999998</v>
      </c>
    </row>
    <row r="482" spans="1:26" x14ac:dyDescent="0.3">
      <c r="A482" s="4">
        <v>1</v>
      </c>
      <c r="B482" s="4">
        <v>83882</v>
      </c>
      <c r="C482" s="4" t="s">
        <v>560</v>
      </c>
      <c r="D482" s="4" t="s">
        <v>39</v>
      </c>
      <c r="E482" s="4">
        <v>29397</v>
      </c>
      <c r="F482" s="14">
        <v>39620</v>
      </c>
      <c r="G482" s="14">
        <v>25447</v>
      </c>
      <c r="H482" s="19">
        <v>56</v>
      </c>
      <c r="I482" s="19" t="str" cm="1">
        <f t="array" ref="I4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82" s="4" t="s">
        <v>27</v>
      </c>
      <c r="K482" s="4" t="s">
        <v>28</v>
      </c>
      <c r="L482" s="4">
        <v>42</v>
      </c>
      <c r="M482" s="4" t="s">
        <v>223</v>
      </c>
      <c r="N482" s="4" t="s">
        <v>33</v>
      </c>
      <c r="O482" s="4">
        <v>2550</v>
      </c>
      <c r="P482" s="4">
        <v>1800</v>
      </c>
      <c r="Q482" s="4">
        <v>400</v>
      </c>
      <c r="R482" s="4">
        <v>0</v>
      </c>
      <c r="S482" s="4">
        <v>0</v>
      </c>
      <c r="T482" s="4">
        <v>0</v>
      </c>
      <c r="U482" s="4">
        <v>0</v>
      </c>
      <c r="V482" s="4">
        <v>0</v>
      </c>
      <c r="W482" s="4">
        <v>0</v>
      </c>
      <c r="X482" s="4">
        <v>350</v>
      </c>
      <c r="Y482" s="4">
        <v>1510.83</v>
      </c>
      <c r="Z482" s="4">
        <v>4060.83</v>
      </c>
    </row>
    <row r="483" spans="1:26" x14ac:dyDescent="0.3">
      <c r="A483" s="5">
        <v>1</v>
      </c>
      <c r="B483" s="5">
        <v>83883</v>
      </c>
      <c r="C483" s="5" t="s">
        <v>318</v>
      </c>
      <c r="D483" s="5" t="s">
        <v>32</v>
      </c>
      <c r="E483" s="5">
        <v>21281</v>
      </c>
      <c r="F483" s="15">
        <v>39618</v>
      </c>
      <c r="G483" s="15">
        <v>24838</v>
      </c>
      <c r="H483" s="20">
        <v>57</v>
      </c>
      <c r="I483" s="20" t="str" cm="1">
        <f t="array" ref="I4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83" s="5" t="s">
        <v>27</v>
      </c>
      <c r="K483" s="5" t="s">
        <v>28</v>
      </c>
      <c r="L483" s="5">
        <v>42</v>
      </c>
      <c r="M483" s="5" t="s">
        <v>223</v>
      </c>
      <c r="N483" s="5" t="s">
        <v>33</v>
      </c>
      <c r="O483" s="5">
        <v>2525</v>
      </c>
      <c r="P483" s="5">
        <v>1850</v>
      </c>
      <c r="Q483" s="5">
        <v>450</v>
      </c>
      <c r="R483" s="5">
        <v>0</v>
      </c>
      <c r="S483" s="5">
        <v>0</v>
      </c>
      <c r="T483" s="5">
        <v>0</v>
      </c>
      <c r="U483" s="5">
        <v>0</v>
      </c>
      <c r="V483" s="5">
        <v>0</v>
      </c>
      <c r="W483" s="5">
        <v>0</v>
      </c>
      <c r="X483" s="5">
        <v>225</v>
      </c>
      <c r="Y483" s="5">
        <v>1507.05</v>
      </c>
      <c r="Z483" s="5">
        <v>4032.05</v>
      </c>
    </row>
    <row r="484" spans="1:26" x14ac:dyDescent="0.3">
      <c r="A484" s="4">
        <v>1</v>
      </c>
      <c r="B484" s="4">
        <v>83885</v>
      </c>
      <c r="C484" s="4" t="s">
        <v>561</v>
      </c>
      <c r="D484" s="4" t="s">
        <v>39</v>
      </c>
      <c r="E484" s="4">
        <v>29397</v>
      </c>
      <c r="F484" s="14">
        <v>39617</v>
      </c>
      <c r="G484" s="14">
        <v>28678</v>
      </c>
      <c r="H484" s="19">
        <v>47</v>
      </c>
      <c r="I484" s="19" t="str" cm="1">
        <f t="array" ref="I4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84" s="4" t="s">
        <v>27</v>
      </c>
      <c r="K484" s="4" t="s">
        <v>28</v>
      </c>
      <c r="L484" s="4">
        <v>42</v>
      </c>
      <c r="M484" s="4" t="s">
        <v>223</v>
      </c>
      <c r="N484" s="4" t="s">
        <v>51</v>
      </c>
      <c r="O484" s="4">
        <v>2400</v>
      </c>
      <c r="P484" s="4">
        <v>1800</v>
      </c>
      <c r="Q484" s="4">
        <v>400</v>
      </c>
      <c r="R484" s="4">
        <v>0</v>
      </c>
      <c r="S484" s="4">
        <v>0</v>
      </c>
      <c r="T484" s="4">
        <v>0</v>
      </c>
      <c r="U484" s="4">
        <v>0</v>
      </c>
      <c r="V484" s="4">
        <v>0</v>
      </c>
      <c r="W484" s="4">
        <v>0</v>
      </c>
      <c r="X484" s="4">
        <v>200</v>
      </c>
      <c r="Y484" s="4">
        <v>1481.05</v>
      </c>
      <c r="Z484" s="4">
        <v>3881.05</v>
      </c>
    </row>
    <row r="485" spans="1:26" x14ac:dyDescent="0.3">
      <c r="A485" s="5">
        <v>1</v>
      </c>
      <c r="B485" s="5">
        <v>83887</v>
      </c>
      <c r="C485" s="5" t="s">
        <v>562</v>
      </c>
      <c r="D485" s="5" t="s">
        <v>32</v>
      </c>
      <c r="E485" s="5">
        <v>21281</v>
      </c>
      <c r="F485" s="15">
        <v>39617</v>
      </c>
      <c r="G485" s="15">
        <v>21947</v>
      </c>
      <c r="H485" s="20">
        <v>65</v>
      </c>
      <c r="I485" s="20" t="str" cm="1">
        <f t="array" ref="I4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85" s="5" t="s">
        <v>27</v>
      </c>
      <c r="K485" s="5" t="s">
        <v>28</v>
      </c>
      <c r="L485" s="5">
        <v>42</v>
      </c>
      <c r="M485" s="5" t="s">
        <v>223</v>
      </c>
      <c r="N485" s="5" t="s">
        <v>51</v>
      </c>
      <c r="O485" s="5">
        <v>2550</v>
      </c>
      <c r="P485" s="5">
        <v>1800</v>
      </c>
      <c r="Q485" s="5">
        <v>400</v>
      </c>
      <c r="R485" s="5">
        <v>0</v>
      </c>
      <c r="S485" s="5">
        <v>0</v>
      </c>
      <c r="T485" s="5">
        <v>0</v>
      </c>
      <c r="U485" s="5">
        <v>0</v>
      </c>
      <c r="V485" s="5">
        <v>0</v>
      </c>
      <c r="W485" s="5">
        <v>0</v>
      </c>
      <c r="X485" s="5">
        <v>350</v>
      </c>
      <c r="Y485" s="5">
        <v>1510.83</v>
      </c>
      <c r="Z485" s="5">
        <v>4060.83</v>
      </c>
    </row>
    <row r="486" spans="1:26" x14ac:dyDescent="0.3">
      <c r="A486" s="4">
        <v>1</v>
      </c>
      <c r="B486" s="4">
        <v>83889</v>
      </c>
      <c r="C486" s="4" t="s">
        <v>563</v>
      </c>
      <c r="D486" s="4" t="s">
        <v>39</v>
      </c>
      <c r="E486" s="4">
        <v>29397</v>
      </c>
      <c r="F486" s="14">
        <v>39610</v>
      </c>
      <c r="G486" s="14">
        <v>26562</v>
      </c>
      <c r="H486" s="19">
        <v>53</v>
      </c>
      <c r="I486" s="19" t="str" cm="1">
        <f t="array" ref="I4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86" s="4" t="s">
        <v>27</v>
      </c>
      <c r="K486" s="4" t="s">
        <v>28</v>
      </c>
      <c r="L486" s="4">
        <v>30</v>
      </c>
      <c r="M486" s="4" t="s">
        <v>93</v>
      </c>
      <c r="N486" s="4" t="s">
        <v>564</v>
      </c>
      <c r="O486" s="4">
        <v>3600</v>
      </c>
      <c r="P486" s="4">
        <v>3100</v>
      </c>
      <c r="Q486" s="4">
        <v>500</v>
      </c>
      <c r="R486" s="4">
        <v>0</v>
      </c>
      <c r="S486" s="4">
        <v>0</v>
      </c>
      <c r="T486" s="4">
        <v>0</v>
      </c>
      <c r="U486" s="4">
        <v>0</v>
      </c>
      <c r="V486" s="4">
        <v>100</v>
      </c>
      <c r="W486" s="4">
        <v>0</v>
      </c>
      <c r="X486" s="4">
        <v>0</v>
      </c>
      <c r="Y486" s="4">
        <v>1749.74</v>
      </c>
      <c r="Z486" s="4">
        <v>5349.74</v>
      </c>
    </row>
    <row r="487" spans="1:26" x14ac:dyDescent="0.3">
      <c r="A487" s="5">
        <v>1</v>
      </c>
      <c r="B487" s="5">
        <v>83892</v>
      </c>
      <c r="C487" s="5" t="s">
        <v>565</v>
      </c>
      <c r="D487" s="5" t="s">
        <v>39</v>
      </c>
      <c r="E487" s="5">
        <v>29399</v>
      </c>
      <c r="F487" s="15">
        <v>39625</v>
      </c>
      <c r="G487" s="15">
        <v>26985</v>
      </c>
      <c r="H487" s="20">
        <v>52</v>
      </c>
      <c r="I487" s="20" t="str" cm="1">
        <f t="array" ref="I4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87" s="5" t="s">
        <v>27</v>
      </c>
      <c r="K487" s="5" t="s">
        <v>28</v>
      </c>
      <c r="L487" s="5">
        <v>42</v>
      </c>
      <c r="M487" s="5" t="s">
        <v>59</v>
      </c>
      <c r="N487" s="5" t="s">
        <v>38</v>
      </c>
      <c r="O487" s="5">
        <v>2250</v>
      </c>
      <c r="P487" s="5">
        <v>1900</v>
      </c>
      <c r="Q487" s="5">
        <v>350</v>
      </c>
      <c r="R487" s="5">
        <v>0</v>
      </c>
      <c r="S487" s="5">
        <v>0</v>
      </c>
      <c r="T487" s="5">
        <v>0</v>
      </c>
      <c r="U487" s="5">
        <v>0</v>
      </c>
      <c r="V487" s="5">
        <v>0</v>
      </c>
      <c r="W487" s="5">
        <v>0</v>
      </c>
      <c r="X487" s="5">
        <v>0</v>
      </c>
      <c r="Y487" s="5">
        <v>1593.17</v>
      </c>
      <c r="Z487" s="5">
        <v>3843.17</v>
      </c>
    </row>
    <row r="488" spans="1:26" x14ac:dyDescent="0.3">
      <c r="A488" s="4">
        <v>1</v>
      </c>
      <c r="B488" s="4">
        <v>83903</v>
      </c>
      <c r="C488" s="4" t="s">
        <v>566</v>
      </c>
      <c r="D488" s="4" t="s">
        <v>32</v>
      </c>
      <c r="E488" s="4">
        <v>21277</v>
      </c>
      <c r="F488" s="14">
        <v>39627</v>
      </c>
      <c r="G488" s="14">
        <v>25600</v>
      </c>
      <c r="H488" s="19">
        <v>55</v>
      </c>
      <c r="I488" s="19" t="str" cm="1">
        <f t="array" ref="I4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88" s="4" t="s">
        <v>27</v>
      </c>
      <c r="K488" s="4" t="s">
        <v>28</v>
      </c>
      <c r="L488" s="4">
        <v>42</v>
      </c>
      <c r="M488" s="4" t="s">
        <v>223</v>
      </c>
      <c r="N488" s="4" t="s">
        <v>51</v>
      </c>
      <c r="O488" s="4">
        <v>2400</v>
      </c>
      <c r="P488" s="4">
        <v>1800</v>
      </c>
      <c r="Q488" s="4">
        <v>400</v>
      </c>
      <c r="R488" s="4">
        <v>0</v>
      </c>
      <c r="S488" s="4">
        <v>0</v>
      </c>
      <c r="T488" s="4">
        <v>0</v>
      </c>
      <c r="U488" s="4">
        <v>0</v>
      </c>
      <c r="V488" s="4">
        <v>0</v>
      </c>
      <c r="W488" s="4">
        <v>0</v>
      </c>
      <c r="X488" s="4">
        <v>200</v>
      </c>
      <c r="Y488" s="4">
        <v>1481.05</v>
      </c>
      <c r="Z488" s="4">
        <v>3881.05</v>
      </c>
    </row>
    <row r="489" spans="1:26" x14ac:dyDescent="0.3">
      <c r="A489" s="5">
        <v>1</v>
      </c>
      <c r="B489" s="5">
        <v>83907</v>
      </c>
      <c r="C489" s="5" t="s">
        <v>567</v>
      </c>
      <c r="D489" s="5" t="s">
        <v>39</v>
      </c>
      <c r="E489" s="5">
        <v>29397</v>
      </c>
      <c r="F489" s="15">
        <v>39627</v>
      </c>
      <c r="G489" s="15">
        <v>31663</v>
      </c>
      <c r="H489" s="20">
        <v>39</v>
      </c>
      <c r="I489" s="20" t="str" cm="1">
        <f t="array" ref="I4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89" s="5" t="s">
        <v>27</v>
      </c>
      <c r="K489" s="5" t="s">
        <v>28</v>
      </c>
      <c r="L489" s="5">
        <v>42</v>
      </c>
      <c r="M489" s="5" t="s">
        <v>59</v>
      </c>
      <c r="N489" s="5" t="s">
        <v>76</v>
      </c>
      <c r="O489" s="5">
        <v>1500</v>
      </c>
      <c r="P489" s="5">
        <v>1000</v>
      </c>
      <c r="Q489" s="5">
        <v>200</v>
      </c>
      <c r="R489" s="5">
        <v>0</v>
      </c>
      <c r="S489" s="5">
        <v>0</v>
      </c>
      <c r="T489" s="5">
        <v>0</v>
      </c>
      <c r="U489" s="5">
        <v>0</v>
      </c>
      <c r="V489" s="5">
        <v>200</v>
      </c>
      <c r="W489" s="5">
        <v>0</v>
      </c>
      <c r="X489" s="5">
        <v>300</v>
      </c>
      <c r="Y489" s="5">
        <v>1423.26</v>
      </c>
      <c r="Z489" s="5">
        <v>2923.26</v>
      </c>
    </row>
    <row r="490" spans="1:26" x14ac:dyDescent="0.3">
      <c r="A490" s="4">
        <v>1</v>
      </c>
      <c r="B490" s="4">
        <v>83908</v>
      </c>
      <c r="C490" s="4" t="s">
        <v>568</v>
      </c>
      <c r="D490" s="4" t="s">
        <v>32</v>
      </c>
      <c r="E490" s="4">
        <v>21280</v>
      </c>
      <c r="F490" s="14">
        <v>39627</v>
      </c>
      <c r="G490" s="14">
        <v>29189</v>
      </c>
      <c r="H490" s="19">
        <v>46</v>
      </c>
      <c r="I490" s="19" t="str" cm="1">
        <f t="array" ref="I4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90" s="4" t="s">
        <v>27</v>
      </c>
      <c r="K490" s="4" t="s">
        <v>28</v>
      </c>
      <c r="L490" s="4">
        <v>42</v>
      </c>
      <c r="M490" s="4" t="s">
        <v>59</v>
      </c>
      <c r="N490" s="4" t="s">
        <v>76</v>
      </c>
      <c r="O490" s="4">
        <v>1600</v>
      </c>
      <c r="P490" s="4">
        <v>1200</v>
      </c>
      <c r="Q490" s="4">
        <v>400</v>
      </c>
      <c r="R490" s="4">
        <v>0</v>
      </c>
      <c r="S490" s="4">
        <v>0</v>
      </c>
      <c r="T490" s="4">
        <v>0</v>
      </c>
      <c r="U490" s="4">
        <v>0</v>
      </c>
      <c r="V490" s="4">
        <v>200</v>
      </c>
      <c r="W490" s="4">
        <v>0</v>
      </c>
      <c r="X490" s="4">
        <v>0</v>
      </c>
      <c r="Y490" s="4">
        <v>1447.78</v>
      </c>
      <c r="Z490" s="4">
        <v>3047.7799999999997</v>
      </c>
    </row>
    <row r="491" spans="1:26" x14ac:dyDescent="0.3">
      <c r="A491" s="5">
        <v>1</v>
      </c>
      <c r="B491" s="5">
        <v>83909</v>
      </c>
      <c r="C491" s="5" t="s">
        <v>569</v>
      </c>
      <c r="D491" s="5" t="s">
        <v>39</v>
      </c>
      <c r="E491" s="5">
        <v>29391</v>
      </c>
      <c r="F491" s="15">
        <v>39627</v>
      </c>
      <c r="G491" s="15">
        <v>28855</v>
      </c>
      <c r="H491" s="20">
        <v>47</v>
      </c>
      <c r="I491" s="20" t="str" cm="1">
        <f t="array" ref="I4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91" s="5" t="s">
        <v>27</v>
      </c>
      <c r="K491" s="5" t="s">
        <v>28</v>
      </c>
      <c r="L491" s="5">
        <v>42</v>
      </c>
      <c r="M491" s="5" t="s">
        <v>59</v>
      </c>
      <c r="N491" s="5" t="s">
        <v>33</v>
      </c>
      <c r="O491" s="5">
        <v>1100</v>
      </c>
      <c r="P491" s="5">
        <v>900</v>
      </c>
      <c r="Q491" s="5">
        <v>200</v>
      </c>
      <c r="R491" s="5">
        <v>0</v>
      </c>
      <c r="S491" s="5">
        <v>0</v>
      </c>
      <c r="T491" s="5">
        <v>0</v>
      </c>
      <c r="U491" s="5">
        <v>0</v>
      </c>
      <c r="V491" s="5">
        <v>0</v>
      </c>
      <c r="W491" s="5">
        <v>0</v>
      </c>
      <c r="X491" s="5">
        <v>0</v>
      </c>
      <c r="Y491" s="5">
        <v>1341.51</v>
      </c>
      <c r="Z491" s="5">
        <v>2441.5100000000002</v>
      </c>
    </row>
    <row r="492" spans="1:26" x14ac:dyDescent="0.3">
      <c r="A492" s="4">
        <v>1</v>
      </c>
      <c r="B492" s="4">
        <v>83923</v>
      </c>
      <c r="C492" s="4" t="s">
        <v>240</v>
      </c>
      <c r="D492" s="4" t="s">
        <v>39</v>
      </c>
      <c r="E492" s="4">
        <v>29397</v>
      </c>
      <c r="F492" s="14">
        <v>39629</v>
      </c>
      <c r="G492" s="14">
        <v>22553</v>
      </c>
      <c r="H492" s="19">
        <v>64</v>
      </c>
      <c r="I492" s="19" t="str" cm="1">
        <f t="array" ref="I4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92" s="4" t="s">
        <v>27</v>
      </c>
      <c r="K492" s="4" t="s">
        <v>28</v>
      </c>
      <c r="L492" s="4">
        <v>42</v>
      </c>
      <c r="M492" s="4" t="s">
        <v>223</v>
      </c>
      <c r="N492" s="4" t="s">
        <v>51</v>
      </c>
      <c r="O492" s="4">
        <v>2400</v>
      </c>
      <c r="P492" s="4">
        <v>1800</v>
      </c>
      <c r="Q492" s="4">
        <v>400</v>
      </c>
      <c r="R492" s="4">
        <v>0</v>
      </c>
      <c r="S492" s="4">
        <v>0</v>
      </c>
      <c r="T492" s="4">
        <v>0</v>
      </c>
      <c r="U492" s="4">
        <v>0</v>
      </c>
      <c r="V492" s="4">
        <v>0</v>
      </c>
      <c r="W492" s="4">
        <v>0</v>
      </c>
      <c r="X492" s="4">
        <v>200</v>
      </c>
      <c r="Y492" s="4">
        <v>1481.05</v>
      </c>
      <c r="Z492" s="4">
        <v>3881.05</v>
      </c>
    </row>
    <row r="493" spans="1:26" x14ac:dyDescent="0.3">
      <c r="A493" s="5">
        <v>1</v>
      </c>
      <c r="B493" s="5">
        <v>83925</v>
      </c>
      <c r="C493" s="5" t="s">
        <v>570</v>
      </c>
      <c r="D493" s="5" t="s">
        <v>39</v>
      </c>
      <c r="E493" s="5">
        <v>29390</v>
      </c>
      <c r="F493" s="15">
        <v>39629</v>
      </c>
      <c r="G493" s="15">
        <v>22915</v>
      </c>
      <c r="H493" s="20">
        <v>63</v>
      </c>
      <c r="I493" s="20" t="str" cm="1">
        <f t="array" ref="I4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493" s="5" t="s">
        <v>27</v>
      </c>
      <c r="K493" s="5" t="s">
        <v>28</v>
      </c>
      <c r="L493" s="5">
        <v>42</v>
      </c>
      <c r="M493" s="5" t="s">
        <v>223</v>
      </c>
      <c r="N493" s="5" t="s">
        <v>51</v>
      </c>
      <c r="O493" s="5">
        <v>2400</v>
      </c>
      <c r="P493" s="5">
        <v>1800</v>
      </c>
      <c r="Q493" s="5">
        <v>400</v>
      </c>
      <c r="R493" s="5">
        <v>0</v>
      </c>
      <c r="S493" s="5">
        <v>0</v>
      </c>
      <c r="T493" s="5">
        <v>0</v>
      </c>
      <c r="U493" s="5">
        <v>0</v>
      </c>
      <c r="V493" s="5">
        <v>0</v>
      </c>
      <c r="W493" s="5">
        <v>0</v>
      </c>
      <c r="X493" s="5">
        <v>200</v>
      </c>
      <c r="Y493" s="5">
        <v>1481.05</v>
      </c>
      <c r="Z493" s="5">
        <v>3881.05</v>
      </c>
    </row>
    <row r="494" spans="1:26" x14ac:dyDescent="0.3">
      <c r="A494" s="4">
        <v>1</v>
      </c>
      <c r="B494" s="4">
        <v>83926</v>
      </c>
      <c r="C494" s="4" t="s">
        <v>571</v>
      </c>
      <c r="D494" s="4" t="s">
        <v>32</v>
      </c>
      <c r="E494" s="4">
        <v>21281</v>
      </c>
      <c r="F494" s="14">
        <v>39629</v>
      </c>
      <c r="G494" s="14">
        <v>25204</v>
      </c>
      <c r="H494" s="19">
        <v>56</v>
      </c>
      <c r="I494" s="19" t="str" cm="1">
        <f t="array" ref="I4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94" s="4" t="s">
        <v>27</v>
      </c>
      <c r="K494" s="4" t="s">
        <v>28</v>
      </c>
      <c r="L494" s="4">
        <v>42</v>
      </c>
      <c r="M494" s="4" t="s">
        <v>223</v>
      </c>
      <c r="N494" s="4" t="s">
        <v>33</v>
      </c>
      <c r="O494" s="4">
        <v>2550</v>
      </c>
      <c r="P494" s="4">
        <v>1800</v>
      </c>
      <c r="Q494" s="4">
        <v>400</v>
      </c>
      <c r="R494" s="4">
        <v>0</v>
      </c>
      <c r="S494" s="4">
        <v>0</v>
      </c>
      <c r="T494" s="4">
        <v>0</v>
      </c>
      <c r="U494" s="4">
        <v>0</v>
      </c>
      <c r="V494" s="4">
        <v>0</v>
      </c>
      <c r="W494" s="4">
        <v>0</v>
      </c>
      <c r="X494" s="4">
        <v>350</v>
      </c>
      <c r="Y494" s="4">
        <v>1510.83</v>
      </c>
      <c r="Z494" s="4">
        <v>4060.83</v>
      </c>
    </row>
    <row r="495" spans="1:26" x14ac:dyDescent="0.3">
      <c r="A495" s="5">
        <v>1</v>
      </c>
      <c r="B495" s="5">
        <v>83943</v>
      </c>
      <c r="C495" s="5" t="s">
        <v>572</v>
      </c>
      <c r="D495" s="5" t="s">
        <v>32</v>
      </c>
      <c r="E495" s="5">
        <v>21280</v>
      </c>
      <c r="F495" s="15">
        <v>39638</v>
      </c>
      <c r="G495" s="15">
        <v>25733</v>
      </c>
      <c r="H495" s="20">
        <v>55</v>
      </c>
      <c r="I495" s="20" t="str" cm="1">
        <f t="array" ref="I4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95" s="5" t="s">
        <v>27</v>
      </c>
      <c r="K495" s="5" t="s">
        <v>28</v>
      </c>
      <c r="L495" s="5">
        <v>30</v>
      </c>
      <c r="M495" s="5" t="s">
        <v>204</v>
      </c>
      <c r="N495" s="5" t="s">
        <v>67</v>
      </c>
      <c r="O495" s="5">
        <v>9000</v>
      </c>
      <c r="P495" s="5">
        <v>4400</v>
      </c>
      <c r="Q495" s="5">
        <v>900</v>
      </c>
      <c r="R495" s="5">
        <v>1500</v>
      </c>
      <c r="S495" s="5">
        <v>750</v>
      </c>
      <c r="T495" s="5">
        <v>0</v>
      </c>
      <c r="U495" s="5">
        <v>0</v>
      </c>
      <c r="V495" s="5">
        <v>1000</v>
      </c>
      <c r="W495" s="5">
        <v>0</v>
      </c>
      <c r="X495" s="5">
        <v>1450</v>
      </c>
      <c r="Y495" s="5">
        <v>2989.25</v>
      </c>
      <c r="Z495" s="5">
        <v>11989.25</v>
      </c>
    </row>
    <row r="496" spans="1:26" x14ac:dyDescent="0.3">
      <c r="A496" s="4">
        <v>1</v>
      </c>
      <c r="B496" s="4">
        <v>83950</v>
      </c>
      <c r="C496" s="4" t="s">
        <v>274</v>
      </c>
      <c r="D496" s="4" t="s">
        <v>32</v>
      </c>
      <c r="E496" s="4">
        <v>21279</v>
      </c>
      <c r="F496" s="14">
        <v>39638</v>
      </c>
      <c r="G496" s="14">
        <v>29221</v>
      </c>
      <c r="H496" s="19">
        <v>45</v>
      </c>
      <c r="I496" s="19" t="str" cm="1">
        <f t="array" ref="I4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496" s="4" t="s">
        <v>27</v>
      </c>
      <c r="K496" s="4" t="s">
        <v>28</v>
      </c>
      <c r="L496" s="4">
        <v>42</v>
      </c>
      <c r="M496" s="4" t="s">
        <v>223</v>
      </c>
      <c r="N496" s="4" t="s">
        <v>33</v>
      </c>
      <c r="O496" s="4">
        <v>2550</v>
      </c>
      <c r="P496" s="4">
        <v>1850</v>
      </c>
      <c r="Q496" s="4">
        <v>500</v>
      </c>
      <c r="R496" s="4">
        <v>0</v>
      </c>
      <c r="S496" s="4">
        <v>0</v>
      </c>
      <c r="T496" s="4">
        <v>0</v>
      </c>
      <c r="U496" s="4">
        <v>0</v>
      </c>
      <c r="V496" s="4">
        <v>0</v>
      </c>
      <c r="W496" s="4">
        <v>0</v>
      </c>
      <c r="X496" s="4">
        <v>200</v>
      </c>
      <c r="Y496" s="4">
        <v>1512</v>
      </c>
      <c r="Z496" s="4">
        <v>4062</v>
      </c>
    </row>
    <row r="497" spans="1:26" x14ac:dyDescent="0.3">
      <c r="A497" s="5">
        <v>1</v>
      </c>
      <c r="B497" s="5">
        <v>83953</v>
      </c>
      <c r="C497" s="5" t="s">
        <v>573</v>
      </c>
      <c r="D497" s="5" t="s">
        <v>32</v>
      </c>
      <c r="E497" s="5">
        <v>21280</v>
      </c>
      <c r="F497" s="15">
        <v>39641</v>
      </c>
      <c r="G497" s="15">
        <v>31787</v>
      </c>
      <c r="H497" s="20">
        <v>38</v>
      </c>
      <c r="I497" s="20" t="str" cm="1">
        <f t="array" ref="I4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97" s="5" t="s">
        <v>27</v>
      </c>
      <c r="K497" s="5" t="s">
        <v>28</v>
      </c>
      <c r="L497" s="5">
        <v>42</v>
      </c>
      <c r="M497" s="5" t="s">
        <v>59</v>
      </c>
      <c r="N497" s="5" t="s">
        <v>79</v>
      </c>
      <c r="O497" s="5">
        <v>1550</v>
      </c>
      <c r="P497" s="5">
        <v>1250</v>
      </c>
      <c r="Q497" s="5">
        <v>250</v>
      </c>
      <c r="R497" s="5">
        <v>0</v>
      </c>
      <c r="S497" s="5">
        <v>0</v>
      </c>
      <c r="T497" s="5">
        <v>0</v>
      </c>
      <c r="U497" s="5">
        <v>0</v>
      </c>
      <c r="V497" s="5">
        <v>100</v>
      </c>
      <c r="W497" s="5">
        <v>0</v>
      </c>
      <c r="X497" s="5">
        <v>50</v>
      </c>
      <c r="Y497" s="5">
        <v>1439.03</v>
      </c>
      <c r="Z497" s="5">
        <v>2989.0299999999997</v>
      </c>
    </row>
    <row r="498" spans="1:26" x14ac:dyDescent="0.3">
      <c r="A498" s="4">
        <v>1</v>
      </c>
      <c r="B498" s="4">
        <v>83954</v>
      </c>
      <c r="C498" s="4" t="s">
        <v>133</v>
      </c>
      <c r="D498" s="4" t="s">
        <v>32</v>
      </c>
      <c r="E498" s="4">
        <v>21281</v>
      </c>
      <c r="F498" s="14">
        <v>39641</v>
      </c>
      <c r="G498" s="14">
        <v>23920</v>
      </c>
      <c r="H498" s="19">
        <v>60</v>
      </c>
      <c r="I498" s="19" t="str" cm="1">
        <f t="array" ref="I4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498" s="4" t="s">
        <v>27</v>
      </c>
      <c r="K498" s="4" t="s">
        <v>28</v>
      </c>
      <c r="L498" s="4">
        <v>42</v>
      </c>
      <c r="M498" s="4" t="s">
        <v>59</v>
      </c>
      <c r="N498" s="4" t="s">
        <v>79</v>
      </c>
      <c r="O498" s="4">
        <v>1500</v>
      </c>
      <c r="P498" s="4">
        <v>1100</v>
      </c>
      <c r="Q498" s="4">
        <v>200</v>
      </c>
      <c r="R498" s="4">
        <v>0</v>
      </c>
      <c r="S498" s="4">
        <v>0</v>
      </c>
      <c r="T498" s="4">
        <v>0</v>
      </c>
      <c r="U498" s="4">
        <v>0</v>
      </c>
      <c r="V498" s="4">
        <v>150</v>
      </c>
      <c r="W498" s="4">
        <v>0</v>
      </c>
      <c r="X498" s="4">
        <v>200</v>
      </c>
      <c r="Y498" s="4">
        <v>1425.6</v>
      </c>
      <c r="Z498" s="4">
        <v>2925.6</v>
      </c>
    </row>
    <row r="499" spans="1:26" x14ac:dyDescent="0.3">
      <c r="A499" s="5">
        <v>1</v>
      </c>
      <c r="B499" s="5">
        <v>83960</v>
      </c>
      <c r="C499" s="5" t="s">
        <v>220</v>
      </c>
      <c r="D499" s="5" t="s">
        <v>32</v>
      </c>
      <c r="E499" s="5">
        <v>21268</v>
      </c>
      <c r="F499" s="15">
        <v>39643</v>
      </c>
      <c r="G499" s="15">
        <v>31792</v>
      </c>
      <c r="H499" s="20">
        <v>38</v>
      </c>
      <c r="I499" s="20" t="str" cm="1">
        <f t="array" ref="I4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499" s="5" t="s">
        <v>27</v>
      </c>
      <c r="K499" s="5" t="s">
        <v>28</v>
      </c>
      <c r="L499" s="5">
        <v>30</v>
      </c>
      <c r="M499" s="5" t="s">
        <v>29</v>
      </c>
      <c r="N499" s="5" t="s">
        <v>67</v>
      </c>
      <c r="O499" s="5">
        <v>2615</v>
      </c>
      <c r="P499" s="5">
        <v>1700</v>
      </c>
      <c r="Q499" s="5">
        <v>315</v>
      </c>
      <c r="R499" s="5">
        <v>0</v>
      </c>
      <c r="S499" s="5">
        <v>0</v>
      </c>
      <c r="T499" s="5">
        <v>0</v>
      </c>
      <c r="U499" s="5">
        <v>0</v>
      </c>
      <c r="V499" s="5">
        <v>1000</v>
      </c>
      <c r="W499" s="5">
        <v>0</v>
      </c>
      <c r="X499" s="5">
        <v>600</v>
      </c>
      <c r="Y499" s="5">
        <v>1717.25</v>
      </c>
      <c r="Z499" s="5">
        <v>4332.25</v>
      </c>
    </row>
    <row r="500" spans="1:26" x14ac:dyDescent="0.3">
      <c r="A500" s="4">
        <v>1</v>
      </c>
      <c r="B500" s="4">
        <v>83965</v>
      </c>
      <c r="C500" s="4" t="s">
        <v>197</v>
      </c>
      <c r="D500" s="4" t="s">
        <v>32</v>
      </c>
      <c r="E500" s="4">
        <v>21279</v>
      </c>
      <c r="F500" s="14">
        <v>39643</v>
      </c>
      <c r="G500" s="14">
        <v>31859</v>
      </c>
      <c r="H500" s="19">
        <v>38</v>
      </c>
      <c r="I500" s="19" t="str" cm="1">
        <f t="array" ref="I5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00" s="4" t="s">
        <v>27</v>
      </c>
      <c r="K500" s="4" t="s">
        <v>28</v>
      </c>
      <c r="L500" s="4">
        <v>42</v>
      </c>
      <c r="M500" s="4" t="s">
        <v>29</v>
      </c>
      <c r="N500" s="4" t="s">
        <v>76</v>
      </c>
      <c r="O500" s="4">
        <v>1850</v>
      </c>
      <c r="P500" s="4">
        <v>1410</v>
      </c>
      <c r="Q500" s="4">
        <v>100</v>
      </c>
      <c r="R500" s="4">
        <v>0</v>
      </c>
      <c r="S500" s="4">
        <v>0</v>
      </c>
      <c r="T500" s="4">
        <v>0</v>
      </c>
      <c r="U500" s="4">
        <v>0</v>
      </c>
      <c r="V500" s="4">
        <v>350</v>
      </c>
      <c r="W500" s="4">
        <v>0</v>
      </c>
      <c r="X500" s="4">
        <v>340</v>
      </c>
      <c r="Y500" s="4">
        <v>1460.66</v>
      </c>
      <c r="Z500" s="4">
        <v>3310.66</v>
      </c>
    </row>
    <row r="501" spans="1:26" x14ac:dyDescent="0.3">
      <c r="A501" s="5">
        <v>1</v>
      </c>
      <c r="B501" s="5">
        <v>83992</v>
      </c>
      <c r="C501" s="5" t="s">
        <v>331</v>
      </c>
      <c r="D501" s="5" t="s">
        <v>39</v>
      </c>
      <c r="E501" s="5">
        <v>29397</v>
      </c>
      <c r="F501" s="15">
        <v>39645</v>
      </c>
      <c r="G501" s="15">
        <v>24838</v>
      </c>
      <c r="H501" s="20">
        <v>57</v>
      </c>
      <c r="I501" s="20" t="str" cm="1">
        <f t="array" ref="I5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01" s="5" t="s">
        <v>27</v>
      </c>
      <c r="K501" s="5" t="s">
        <v>28</v>
      </c>
      <c r="L501" s="5">
        <v>42</v>
      </c>
      <c r="M501" s="5" t="s">
        <v>223</v>
      </c>
      <c r="N501" s="5" t="s">
        <v>51</v>
      </c>
      <c r="O501" s="5">
        <v>2400</v>
      </c>
      <c r="P501" s="5">
        <v>1800</v>
      </c>
      <c r="Q501" s="5">
        <v>400</v>
      </c>
      <c r="R501" s="5">
        <v>0</v>
      </c>
      <c r="S501" s="5">
        <v>0</v>
      </c>
      <c r="T501" s="5">
        <v>0</v>
      </c>
      <c r="U501" s="5">
        <v>0</v>
      </c>
      <c r="V501" s="5">
        <v>0</v>
      </c>
      <c r="W501" s="5">
        <v>0</v>
      </c>
      <c r="X501" s="5">
        <v>200</v>
      </c>
      <c r="Y501" s="5">
        <v>1481.05</v>
      </c>
      <c r="Z501" s="5">
        <v>3881.05</v>
      </c>
    </row>
    <row r="502" spans="1:26" x14ac:dyDescent="0.3">
      <c r="A502" s="4">
        <v>1</v>
      </c>
      <c r="B502" s="4">
        <v>83993</v>
      </c>
      <c r="C502" s="4" t="s">
        <v>574</v>
      </c>
      <c r="D502" s="4" t="s">
        <v>32</v>
      </c>
      <c r="E502" s="4">
        <v>21268</v>
      </c>
      <c r="F502" s="14">
        <v>39649</v>
      </c>
      <c r="G502" s="14">
        <v>24918</v>
      </c>
      <c r="H502" s="19">
        <v>57</v>
      </c>
      <c r="I502" s="19" t="str" cm="1">
        <f t="array" ref="I5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02" s="4" t="s">
        <v>27</v>
      </c>
      <c r="K502" s="4" t="s">
        <v>28</v>
      </c>
      <c r="L502" s="4">
        <v>42</v>
      </c>
      <c r="M502" s="4" t="s">
        <v>70</v>
      </c>
      <c r="N502" s="4" t="s">
        <v>79</v>
      </c>
      <c r="O502" s="4">
        <v>1600</v>
      </c>
      <c r="P502" s="4">
        <v>1300</v>
      </c>
      <c r="Q502" s="4">
        <v>300</v>
      </c>
      <c r="R502" s="4">
        <v>0</v>
      </c>
      <c r="S502" s="4">
        <v>0</v>
      </c>
      <c r="T502" s="4">
        <v>0</v>
      </c>
      <c r="U502" s="4">
        <v>0</v>
      </c>
      <c r="V502" s="4">
        <v>0</v>
      </c>
      <c r="W502" s="4">
        <v>0</v>
      </c>
      <c r="X502" s="4">
        <v>0</v>
      </c>
      <c r="Y502" s="4">
        <v>1441.36</v>
      </c>
      <c r="Z502" s="4">
        <v>3041.3599999999997</v>
      </c>
    </row>
    <row r="503" spans="1:26" x14ac:dyDescent="0.3">
      <c r="A503" s="5">
        <v>1</v>
      </c>
      <c r="B503" s="5">
        <v>83998</v>
      </c>
      <c r="C503" s="5" t="s">
        <v>52</v>
      </c>
      <c r="D503" s="5" t="s">
        <v>32</v>
      </c>
      <c r="E503" s="5">
        <v>21281</v>
      </c>
      <c r="F503" s="15">
        <v>39648</v>
      </c>
      <c r="G503" s="15">
        <v>26930</v>
      </c>
      <c r="H503" s="20">
        <v>52</v>
      </c>
      <c r="I503" s="20" t="str" cm="1">
        <f t="array" ref="I5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03" s="5" t="s">
        <v>27</v>
      </c>
      <c r="K503" s="5" t="s">
        <v>28</v>
      </c>
      <c r="L503" s="5">
        <v>42</v>
      </c>
      <c r="M503" s="5" t="s">
        <v>223</v>
      </c>
      <c r="N503" s="5" t="s">
        <v>51</v>
      </c>
      <c r="O503" s="5">
        <v>2550</v>
      </c>
      <c r="P503" s="5">
        <v>1850</v>
      </c>
      <c r="Q503" s="5">
        <v>500</v>
      </c>
      <c r="R503" s="5">
        <v>0</v>
      </c>
      <c r="S503" s="5">
        <v>0</v>
      </c>
      <c r="T503" s="5">
        <v>0</v>
      </c>
      <c r="U503" s="5">
        <v>0</v>
      </c>
      <c r="V503" s="5">
        <v>0</v>
      </c>
      <c r="W503" s="5">
        <v>0</v>
      </c>
      <c r="X503" s="5">
        <v>200</v>
      </c>
      <c r="Y503" s="5">
        <v>1512</v>
      </c>
      <c r="Z503" s="5">
        <v>4062</v>
      </c>
    </row>
    <row r="504" spans="1:26" x14ac:dyDescent="0.3">
      <c r="A504" s="4">
        <v>1</v>
      </c>
      <c r="B504" s="4">
        <v>84007</v>
      </c>
      <c r="C504" s="4" t="s">
        <v>575</v>
      </c>
      <c r="D504" s="4" t="s">
        <v>32</v>
      </c>
      <c r="E504" s="4">
        <v>21281</v>
      </c>
      <c r="F504" s="14">
        <v>39653</v>
      </c>
      <c r="G504" s="14">
        <v>30643</v>
      </c>
      <c r="H504" s="19">
        <v>42</v>
      </c>
      <c r="I504" s="19" t="str" cm="1">
        <f t="array" ref="I5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04" s="4" t="s">
        <v>27</v>
      </c>
      <c r="K504" s="4" t="s">
        <v>28</v>
      </c>
      <c r="L504" s="4">
        <v>42</v>
      </c>
      <c r="M504" s="4" t="s">
        <v>29</v>
      </c>
      <c r="N504" s="4" t="s">
        <v>224</v>
      </c>
      <c r="O504" s="4">
        <v>2100</v>
      </c>
      <c r="P504" s="4">
        <v>1800</v>
      </c>
      <c r="Q504" s="4">
        <v>300</v>
      </c>
      <c r="R504" s="4">
        <v>0</v>
      </c>
      <c r="S504" s="4">
        <v>0</v>
      </c>
      <c r="T504" s="4">
        <v>0</v>
      </c>
      <c r="U504" s="4">
        <v>0</v>
      </c>
      <c r="V504" s="4">
        <v>0</v>
      </c>
      <c r="W504" s="4">
        <v>0</v>
      </c>
      <c r="X504" s="4">
        <v>0</v>
      </c>
      <c r="Y504" s="4">
        <v>1519.4</v>
      </c>
      <c r="Z504" s="4">
        <v>3619.4</v>
      </c>
    </row>
    <row r="505" spans="1:26" x14ac:dyDescent="0.3">
      <c r="A505" s="5">
        <v>1</v>
      </c>
      <c r="B505" s="5">
        <v>84010</v>
      </c>
      <c r="C505" s="5" t="s">
        <v>371</v>
      </c>
      <c r="D505" s="5" t="s">
        <v>32</v>
      </c>
      <c r="E505" s="5">
        <v>21281</v>
      </c>
      <c r="F505" s="15">
        <v>39648</v>
      </c>
      <c r="G505" s="15">
        <v>26665</v>
      </c>
      <c r="H505" s="20">
        <v>52</v>
      </c>
      <c r="I505" s="20" t="str" cm="1">
        <f t="array" ref="I5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05" s="5" t="s">
        <v>27</v>
      </c>
      <c r="K505" s="5" t="s">
        <v>28</v>
      </c>
      <c r="L505" s="5">
        <v>42</v>
      </c>
      <c r="M505" s="5" t="s">
        <v>223</v>
      </c>
      <c r="N505" s="5" t="s">
        <v>33</v>
      </c>
      <c r="O505" s="5">
        <v>2550</v>
      </c>
      <c r="P505" s="5">
        <v>1850</v>
      </c>
      <c r="Q505" s="5">
        <v>500</v>
      </c>
      <c r="R505" s="5">
        <v>0</v>
      </c>
      <c r="S505" s="5">
        <v>0</v>
      </c>
      <c r="T505" s="5">
        <v>0</v>
      </c>
      <c r="U505" s="5">
        <v>0</v>
      </c>
      <c r="V505" s="5">
        <v>0</v>
      </c>
      <c r="W505" s="5">
        <v>0</v>
      </c>
      <c r="X505" s="5">
        <v>200</v>
      </c>
      <c r="Y505" s="5">
        <v>1512</v>
      </c>
      <c r="Z505" s="5">
        <v>4062</v>
      </c>
    </row>
    <row r="506" spans="1:26" x14ac:dyDescent="0.3">
      <c r="A506" s="4">
        <v>1</v>
      </c>
      <c r="B506" s="4">
        <v>84011</v>
      </c>
      <c r="C506" s="4" t="s">
        <v>58</v>
      </c>
      <c r="D506" s="4" t="s">
        <v>32</v>
      </c>
      <c r="E506" s="4">
        <v>21279</v>
      </c>
      <c r="F506" s="14">
        <v>39655</v>
      </c>
      <c r="G506" s="14">
        <v>29650</v>
      </c>
      <c r="H506" s="19">
        <v>44</v>
      </c>
      <c r="I506" s="19" t="str" cm="1">
        <f t="array" ref="I5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06" s="4" t="s">
        <v>27</v>
      </c>
      <c r="K506" s="4" t="s">
        <v>28</v>
      </c>
      <c r="L506" s="4">
        <v>42</v>
      </c>
      <c r="M506" s="4" t="s">
        <v>59</v>
      </c>
      <c r="N506" s="4" t="s">
        <v>76</v>
      </c>
      <c r="O506" s="4">
        <v>1250</v>
      </c>
      <c r="P506" s="4">
        <v>950</v>
      </c>
      <c r="Q506" s="4">
        <v>150</v>
      </c>
      <c r="R506" s="4">
        <v>0</v>
      </c>
      <c r="S506" s="4">
        <v>0</v>
      </c>
      <c r="T506" s="4">
        <v>0</v>
      </c>
      <c r="U506" s="4">
        <v>0</v>
      </c>
      <c r="V506" s="4">
        <v>200</v>
      </c>
      <c r="W506" s="4">
        <v>0</v>
      </c>
      <c r="X506" s="4">
        <v>150</v>
      </c>
      <c r="Y506" s="4">
        <v>1320.51</v>
      </c>
      <c r="Z506" s="4">
        <v>2570.5100000000002</v>
      </c>
    </row>
    <row r="507" spans="1:26" x14ac:dyDescent="0.3">
      <c r="A507" s="5">
        <v>1</v>
      </c>
      <c r="B507" s="5">
        <v>84020</v>
      </c>
      <c r="C507" s="5" t="s">
        <v>576</v>
      </c>
      <c r="D507" s="5" t="s">
        <v>32</v>
      </c>
      <c r="E507" s="5">
        <v>21277</v>
      </c>
      <c r="F507" s="15">
        <v>39664</v>
      </c>
      <c r="G507" s="15">
        <v>24108</v>
      </c>
      <c r="H507" s="20">
        <v>59</v>
      </c>
      <c r="I507" s="20" t="str" cm="1">
        <f t="array" ref="I5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07" s="5" t="s">
        <v>27</v>
      </c>
      <c r="K507" s="5" t="s">
        <v>28</v>
      </c>
      <c r="L507" s="5">
        <v>42</v>
      </c>
      <c r="M507" s="5" t="s">
        <v>223</v>
      </c>
      <c r="N507" s="5" t="s">
        <v>51</v>
      </c>
      <c r="O507" s="5">
        <v>2400</v>
      </c>
      <c r="P507" s="5">
        <v>1800</v>
      </c>
      <c r="Q507" s="5">
        <v>400</v>
      </c>
      <c r="R507" s="5">
        <v>0</v>
      </c>
      <c r="S507" s="5">
        <v>0</v>
      </c>
      <c r="T507" s="5">
        <v>0</v>
      </c>
      <c r="U507" s="5">
        <v>0</v>
      </c>
      <c r="V507" s="5">
        <v>0</v>
      </c>
      <c r="W507" s="5">
        <v>0</v>
      </c>
      <c r="X507" s="5">
        <v>200</v>
      </c>
      <c r="Y507" s="5">
        <v>1481.05</v>
      </c>
      <c r="Z507" s="5">
        <v>3881.05</v>
      </c>
    </row>
    <row r="508" spans="1:26" x14ac:dyDescent="0.3">
      <c r="A508" s="4">
        <v>1</v>
      </c>
      <c r="B508" s="4">
        <v>84039</v>
      </c>
      <c r="C508" s="4" t="s">
        <v>577</v>
      </c>
      <c r="D508" s="4" t="s">
        <v>32</v>
      </c>
      <c r="E508" s="4">
        <v>21282</v>
      </c>
      <c r="F508" s="14">
        <v>39600</v>
      </c>
      <c r="G508" s="14">
        <v>29952</v>
      </c>
      <c r="H508" s="19">
        <v>43</v>
      </c>
      <c r="I508" s="19" t="str" cm="1">
        <f t="array" ref="I5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08" s="4" t="s">
        <v>27</v>
      </c>
      <c r="K508" s="4" t="s">
        <v>28</v>
      </c>
      <c r="L508" s="4">
        <v>30</v>
      </c>
      <c r="M508" s="4" t="s">
        <v>93</v>
      </c>
      <c r="N508" s="4" t="s">
        <v>113</v>
      </c>
      <c r="O508" s="4">
        <v>7500</v>
      </c>
      <c r="P508" s="4">
        <v>3500</v>
      </c>
      <c r="Q508" s="4">
        <v>500</v>
      </c>
      <c r="R508" s="4">
        <v>1000</v>
      </c>
      <c r="S508" s="4">
        <v>400</v>
      </c>
      <c r="T508" s="4">
        <v>0</v>
      </c>
      <c r="U508" s="4">
        <v>0</v>
      </c>
      <c r="V508" s="4">
        <v>1000</v>
      </c>
      <c r="W508" s="4">
        <v>0</v>
      </c>
      <c r="X508" s="4">
        <v>2100</v>
      </c>
      <c r="Y508" s="4">
        <v>2682.4</v>
      </c>
      <c r="Z508" s="4">
        <v>10182.4</v>
      </c>
    </row>
    <row r="509" spans="1:26" x14ac:dyDescent="0.3">
      <c r="A509" s="5">
        <v>1</v>
      </c>
      <c r="B509" s="5">
        <v>84041</v>
      </c>
      <c r="C509" s="5" t="s">
        <v>578</v>
      </c>
      <c r="D509" s="5" t="s">
        <v>44</v>
      </c>
      <c r="E509" s="5">
        <v>11081</v>
      </c>
      <c r="F509" s="15">
        <v>39670</v>
      </c>
      <c r="G509" s="15">
        <v>25579</v>
      </c>
      <c r="H509" s="20">
        <v>55</v>
      </c>
      <c r="I509" s="20" t="str" cm="1">
        <f t="array" ref="I5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09" s="5" t="s">
        <v>27</v>
      </c>
      <c r="K509" s="5" t="s">
        <v>28</v>
      </c>
      <c r="L509" s="5">
        <v>30</v>
      </c>
      <c r="M509" s="5" t="s">
        <v>70</v>
      </c>
      <c r="N509" s="5" t="s">
        <v>138</v>
      </c>
      <c r="O509" s="5">
        <v>12000</v>
      </c>
      <c r="P509" s="5">
        <v>5670</v>
      </c>
      <c r="Q509" s="5">
        <v>1000</v>
      </c>
      <c r="R509" s="5">
        <v>1250</v>
      </c>
      <c r="S509" s="5">
        <v>800</v>
      </c>
      <c r="T509" s="5">
        <v>0</v>
      </c>
      <c r="U509" s="5">
        <v>500</v>
      </c>
      <c r="V509" s="5">
        <v>2080</v>
      </c>
      <c r="W509" s="5">
        <v>0</v>
      </c>
      <c r="X509" s="5">
        <v>2780</v>
      </c>
      <c r="Y509" s="5">
        <v>3745.34</v>
      </c>
      <c r="Z509" s="5">
        <v>15745.34</v>
      </c>
    </row>
    <row r="510" spans="1:26" x14ac:dyDescent="0.3">
      <c r="A510" s="4">
        <v>1</v>
      </c>
      <c r="B510" s="4">
        <v>84042</v>
      </c>
      <c r="C510" s="4" t="s">
        <v>579</v>
      </c>
      <c r="D510" s="4" t="s">
        <v>32</v>
      </c>
      <c r="E510" s="4">
        <v>21280</v>
      </c>
      <c r="F510" s="14">
        <v>39676</v>
      </c>
      <c r="G510" s="14">
        <v>22647</v>
      </c>
      <c r="H510" s="19">
        <v>63</v>
      </c>
      <c r="I510" s="19" t="str" cm="1">
        <f t="array" ref="I5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10" s="4" t="s">
        <v>27</v>
      </c>
      <c r="K510" s="4" t="s">
        <v>28</v>
      </c>
      <c r="L510" s="4">
        <v>30</v>
      </c>
      <c r="M510" s="4" t="s">
        <v>223</v>
      </c>
      <c r="N510" s="4" t="s">
        <v>67</v>
      </c>
      <c r="O510" s="4">
        <v>6000</v>
      </c>
      <c r="P510" s="4">
        <v>3350</v>
      </c>
      <c r="Q510" s="4">
        <v>600</v>
      </c>
      <c r="R510" s="4">
        <v>600</v>
      </c>
      <c r="S510" s="4">
        <v>300</v>
      </c>
      <c r="T510" s="4">
        <v>200</v>
      </c>
      <c r="U510" s="4">
        <v>0</v>
      </c>
      <c r="V510" s="4">
        <v>250</v>
      </c>
      <c r="W510" s="4">
        <v>0</v>
      </c>
      <c r="X510" s="4">
        <v>950</v>
      </c>
      <c r="Y510" s="4">
        <v>2232.88</v>
      </c>
      <c r="Z510" s="4">
        <v>8232.880000000001</v>
      </c>
    </row>
    <row r="511" spans="1:26" x14ac:dyDescent="0.3">
      <c r="A511" s="5">
        <v>1</v>
      </c>
      <c r="B511" s="5">
        <v>84062</v>
      </c>
      <c r="C511" s="5" t="s">
        <v>25</v>
      </c>
      <c r="D511" s="5" t="s">
        <v>32</v>
      </c>
      <c r="E511" s="5">
        <v>21280</v>
      </c>
      <c r="F511" s="15">
        <v>39683</v>
      </c>
      <c r="G511" s="15">
        <v>27653</v>
      </c>
      <c r="H511" s="20">
        <v>50</v>
      </c>
      <c r="I511" s="20" t="str" cm="1">
        <f t="array" ref="I5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1" s="5" t="s">
        <v>27</v>
      </c>
      <c r="K511" s="5" t="s">
        <v>28</v>
      </c>
      <c r="L511" s="5">
        <v>42</v>
      </c>
      <c r="M511" s="5" t="s">
        <v>29</v>
      </c>
      <c r="N511" s="5" t="s">
        <v>200</v>
      </c>
      <c r="O511" s="5">
        <v>1250</v>
      </c>
      <c r="P511" s="5">
        <v>925</v>
      </c>
      <c r="Q511" s="5">
        <v>325</v>
      </c>
      <c r="R511" s="5">
        <v>0</v>
      </c>
      <c r="S511" s="5">
        <v>0</v>
      </c>
      <c r="T511" s="5">
        <v>0</v>
      </c>
      <c r="U511" s="5">
        <v>0</v>
      </c>
      <c r="V511" s="5">
        <v>50</v>
      </c>
      <c r="W511" s="5">
        <v>0</v>
      </c>
      <c r="X511" s="5">
        <v>0</v>
      </c>
      <c r="Y511" s="5">
        <v>1315.62</v>
      </c>
      <c r="Z511" s="5">
        <v>2565.62</v>
      </c>
    </row>
    <row r="512" spans="1:26" x14ac:dyDescent="0.3">
      <c r="A512" s="4">
        <v>1</v>
      </c>
      <c r="B512" s="4">
        <v>84070</v>
      </c>
      <c r="C512" s="4" t="s">
        <v>427</v>
      </c>
      <c r="D512" s="4" t="s">
        <v>39</v>
      </c>
      <c r="E512" s="4">
        <v>29399</v>
      </c>
      <c r="F512" s="14">
        <v>39683</v>
      </c>
      <c r="G512" s="14">
        <v>29221</v>
      </c>
      <c r="H512" s="19">
        <v>45</v>
      </c>
      <c r="I512" s="19" t="str" cm="1">
        <f t="array" ref="I5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2" s="4" t="s">
        <v>27</v>
      </c>
      <c r="K512" s="4" t="s">
        <v>28</v>
      </c>
      <c r="L512" s="4">
        <v>42</v>
      </c>
      <c r="M512" s="4" t="s">
        <v>29</v>
      </c>
      <c r="N512" s="4" t="s">
        <v>33</v>
      </c>
      <c r="O512" s="4">
        <v>1250</v>
      </c>
      <c r="P512" s="4">
        <v>900</v>
      </c>
      <c r="Q512" s="4">
        <v>150</v>
      </c>
      <c r="R512" s="4">
        <v>0</v>
      </c>
      <c r="S512" s="4">
        <v>0</v>
      </c>
      <c r="T512" s="4">
        <v>0</v>
      </c>
      <c r="U512" s="4">
        <v>0</v>
      </c>
      <c r="V512" s="4">
        <v>0</v>
      </c>
      <c r="W512" s="4">
        <v>0</v>
      </c>
      <c r="X512" s="4">
        <v>200</v>
      </c>
      <c r="Y512" s="4">
        <v>1315.04</v>
      </c>
      <c r="Z512" s="4">
        <v>2565.04</v>
      </c>
    </row>
    <row r="513" spans="1:26" x14ac:dyDescent="0.3">
      <c r="A513" s="5">
        <v>1</v>
      </c>
      <c r="B513" s="5">
        <v>84074</v>
      </c>
      <c r="C513" s="5" t="s">
        <v>580</v>
      </c>
      <c r="D513" s="5" t="s">
        <v>39</v>
      </c>
      <c r="E513" s="5">
        <v>29397</v>
      </c>
      <c r="F513" s="15">
        <v>39683</v>
      </c>
      <c r="G513" s="15">
        <v>31868</v>
      </c>
      <c r="H513" s="20">
        <v>38</v>
      </c>
      <c r="I513" s="20" t="str" cm="1">
        <f t="array" ref="I5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13" s="5" t="s">
        <v>27</v>
      </c>
      <c r="K513" s="5" t="s">
        <v>28</v>
      </c>
      <c r="L513" s="5">
        <v>42</v>
      </c>
      <c r="M513" s="5" t="s">
        <v>29</v>
      </c>
      <c r="N513" s="5" t="s">
        <v>581</v>
      </c>
      <c r="O513" s="5">
        <v>2050</v>
      </c>
      <c r="P513" s="5">
        <v>1800</v>
      </c>
      <c r="Q513" s="5">
        <v>200</v>
      </c>
      <c r="R513" s="5">
        <v>0</v>
      </c>
      <c r="S513" s="5">
        <v>0</v>
      </c>
      <c r="T513" s="5">
        <v>0</v>
      </c>
      <c r="U513" s="5">
        <v>0</v>
      </c>
      <c r="V513" s="5">
        <v>0</v>
      </c>
      <c r="W513" s="5">
        <v>0</v>
      </c>
      <c r="X513" s="5">
        <v>50</v>
      </c>
      <c r="Y513" s="5">
        <v>1494.87</v>
      </c>
      <c r="Z513" s="5">
        <v>3544.87</v>
      </c>
    </row>
    <row r="514" spans="1:26" x14ac:dyDescent="0.3">
      <c r="A514" s="4">
        <v>1</v>
      </c>
      <c r="B514" s="4">
        <v>84085</v>
      </c>
      <c r="C514" s="4" t="s">
        <v>582</v>
      </c>
      <c r="D514" s="4" t="s">
        <v>32</v>
      </c>
      <c r="E514" s="4">
        <v>21268</v>
      </c>
      <c r="F514" s="14">
        <v>39687</v>
      </c>
      <c r="G514" s="14">
        <v>27575</v>
      </c>
      <c r="H514" s="19">
        <v>50</v>
      </c>
      <c r="I514" s="19" t="str" cm="1">
        <f t="array" ref="I5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4" s="4" t="s">
        <v>27</v>
      </c>
      <c r="K514" s="4" t="s">
        <v>28</v>
      </c>
      <c r="L514" s="4">
        <v>42</v>
      </c>
      <c r="M514" s="4" t="s">
        <v>59</v>
      </c>
      <c r="N514" s="4" t="s">
        <v>71</v>
      </c>
      <c r="O514" s="4">
        <v>1250</v>
      </c>
      <c r="P514" s="4">
        <v>1000</v>
      </c>
      <c r="Q514" s="4">
        <v>250</v>
      </c>
      <c r="R514" s="4">
        <v>0</v>
      </c>
      <c r="S514" s="4">
        <v>0</v>
      </c>
      <c r="T514" s="4">
        <v>0</v>
      </c>
      <c r="U514" s="4">
        <v>0</v>
      </c>
      <c r="V514" s="4">
        <v>100</v>
      </c>
      <c r="W514" s="4">
        <v>0</v>
      </c>
      <c r="X514" s="4">
        <v>0</v>
      </c>
      <c r="Y514" s="4">
        <v>1321.67</v>
      </c>
      <c r="Z514" s="4">
        <v>2571.67</v>
      </c>
    </row>
    <row r="515" spans="1:26" x14ac:dyDescent="0.3">
      <c r="A515" s="5">
        <v>1</v>
      </c>
      <c r="B515" s="5">
        <v>84121</v>
      </c>
      <c r="C515" s="5" t="s">
        <v>63</v>
      </c>
      <c r="D515" s="5" t="s">
        <v>44</v>
      </c>
      <c r="E515" s="5">
        <v>10029</v>
      </c>
      <c r="F515" s="15">
        <v>39687</v>
      </c>
      <c r="G515" s="15">
        <v>24473</v>
      </c>
      <c r="H515" s="20">
        <v>58</v>
      </c>
      <c r="I515" s="20" t="str" cm="1">
        <f t="array" ref="I5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15" s="5" t="s">
        <v>27</v>
      </c>
      <c r="K515" s="5" t="s">
        <v>28</v>
      </c>
      <c r="L515" s="5">
        <v>42</v>
      </c>
      <c r="M515" s="5" t="s">
        <v>59</v>
      </c>
      <c r="N515" s="5" t="s">
        <v>474</v>
      </c>
      <c r="O515" s="5">
        <v>950</v>
      </c>
      <c r="P515" s="5">
        <v>750</v>
      </c>
      <c r="Q515" s="5">
        <v>200</v>
      </c>
      <c r="R515" s="5">
        <v>0</v>
      </c>
      <c r="S515" s="5">
        <v>0</v>
      </c>
      <c r="T515" s="5">
        <v>0</v>
      </c>
      <c r="U515" s="5">
        <v>0</v>
      </c>
      <c r="V515" s="5">
        <v>0</v>
      </c>
      <c r="W515" s="5">
        <v>0</v>
      </c>
      <c r="X515" s="5">
        <v>0</v>
      </c>
      <c r="Y515" s="5">
        <v>1256.28</v>
      </c>
      <c r="Z515" s="5">
        <v>2206.2799999999997</v>
      </c>
    </row>
    <row r="516" spans="1:26" x14ac:dyDescent="0.3">
      <c r="A516" s="4">
        <v>1</v>
      </c>
      <c r="B516" s="4">
        <v>84135</v>
      </c>
      <c r="C516" s="4" t="s">
        <v>583</v>
      </c>
      <c r="D516" s="4" t="s">
        <v>32</v>
      </c>
      <c r="E516" s="4">
        <v>21279</v>
      </c>
      <c r="F516" s="14">
        <v>39695</v>
      </c>
      <c r="G516" s="14">
        <v>27456</v>
      </c>
      <c r="H516" s="19">
        <v>50</v>
      </c>
      <c r="I516" s="19" t="str" cm="1">
        <f t="array" ref="I5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6" s="4" t="s">
        <v>27</v>
      </c>
      <c r="K516" s="4" t="s">
        <v>28</v>
      </c>
      <c r="L516" s="4">
        <v>42</v>
      </c>
      <c r="M516" s="4" t="s">
        <v>59</v>
      </c>
      <c r="N516" s="4" t="s">
        <v>584</v>
      </c>
      <c r="O516" s="4">
        <v>1150</v>
      </c>
      <c r="P516" s="4">
        <v>950</v>
      </c>
      <c r="Q516" s="4">
        <v>200</v>
      </c>
      <c r="R516" s="4">
        <v>0</v>
      </c>
      <c r="S516" s="4">
        <v>0</v>
      </c>
      <c r="T516" s="4">
        <v>0</v>
      </c>
      <c r="U516" s="4">
        <v>0</v>
      </c>
      <c r="V516" s="4">
        <v>0</v>
      </c>
      <c r="W516" s="4">
        <v>0</v>
      </c>
      <c r="X516" s="4">
        <v>0</v>
      </c>
      <c r="Y516" s="4">
        <v>1300.6400000000001</v>
      </c>
      <c r="Z516" s="4">
        <v>2450.6400000000003</v>
      </c>
    </row>
    <row r="517" spans="1:26" x14ac:dyDescent="0.3">
      <c r="A517" s="5">
        <v>1</v>
      </c>
      <c r="B517" s="5">
        <v>84139</v>
      </c>
      <c r="C517" s="5" t="s">
        <v>585</v>
      </c>
      <c r="D517" s="5" t="s">
        <v>32</v>
      </c>
      <c r="E517" s="5">
        <v>21268</v>
      </c>
      <c r="F517" s="15">
        <v>39695</v>
      </c>
      <c r="G517" s="15">
        <v>31062</v>
      </c>
      <c r="H517" s="20">
        <v>40</v>
      </c>
      <c r="I517" s="20" t="str" cm="1">
        <f t="array" ref="I5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17" s="5" t="s">
        <v>27</v>
      </c>
      <c r="K517" s="5" t="s">
        <v>28</v>
      </c>
      <c r="L517" s="5">
        <v>42</v>
      </c>
      <c r="M517" s="5" t="s">
        <v>59</v>
      </c>
      <c r="N517" s="5" t="s">
        <v>76</v>
      </c>
      <c r="O517" s="5">
        <v>1350</v>
      </c>
      <c r="P517" s="5">
        <v>1100</v>
      </c>
      <c r="Q517" s="5">
        <v>250</v>
      </c>
      <c r="R517" s="5">
        <v>0</v>
      </c>
      <c r="S517" s="5">
        <v>0</v>
      </c>
      <c r="T517" s="5">
        <v>0</v>
      </c>
      <c r="U517" s="5">
        <v>0</v>
      </c>
      <c r="V517" s="5">
        <v>100</v>
      </c>
      <c r="W517" s="5">
        <v>0</v>
      </c>
      <c r="X517" s="5">
        <v>0</v>
      </c>
      <c r="Y517" s="5">
        <v>1343.86</v>
      </c>
      <c r="Z517" s="5">
        <v>2693.8599999999997</v>
      </c>
    </row>
    <row r="518" spans="1:26" x14ac:dyDescent="0.3">
      <c r="A518" s="4">
        <v>1</v>
      </c>
      <c r="B518" s="4">
        <v>84140</v>
      </c>
      <c r="C518" s="4" t="s">
        <v>586</v>
      </c>
      <c r="D518" s="4" t="s">
        <v>32</v>
      </c>
      <c r="E518" s="4">
        <v>21268</v>
      </c>
      <c r="F518" s="14">
        <v>39695</v>
      </c>
      <c r="G518" s="14">
        <v>30316</v>
      </c>
      <c r="H518" s="19">
        <v>43</v>
      </c>
      <c r="I518" s="19" t="str" cm="1">
        <f t="array" ref="I5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8" s="4" t="s">
        <v>27</v>
      </c>
      <c r="K518" s="4" t="s">
        <v>28</v>
      </c>
      <c r="L518" s="4">
        <v>42</v>
      </c>
      <c r="M518" s="4" t="s">
        <v>59</v>
      </c>
      <c r="N518" s="4" t="s">
        <v>79</v>
      </c>
      <c r="O518" s="4">
        <v>1650</v>
      </c>
      <c r="P518" s="4">
        <v>1150</v>
      </c>
      <c r="Q518" s="4">
        <v>250</v>
      </c>
      <c r="R518" s="4">
        <v>0</v>
      </c>
      <c r="S518" s="4">
        <v>0</v>
      </c>
      <c r="T518" s="4">
        <v>0</v>
      </c>
      <c r="U518" s="4">
        <v>0</v>
      </c>
      <c r="V518" s="4">
        <v>150</v>
      </c>
      <c r="W518" s="4">
        <v>0</v>
      </c>
      <c r="X518" s="4">
        <v>250</v>
      </c>
      <c r="Y518" s="4">
        <v>1404.59</v>
      </c>
      <c r="Z518" s="4">
        <v>3054.59</v>
      </c>
    </row>
    <row r="519" spans="1:26" x14ac:dyDescent="0.3">
      <c r="A519" s="5">
        <v>1</v>
      </c>
      <c r="B519" s="5">
        <v>84147</v>
      </c>
      <c r="C519" s="5" t="s">
        <v>587</v>
      </c>
      <c r="D519" s="5" t="s">
        <v>32</v>
      </c>
      <c r="E519" s="5">
        <v>21277</v>
      </c>
      <c r="F519" s="15">
        <v>39697</v>
      </c>
      <c r="G519" s="15">
        <v>27621</v>
      </c>
      <c r="H519" s="20">
        <v>50</v>
      </c>
      <c r="I519" s="20" t="str" cm="1">
        <f t="array" ref="I5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19" s="5" t="s">
        <v>27</v>
      </c>
      <c r="K519" s="5" t="s">
        <v>28</v>
      </c>
      <c r="L519" s="5">
        <v>42</v>
      </c>
      <c r="M519" s="5" t="s">
        <v>29</v>
      </c>
      <c r="N519" s="5" t="s">
        <v>224</v>
      </c>
      <c r="O519" s="5">
        <v>2000</v>
      </c>
      <c r="P519" s="5">
        <v>1600</v>
      </c>
      <c r="Q519" s="5">
        <v>200</v>
      </c>
      <c r="R519" s="5">
        <v>0</v>
      </c>
      <c r="S519" s="5">
        <v>0</v>
      </c>
      <c r="T519" s="5">
        <v>0</v>
      </c>
      <c r="U519" s="5">
        <v>0</v>
      </c>
      <c r="V519" s="5">
        <v>200</v>
      </c>
      <c r="W519" s="5">
        <v>0</v>
      </c>
      <c r="X519" s="5">
        <v>200</v>
      </c>
      <c r="Y519" s="5">
        <v>1480.29</v>
      </c>
      <c r="Z519" s="5">
        <v>3480.29</v>
      </c>
    </row>
    <row r="520" spans="1:26" x14ac:dyDescent="0.3">
      <c r="A520" s="4">
        <v>1</v>
      </c>
      <c r="B520" s="4">
        <v>84155</v>
      </c>
      <c r="C520" s="4" t="s">
        <v>588</v>
      </c>
      <c r="D520" s="4" t="s">
        <v>32</v>
      </c>
      <c r="E520" s="4">
        <v>21277</v>
      </c>
      <c r="F520" s="14">
        <v>39699</v>
      </c>
      <c r="G520" s="14">
        <v>26373</v>
      </c>
      <c r="H520" s="19">
        <v>53</v>
      </c>
      <c r="I520" s="19" t="str" cm="1">
        <f t="array" ref="I5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20" s="4" t="s">
        <v>27</v>
      </c>
      <c r="K520" s="4" t="s">
        <v>28</v>
      </c>
      <c r="L520" s="4">
        <v>42</v>
      </c>
      <c r="M520" s="4" t="s">
        <v>59</v>
      </c>
      <c r="N520" s="4" t="s">
        <v>584</v>
      </c>
      <c r="O520" s="4">
        <v>1150</v>
      </c>
      <c r="P520" s="4">
        <v>950</v>
      </c>
      <c r="Q520" s="4">
        <v>200</v>
      </c>
      <c r="R520" s="4">
        <v>0</v>
      </c>
      <c r="S520" s="4">
        <v>0</v>
      </c>
      <c r="T520" s="4">
        <v>0</v>
      </c>
      <c r="U520" s="4">
        <v>0</v>
      </c>
      <c r="V520" s="4">
        <v>100</v>
      </c>
      <c r="W520" s="4">
        <v>0</v>
      </c>
      <c r="X520" s="4">
        <v>0</v>
      </c>
      <c r="Y520" s="4">
        <v>1352.59</v>
      </c>
      <c r="Z520" s="4">
        <v>2502.59</v>
      </c>
    </row>
    <row r="521" spans="1:26" x14ac:dyDescent="0.3">
      <c r="A521" s="5">
        <v>1</v>
      </c>
      <c r="B521" s="5">
        <v>84156</v>
      </c>
      <c r="C521" s="5" t="s">
        <v>589</v>
      </c>
      <c r="D521" s="5" t="s">
        <v>32</v>
      </c>
      <c r="E521" s="5">
        <v>21268</v>
      </c>
      <c r="F521" s="15">
        <v>39699</v>
      </c>
      <c r="G521" s="15">
        <v>26287</v>
      </c>
      <c r="H521" s="20">
        <v>54</v>
      </c>
      <c r="I521" s="20" t="str" cm="1">
        <f t="array" ref="I5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21" s="5" t="s">
        <v>27</v>
      </c>
      <c r="K521" s="5" t="s">
        <v>28</v>
      </c>
      <c r="L521" s="5">
        <v>42</v>
      </c>
      <c r="M521" s="5" t="s">
        <v>59</v>
      </c>
      <c r="N521" s="5" t="s">
        <v>584</v>
      </c>
      <c r="O521" s="5">
        <v>1250</v>
      </c>
      <c r="P521" s="5">
        <v>950</v>
      </c>
      <c r="Q521" s="5">
        <v>300</v>
      </c>
      <c r="R521" s="5">
        <v>0</v>
      </c>
      <c r="S521" s="5">
        <v>0</v>
      </c>
      <c r="T521" s="5">
        <v>0</v>
      </c>
      <c r="U521" s="5">
        <v>0</v>
      </c>
      <c r="V521" s="5">
        <v>100</v>
      </c>
      <c r="W521" s="5">
        <v>0</v>
      </c>
      <c r="X521" s="5">
        <v>0</v>
      </c>
      <c r="Y521" s="5">
        <v>1372.46</v>
      </c>
      <c r="Z521" s="5">
        <v>2622.46</v>
      </c>
    </row>
    <row r="522" spans="1:26" x14ac:dyDescent="0.3">
      <c r="A522" s="4">
        <v>1</v>
      </c>
      <c r="B522" s="4">
        <v>84159</v>
      </c>
      <c r="C522" s="4" t="s">
        <v>590</v>
      </c>
      <c r="D522" s="4" t="s">
        <v>44</v>
      </c>
      <c r="E522" s="4">
        <v>11081</v>
      </c>
      <c r="F522" s="14">
        <v>39699</v>
      </c>
      <c r="G522" s="14">
        <v>31672</v>
      </c>
      <c r="H522" s="19">
        <v>39</v>
      </c>
      <c r="I522" s="19" t="str" cm="1">
        <f t="array" ref="I5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22" s="4" t="s">
        <v>27</v>
      </c>
      <c r="K522" s="4" t="s">
        <v>28</v>
      </c>
      <c r="L522" s="4">
        <v>30</v>
      </c>
      <c r="M522" s="4" t="s">
        <v>59</v>
      </c>
      <c r="N522" s="4" t="s">
        <v>335</v>
      </c>
      <c r="O522" s="4">
        <v>3000</v>
      </c>
      <c r="P522" s="4">
        <v>1800</v>
      </c>
      <c r="Q522" s="4">
        <v>450</v>
      </c>
      <c r="R522" s="4">
        <v>0</v>
      </c>
      <c r="S522" s="4">
        <v>0</v>
      </c>
      <c r="T522" s="4">
        <v>0</v>
      </c>
      <c r="U522" s="4">
        <v>0</v>
      </c>
      <c r="V522" s="4">
        <v>600</v>
      </c>
      <c r="W522" s="4">
        <v>0</v>
      </c>
      <c r="X522" s="4">
        <v>750</v>
      </c>
      <c r="Y522" s="4">
        <v>1775.44</v>
      </c>
      <c r="Z522" s="4">
        <v>4775.4400000000005</v>
      </c>
    </row>
    <row r="523" spans="1:26" x14ac:dyDescent="0.3">
      <c r="A523" s="5">
        <v>1</v>
      </c>
      <c r="B523" s="5">
        <v>84164</v>
      </c>
      <c r="C523" s="5" t="s">
        <v>591</v>
      </c>
      <c r="D523" s="5" t="s">
        <v>39</v>
      </c>
      <c r="E523" s="5">
        <v>29397</v>
      </c>
      <c r="F523" s="15">
        <v>39700</v>
      </c>
      <c r="G523" s="15">
        <v>24205</v>
      </c>
      <c r="H523" s="20">
        <v>59</v>
      </c>
      <c r="I523" s="20" t="str" cm="1">
        <f t="array" ref="I5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23" s="5" t="s">
        <v>27</v>
      </c>
      <c r="K523" s="5" t="s">
        <v>28</v>
      </c>
      <c r="L523" s="5">
        <v>30</v>
      </c>
      <c r="M523" s="5" t="s">
        <v>59</v>
      </c>
      <c r="N523" s="5" t="s">
        <v>119</v>
      </c>
      <c r="O523" s="5">
        <v>3250</v>
      </c>
      <c r="P523" s="5">
        <v>1700</v>
      </c>
      <c r="Q523" s="5">
        <v>400</v>
      </c>
      <c r="R523" s="5">
        <v>425</v>
      </c>
      <c r="S523" s="5">
        <v>275</v>
      </c>
      <c r="T523" s="5">
        <v>0</v>
      </c>
      <c r="U523" s="5">
        <v>0</v>
      </c>
      <c r="V523" s="5">
        <v>0</v>
      </c>
      <c r="W523" s="5">
        <v>0</v>
      </c>
      <c r="X523" s="5">
        <v>450</v>
      </c>
      <c r="Y523" s="5">
        <v>1825.57</v>
      </c>
      <c r="Z523" s="5">
        <v>5075.57</v>
      </c>
    </row>
    <row r="524" spans="1:26" x14ac:dyDescent="0.3">
      <c r="A524" s="4">
        <v>1</v>
      </c>
      <c r="B524" s="4">
        <v>84173</v>
      </c>
      <c r="C524" s="4" t="s">
        <v>592</v>
      </c>
      <c r="D524" s="4" t="s">
        <v>44</v>
      </c>
      <c r="E524" s="4">
        <v>10029</v>
      </c>
      <c r="F524" s="14">
        <v>39707</v>
      </c>
      <c r="G524" s="14">
        <v>21186</v>
      </c>
      <c r="H524" s="19">
        <v>67</v>
      </c>
      <c r="I524" s="19" t="str" cm="1">
        <f t="array" ref="I5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24" s="4" t="s">
        <v>27</v>
      </c>
      <c r="K524" s="4" t="s">
        <v>28</v>
      </c>
      <c r="L524" s="4">
        <v>42</v>
      </c>
      <c r="M524" s="4" t="s">
        <v>282</v>
      </c>
      <c r="N524" s="4" t="s">
        <v>113</v>
      </c>
      <c r="O524" s="4">
        <v>4500</v>
      </c>
      <c r="P524" s="4">
        <v>3250</v>
      </c>
      <c r="Q524" s="4">
        <v>400</v>
      </c>
      <c r="R524" s="4">
        <v>0</v>
      </c>
      <c r="S524" s="4">
        <v>0</v>
      </c>
      <c r="T524" s="4">
        <v>0</v>
      </c>
      <c r="U524" s="4">
        <v>0</v>
      </c>
      <c r="V524" s="4">
        <v>500</v>
      </c>
      <c r="W524" s="4">
        <v>0</v>
      </c>
      <c r="X524" s="4">
        <v>850</v>
      </c>
      <c r="Y524" s="4">
        <v>2005.54</v>
      </c>
      <c r="Z524" s="4">
        <v>6505.54</v>
      </c>
    </row>
    <row r="525" spans="1:26" x14ac:dyDescent="0.3">
      <c r="A525" s="5">
        <v>1</v>
      </c>
      <c r="B525" s="5">
        <v>84183</v>
      </c>
      <c r="C525" s="5" t="s">
        <v>593</v>
      </c>
      <c r="D525" s="5" t="s">
        <v>44</v>
      </c>
      <c r="E525" s="5">
        <v>11091</v>
      </c>
      <c r="F525" s="15">
        <v>39708</v>
      </c>
      <c r="G525" s="15">
        <v>31671</v>
      </c>
      <c r="H525" s="20">
        <v>39</v>
      </c>
      <c r="I525" s="20" t="str" cm="1">
        <f t="array" ref="I5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25" s="5" t="s">
        <v>27</v>
      </c>
      <c r="K525" s="5" t="s">
        <v>28</v>
      </c>
      <c r="L525" s="5">
        <v>42</v>
      </c>
      <c r="M525" s="5" t="s">
        <v>59</v>
      </c>
      <c r="N525" s="5" t="s">
        <v>36</v>
      </c>
      <c r="O525" s="5">
        <v>1500</v>
      </c>
      <c r="P525" s="5">
        <v>1075</v>
      </c>
      <c r="Q525" s="5">
        <v>255</v>
      </c>
      <c r="R525" s="5">
        <v>0</v>
      </c>
      <c r="S525" s="5">
        <v>0</v>
      </c>
      <c r="T525" s="5">
        <v>0</v>
      </c>
      <c r="U525" s="5">
        <v>0</v>
      </c>
      <c r="V525" s="5">
        <v>50</v>
      </c>
      <c r="W525" s="5">
        <v>0</v>
      </c>
      <c r="X525" s="5">
        <v>170</v>
      </c>
      <c r="Y525" s="5">
        <v>1373.06</v>
      </c>
      <c r="Z525" s="5">
        <v>2873.06</v>
      </c>
    </row>
    <row r="526" spans="1:26" x14ac:dyDescent="0.3">
      <c r="A526" s="4">
        <v>1</v>
      </c>
      <c r="B526" s="4">
        <v>84188</v>
      </c>
      <c r="C526" s="4" t="s">
        <v>594</v>
      </c>
      <c r="D526" s="4" t="s">
        <v>32</v>
      </c>
      <c r="E526" s="4">
        <v>21277</v>
      </c>
      <c r="F526" s="14">
        <v>39708</v>
      </c>
      <c r="G526" s="14">
        <v>29078</v>
      </c>
      <c r="H526" s="19">
        <v>46</v>
      </c>
      <c r="I526" s="19" t="str" cm="1">
        <f t="array" ref="I5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26" s="4" t="s">
        <v>27</v>
      </c>
      <c r="K526" s="4" t="s">
        <v>28</v>
      </c>
      <c r="L526" s="4">
        <v>42</v>
      </c>
      <c r="M526" s="4" t="s">
        <v>59</v>
      </c>
      <c r="N526" s="4" t="s">
        <v>71</v>
      </c>
      <c r="O526" s="4">
        <v>1150</v>
      </c>
      <c r="P526" s="4">
        <v>930</v>
      </c>
      <c r="Q526" s="4">
        <v>220</v>
      </c>
      <c r="R526" s="4">
        <v>0</v>
      </c>
      <c r="S526" s="4">
        <v>0</v>
      </c>
      <c r="T526" s="4">
        <v>0</v>
      </c>
      <c r="U526" s="4">
        <v>0</v>
      </c>
      <c r="V526" s="4">
        <v>0</v>
      </c>
      <c r="W526" s="4">
        <v>0</v>
      </c>
      <c r="X526" s="4">
        <v>0</v>
      </c>
      <c r="Y526" s="4">
        <v>1300.17</v>
      </c>
      <c r="Z526" s="4">
        <v>2450.17</v>
      </c>
    </row>
    <row r="527" spans="1:26" x14ac:dyDescent="0.3">
      <c r="A527" s="5">
        <v>1</v>
      </c>
      <c r="B527" s="5">
        <v>84197</v>
      </c>
      <c r="C527" s="5" t="s">
        <v>595</v>
      </c>
      <c r="D527" s="5" t="s">
        <v>44</v>
      </c>
      <c r="E527" s="5">
        <v>10025</v>
      </c>
      <c r="F527" s="15">
        <v>39710</v>
      </c>
      <c r="G527" s="15">
        <v>27303</v>
      </c>
      <c r="H527" s="20">
        <v>51</v>
      </c>
      <c r="I527" s="20" t="str" cm="1">
        <f t="array" ref="I5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27" s="5" t="s">
        <v>27</v>
      </c>
      <c r="K527" s="5" t="s">
        <v>28</v>
      </c>
      <c r="L527" s="5">
        <v>42</v>
      </c>
      <c r="M527" s="5" t="s">
        <v>59</v>
      </c>
      <c r="N527" s="5" t="s">
        <v>224</v>
      </c>
      <c r="O527" s="5">
        <v>1400</v>
      </c>
      <c r="P527" s="5">
        <v>1200</v>
      </c>
      <c r="Q527" s="5">
        <v>200</v>
      </c>
      <c r="R527" s="5">
        <v>0</v>
      </c>
      <c r="S527" s="5">
        <v>0</v>
      </c>
      <c r="T527" s="5">
        <v>0</v>
      </c>
      <c r="U527" s="5">
        <v>0</v>
      </c>
      <c r="V527" s="5">
        <v>50</v>
      </c>
      <c r="W527" s="5">
        <v>0</v>
      </c>
      <c r="X527" s="5">
        <v>0</v>
      </c>
      <c r="Y527" s="5">
        <v>1356.13</v>
      </c>
      <c r="Z527" s="5">
        <v>2756.13</v>
      </c>
    </row>
    <row r="528" spans="1:26" x14ac:dyDescent="0.3">
      <c r="A528" s="4">
        <v>1</v>
      </c>
      <c r="B528" s="4">
        <v>84213</v>
      </c>
      <c r="C528" s="4" t="s">
        <v>239</v>
      </c>
      <c r="D528" s="4" t="s">
        <v>32</v>
      </c>
      <c r="E528" s="4">
        <v>21281</v>
      </c>
      <c r="F528" s="14">
        <v>39712</v>
      </c>
      <c r="G528" s="14">
        <v>30317</v>
      </c>
      <c r="H528" s="19">
        <v>42</v>
      </c>
      <c r="I528" s="19" t="str" cm="1">
        <f t="array" ref="I5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28" s="4" t="s">
        <v>27</v>
      </c>
      <c r="K528" s="4" t="s">
        <v>28</v>
      </c>
      <c r="L528" s="4">
        <v>42</v>
      </c>
      <c r="M528" s="4" t="s">
        <v>59</v>
      </c>
      <c r="N528" s="4" t="s">
        <v>51</v>
      </c>
      <c r="O528" s="4">
        <v>1200</v>
      </c>
      <c r="P528" s="4">
        <v>900</v>
      </c>
      <c r="Q528" s="4">
        <v>200</v>
      </c>
      <c r="R528" s="4">
        <v>0</v>
      </c>
      <c r="S528" s="4">
        <v>0</v>
      </c>
      <c r="T528" s="4">
        <v>0</v>
      </c>
      <c r="U528" s="4">
        <v>0</v>
      </c>
      <c r="V528" s="4">
        <v>250</v>
      </c>
      <c r="W528" s="4">
        <v>0</v>
      </c>
      <c r="X528" s="4">
        <v>100</v>
      </c>
      <c r="Y528" s="4">
        <v>1309.4100000000001</v>
      </c>
      <c r="Z528" s="4">
        <v>2509.41</v>
      </c>
    </row>
    <row r="529" spans="1:26" x14ac:dyDescent="0.3">
      <c r="A529" s="5">
        <v>1</v>
      </c>
      <c r="B529" s="5">
        <v>84216</v>
      </c>
      <c r="C529" s="5" t="s">
        <v>63</v>
      </c>
      <c r="D529" s="5" t="s">
        <v>32</v>
      </c>
      <c r="E529" s="5">
        <v>21277</v>
      </c>
      <c r="F529" s="15">
        <v>39712</v>
      </c>
      <c r="G529" s="15">
        <v>25068</v>
      </c>
      <c r="H529" s="20">
        <v>57</v>
      </c>
      <c r="I529" s="20" t="str" cm="1">
        <f t="array" ref="I5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29" s="5" t="s">
        <v>27</v>
      </c>
      <c r="K529" s="5" t="s">
        <v>28</v>
      </c>
      <c r="L529" s="5">
        <v>42</v>
      </c>
      <c r="M529" s="5" t="s">
        <v>59</v>
      </c>
      <c r="N529" s="5" t="s">
        <v>71</v>
      </c>
      <c r="O529" s="5">
        <v>1250</v>
      </c>
      <c r="P529" s="5">
        <v>950</v>
      </c>
      <c r="Q529" s="5">
        <v>150</v>
      </c>
      <c r="R529" s="5">
        <v>0</v>
      </c>
      <c r="S529" s="5">
        <v>0</v>
      </c>
      <c r="T529" s="5">
        <v>0</v>
      </c>
      <c r="U529" s="5">
        <v>0</v>
      </c>
      <c r="V529" s="5">
        <v>200</v>
      </c>
      <c r="W529" s="5">
        <v>0</v>
      </c>
      <c r="X529" s="5">
        <v>150</v>
      </c>
      <c r="Y529" s="5">
        <v>1320.51</v>
      </c>
      <c r="Z529" s="5">
        <v>2570.5100000000002</v>
      </c>
    </row>
    <row r="530" spans="1:26" x14ac:dyDescent="0.3">
      <c r="A530" s="4">
        <v>1</v>
      </c>
      <c r="B530" s="4">
        <v>84220</v>
      </c>
      <c r="C530" s="4" t="s">
        <v>63</v>
      </c>
      <c r="D530" s="4" t="s">
        <v>32</v>
      </c>
      <c r="E530" s="4">
        <v>21281</v>
      </c>
      <c r="F530" s="14">
        <v>39709</v>
      </c>
      <c r="G530" s="14">
        <v>22057</v>
      </c>
      <c r="H530" s="19">
        <v>65</v>
      </c>
      <c r="I530" s="19" t="str" cm="1">
        <f t="array" ref="I5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30" s="4" t="s">
        <v>27</v>
      </c>
      <c r="K530" s="4" t="s">
        <v>28</v>
      </c>
      <c r="L530" s="4">
        <v>42</v>
      </c>
      <c r="M530" s="4" t="s">
        <v>223</v>
      </c>
      <c r="N530" s="4" t="s">
        <v>51</v>
      </c>
      <c r="O530" s="4">
        <v>2400</v>
      </c>
      <c r="P530" s="4">
        <v>1800</v>
      </c>
      <c r="Q530" s="4">
        <v>400</v>
      </c>
      <c r="R530" s="4">
        <v>0</v>
      </c>
      <c r="S530" s="4">
        <v>0</v>
      </c>
      <c r="T530" s="4">
        <v>0</v>
      </c>
      <c r="U530" s="4">
        <v>0</v>
      </c>
      <c r="V530" s="4">
        <v>0</v>
      </c>
      <c r="W530" s="4">
        <v>0</v>
      </c>
      <c r="X530" s="4">
        <v>200</v>
      </c>
      <c r="Y530" s="4">
        <v>1481.05</v>
      </c>
      <c r="Z530" s="4">
        <v>3881.05</v>
      </c>
    </row>
    <row r="531" spans="1:26" x14ac:dyDescent="0.3">
      <c r="A531" s="5">
        <v>1</v>
      </c>
      <c r="B531" s="5">
        <v>84221</v>
      </c>
      <c r="C531" s="5" t="s">
        <v>596</v>
      </c>
      <c r="D531" s="5" t="s">
        <v>32</v>
      </c>
      <c r="E531" s="5">
        <v>21268</v>
      </c>
      <c r="F531" s="15">
        <v>39713</v>
      </c>
      <c r="G531" s="15">
        <v>29095</v>
      </c>
      <c r="H531" s="20">
        <v>46</v>
      </c>
      <c r="I531" s="20" t="str" cm="1">
        <f t="array" ref="I5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31" s="5" t="s">
        <v>27</v>
      </c>
      <c r="K531" s="5" t="s">
        <v>28</v>
      </c>
      <c r="L531" s="5">
        <v>30</v>
      </c>
      <c r="M531" s="5" t="s">
        <v>70</v>
      </c>
      <c r="N531" s="5" t="s">
        <v>364</v>
      </c>
      <c r="O531" s="5">
        <v>7500</v>
      </c>
      <c r="P531" s="5">
        <v>3700</v>
      </c>
      <c r="Q531" s="5">
        <v>800</v>
      </c>
      <c r="R531" s="5">
        <v>1200</v>
      </c>
      <c r="S531" s="5">
        <v>500</v>
      </c>
      <c r="T531" s="5">
        <v>0</v>
      </c>
      <c r="U531" s="5">
        <v>0</v>
      </c>
      <c r="V531" s="5">
        <v>500</v>
      </c>
      <c r="W531" s="5">
        <v>0</v>
      </c>
      <c r="X531" s="5">
        <v>1300</v>
      </c>
      <c r="Y531" s="5">
        <v>2811.4</v>
      </c>
      <c r="Z531" s="5">
        <v>10311.4</v>
      </c>
    </row>
    <row r="532" spans="1:26" x14ac:dyDescent="0.3">
      <c r="A532" s="4">
        <v>1</v>
      </c>
      <c r="B532" s="4">
        <v>84224</v>
      </c>
      <c r="C532" s="4" t="s">
        <v>597</v>
      </c>
      <c r="D532" s="4" t="s">
        <v>32</v>
      </c>
      <c r="E532" s="4">
        <v>21281</v>
      </c>
      <c r="F532" s="14">
        <v>39717</v>
      </c>
      <c r="G532" s="14">
        <v>29313</v>
      </c>
      <c r="H532" s="19">
        <v>45</v>
      </c>
      <c r="I532" s="19" t="str" cm="1">
        <f t="array" ref="I5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32" s="4" t="s">
        <v>27</v>
      </c>
      <c r="K532" s="4" t="s">
        <v>28</v>
      </c>
      <c r="L532" s="4">
        <v>42</v>
      </c>
      <c r="M532" s="4" t="s">
        <v>59</v>
      </c>
      <c r="N532" s="4" t="s">
        <v>214</v>
      </c>
      <c r="O532" s="4">
        <v>1200</v>
      </c>
      <c r="P532" s="4">
        <v>900</v>
      </c>
      <c r="Q532" s="4">
        <v>300</v>
      </c>
      <c r="R532" s="4">
        <v>0</v>
      </c>
      <c r="S532" s="4">
        <v>0</v>
      </c>
      <c r="T532" s="4">
        <v>0</v>
      </c>
      <c r="U532" s="4">
        <v>0</v>
      </c>
      <c r="V532" s="4">
        <v>200</v>
      </c>
      <c r="W532" s="4">
        <v>0</v>
      </c>
      <c r="X532" s="4">
        <v>0</v>
      </c>
      <c r="Y532" s="4">
        <v>1309.4100000000001</v>
      </c>
      <c r="Z532" s="4">
        <v>2509.41</v>
      </c>
    </row>
    <row r="533" spans="1:26" x14ac:dyDescent="0.3">
      <c r="A533" s="5">
        <v>1</v>
      </c>
      <c r="B533" s="5">
        <v>84238</v>
      </c>
      <c r="C533" s="5" t="s">
        <v>63</v>
      </c>
      <c r="D533" s="5" t="s">
        <v>39</v>
      </c>
      <c r="E533" s="5">
        <v>29390</v>
      </c>
      <c r="F533" s="15">
        <v>39732</v>
      </c>
      <c r="G533" s="15">
        <v>25569</v>
      </c>
      <c r="H533" s="20">
        <v>55</v>
      </c>
      <c r="I533" s="20" t="str" cm="1">
        <f t="array" ref="I5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33" s="5" t="s">
        <v>27</v>
      </c>
      <c r="K533" s="5" t="s">
        <v>28</v>
      </c>
      <c r="L533" s="5">
        <v>42</v>
      </c>
      <c r="M533" s="5" t="s">
        <v>59</v>
      </c>
      <c r="N533" s="5" t="s">
        <v>106</v>
      </c>
      <c r="O533" s="5">
        <v>1850</v>
      </c>
      <c r="P533" s="5">
        <v>1300</v>
      </c>
      <c r="Q533" s="5">
        <v>300</v>
      </c>
      <c r="R533" s="5">
        <v>0</v>
      </c>
      <c r="S533" s="5">
        <v>0</v>
      </c>
      <c r="T533" s="5">
        <v>0</v>
      </c>
      <c r="U533" s="5">
        <v>0</v>
      </c>
      <c r="V533" s="5">
        <v>500</v>
      </c>
      <c r="W533" s="5">
        <v>0</v>
      </c>
      <c r="X533" s="5">
        <v>250</v>
      </c>
      <c r="Y533" s="5">
        <v>1441.97</v>
      </c>
      <c r="Z533" s="5">
        <v>3291.9700000000003</v>
      </c>
    </row>
    <row r="534" spans="1:26" x14ac:dyDescent="0.3">
      <c r="A534" s="4">
        <v>1</v>
      </c>
      <c r="B534" s="4">
        <v>84244</v>
      </c>
      <c r="C534" s="4" t="s">
        <v>598</v>
      </c>
      <c r="D534" s="4" t="s">
        <v>32</v>
      </c>
      <c r="E534" s="4">
        <v>21281</v>
      </c>
      <c r="F534" s="14">
        <v>39732</v>
      </c>
      <c r="G534" s="14">
        <v>25390</v>
      </c>
      <c r="H534" s="19">
        <v>56</v>
      </c>
      <c r="I534" s="19" t="str" cm="1">
        <f t="array" ref="I5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34" s="4" t="s">
        <v>27</v>
      </c>
      <c r="K534" s="4" t="s">
        <v>28</v>
      </c>
      <c r="L534" s="4">
        <v>42</v>
      </c>
      <c r="M534" s="4" t="s">
        <v>59</v>
      </c>
      <c r="N534" s="4" t="s">
        <v>49</v>
      </c>
      <c r="O534" s="4">
        <v>1200</v>
      </c>
      <c r="P534" s="4">
        <v>950</v>
      </c>
      <c r="Q534" s="4">
        <v>250</v>
      </c>
      <c r="R534" s="4">
        <v>0</v>
      </c>
      <c r="S534" s="4">
        <v>0</v>
      </c>
      <c r="T534" s="4">
        <v>0</v>
      </c>
      <c r="U534" s="4">
        <v>0</v>
      </c>
      <c r="V534" s="4">
        <v>150</v>
      </c>
      <c r="W534" s="4">
        <v>0</v>
      </c>
      <c r="X534" s="4">
        <v>0</v>
      </c>
      <c r="Y534" s="4">
        <v>1310.58</v>
      </c>
      <c r="Z534" s="4">
        <v>2510.58</v>
      </c>
    </row>
    <row r="535" spans="1:26" x14ac:dyDescent="0.3">
      <c r="A535" s="5">
        <v>1</v>
      </c>
      <c r="B535" s="5">
        <v>84270</v>
      </c>
      <c r="C535" s="5" t="s">
        <v>599</v>
      </c>
      <c r="D535" s="5" t="s">
        <v>32</v>
      </c>
      <c r="E535" s="5">
        <v>21277</v>
      </c>
      <c r="F535" s="15">
        <v>39734</v>
      </c>
      <c r="G535" s="15">
        <v>30929</v>
      </c>
      <c r="H535" s="20">
        <v>41</v>
      </c>
      <c r="I535" s="20" t="str" cm="1">
        <f t="array" ref="I5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35" s="5" t="s">
        <v>27</v>
      </c>
      <c r="K535" s="5" t="s">
        <v>28</v>
      </c>
      <c r="L535" s="5">
        <v>42</v>
      </c>
      <c r="M535" s="5" t="s">
        <v>59</v>
      </c>
      <c r="N535" s="5" t="s">
        <v>79</v>
      </c>
      <c r="O535" s="5">
        <v>1350</v>
      </c>
      <c r="P535" s="5">
        <v>975</v>
      </c>
      <c r="Q535" s="5">
        <v>375</v>
      </c>
      <c r="R535" s="5">
        <v>0</v>
      </c>
      <c r="S535" s="5">
        <v>0</v>
      </c>
      <c r="T535" s="5">
        <v>0</v>
      </c>
      <c r="U535" s="5">
        <v>0</v>
      </c>
      <c r="V535" s="5">
        <v>100</v>
      </c>
      <c r="W535" s="5">
        <v>0</v>
      </c>
      <c r="X535" s="5">
        <v>0</v>
      </c>
      <c r="Y535" s="5">
        <v>1340.94</v>
      </c>
      <c r="Z535" s="5">
        <v>2690.94</v>
      </c>
    </row>
    <row r="536" spans="1:26" x14ac:dyDescent="0.3">
      <c r="A536" s="4">
        <v>1</v>
      </c>
      <c r="B536" s="4">
        <v>84287</v>
      </c>
      <c r="C536" s="4" t="s">
        <v>25</v>
      </c>
      <c r="D536" s="4" t="s">
        <v>39</v>
      </c>
      <c r="E536" s="4">
        <v>29391</v>
      </c>
      <c r="F536" s="14">
        <v>39736</v>
      </c>
      <c r="G536" s="14">
        <v>31413</v>
      </c>
      <c r="H536" s="19">
        <v>39</v>
      </c>
      <c r="I536" s="19" t="str" cm="1">
        <f t="array" ref="I5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36" s="4" t="s">
        <v>27</v>
      </c>
      <c r="K536" s="4" t="s">
        <v>28</v>
      </c>
      <c r="L536" s="4">
        <v>42</v>
      </c>
      <c r="M536" s="4" t="s">
        <v>29</v>
      </c>
      <c r="N536" s="4" t="s">
        <v>600</v>
      </c>
      <c r="O536" s="4">
        <v>1700</v>
      </c>
      <c r="P536" s="4">
        <v>1300</v>
      </c>
      <c r="Q536" s="4">
        <v>250</v>
      </c>
      <c r="R536" s="4">
        <v>0</v>
      </c>
      <c r="S536" s="4">
        <v>0</v>
      </c>
      <c r="T536" s="4">
        <v>0</v>
      </c>
      <c r="U536" s="4">
        <v>0</v>
      </c>
      <c r="V536" s="4">
        <v>0</v>
      </c>
      <c r="W536" s="4">
        <v>0</v>
      </c>
      <c r="X536" s="4">
        <v>150</v>
      </c>
      <c r="Y536" s="4">
        <v>1413.73</v>
      </c>
      <c r="Z536" s="4">
        <v>3113.73</v>
      </c>
    </row>
    <row r="537" spans="1:26" x14ac:dyDescent="0.3">
      <c r="A537" s="5">
        <v>1</v>
      </c>
      <c r="B537" s="5">
        <v>84289</v>
      </c>
      <c r="C537" s="5" t="s">
        <v>302</v>
      </c>
      <c r="D537" s="5" t="s">
        <v>39</v>
      </c>
      <c r="E537" s="5">
        <v>29397</v>
      </c>
      <c r="F537" s="15">
        <v>39736</v>
      </c>
      <c r="G537" s="15">
        <v>24871</v>
      </c>
      <c r="H537" s="20">
        <v>57</v>
      </c>
      <c r="I537" s="20" t="str" cm="1">
        <f t="array" ref="I5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37" s="5" t="s">
        <v>27</v>
      </c>
      <c r="K537" s="5" t="s">
        <v>28</v>
      </c>
      <c r="L537" s="5">
        <v>42</v>
      </c>
      <c r="M537" s="5" t="s">
        <v>29</v>
      </c>
      <c r="N537" s="5" t="s">
        <v>224</v>
      </c>
      <c r="O537" s="5">
        <v>2000</v>
      </c>
      <c r="P537" s="5">
        <v>1300</v>
      </c>
      <c r="Q537" s="5">
        <v>250</v>
      </c>
      <c r="R537" s="5">
        <v>0</v>
      </c>
      <c r="S537" s="5">
        <v>0</v>
      </c>
      <c r="T537" s="5">
        <v>0</v>
      </c>
      <c r="U537" s="5">
        <v>0</v>
      </c>
      <c r="V537" s="5">
        <v>350</v>
      </c>
      <c r="W537" s="5">
        <v>0</v>
      </c>
      <c r="X537" s="5">
        <v>450</v>
      </c>
      <c r="Y537" s="5">
        <v>1390</v>
      </c>
      <c r="Z537" s="5">
        <v>3390</v>
      </c>
    </row>
    <row r="538" spans="1:26" x14ac:dyDescent="0.3">
      <c r="A538" s="4">
        <v>1</v>
      </c>
      <c r="B538" s="4">
        <v>84294</v>
      </c>
      <c r="C538" s="4" t="s">
        <v>212</v>
      </c>
      <c r="D538" s="4" t="s">
        <v>35</v>
      </c>
      <c r="E538" s="4">
        <v>15700</v>
      </c>
      <c r="F538" s="14">
        <v>39736</v>
      </c>
      <c r="G538" s="14">
        <v>25953</v>
      </c>
      <c r="H538" s="19">
        <v>54</v>
      </c>
      <c r="I538" s="19" t="str" cm="1">
        <f t="array" ref="I5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38" s="4" t="s">
        <v>27</v>
      </c>
      <c r="K538" s="4" t="s">
        <v>28</v>
      </c>
      <c r="L538" s="4">
        <v>42</v>
      </c>
      <c r="M538" s="4" t="s">
        <v>29</v>
      </c>
      <c r="N538" s="4" t="s">
        <v>465</v>
      </c>
      <c r="O538" s="4">
        <v>2300</v>
      </c>
      <c r="P538" s="4">
        <v>1900</v>
      </c>
      <c r="Q538" s="4">
        <v>300</v>
      </c>
      <c r="R538" s="4">
        <v>0</v>
      </c>
      <c r="S538" s="4">
        <v>0</v>
      </c>
      <c r="T538" s="4">
        <v>0</v>
      </c>
      <c r="U538" s="4">
        <v>0</v>
      </c>
      <c r="V538" s="4">
        <v>0</v>
      </c>
      <c r="W538" s="4">
        <v>0</v>
      </c>
      <c r="X538" s="4">
        <v>100</v>
      </c>
      <c r="Y538" s="4">
        <v>1546.86</v>
      </c>
      <c r="Z538" s="4">
        <v>3846.8599999999997</v>
      </c>
    </row>
    <row r="539" spans="1:26" x14ac:dyDescent="0.3">
      <c r="A539" s="5">
        <v>1</v>
      </c>
      <c r="B539" s="5">
        <v>84307</v>
      </c>
      <c r="C539" s="5" t="s">
        <v>601</v>
      </c>
      <c r="D539" s="5" t="s">
        <v>32</v>
      </c>
      <c r="E539" s="5">
        <v>21281</v>
      </c>
      <c r="F539" s="15">
        <v>39736</v>
      </c>
      <c r="G539" s="15">
        <v>29832</v>
      </c>
      <c r="H539" s="20">
        <v>44</v>
      </c>
      <c r="I539" s="20" t="str" cm="1">
        <f t="array" ref="I5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39" s="5" t="s">
        <v>27</v>
      </c>
      <c r="K539" s="5" t="s">
        <v>28</v>
      </c>
      <c r="L539" s="5">
        <v>30</v>
      </c>
      <c r="M539" s="5" t="s">
        <v>29</v>
      </c>
      <c r="N539" s="5" t="s">
        <v>602</v>
      </c>
      <c r="O539" s="5">
        <v>12000</v>
      </c>
      <c r="P539" s="5">
        <v>5500</v>
      </c>
      <c r="Q539" s="5">
        <v>500</v>
      </c>
      <c r="R539" s="5">
        <v>1300</v>
      </c>
      <c r="S539" s="5">
        <v>700</v>
      </c>
      <c r="T539" s="5">
        <v>0</v>
      </c>
      <c r="U539" s="5">
        <v>0</v>
      </c>
      <c r="V539" s="5">
        <v>3000</v>
      </c>
      <c r="W539" s="5">
        <v>0</v>
      </c>
      <c r="X539" s="5">
        <v>4000</v>
      </c>
      <c r="Y539" s="5">
        <v>3647.94</v>
      </c>
      <c r="Z539" s="5">
        <v>15647.94</v>
      </c>
    </row>
    <row r="540" spans="1:26" x14ac:dyDescent="0.3">
      <c r="A540" s="4">
        <v>1</v>
      </c>
      <c r="B540" s="4">
        <v>84329</v>
      </c>
      <c r="C540" s="4" t="s">
        <v>603</v>
      </c>
      <c r="D540" s="4" t="s">
        <v>32</v>
      </c>
      <c r="E540" s="4">
        <v>21277</v>
      </c>
      <c r="F540" s="14">
        <v>39739</v>
      </c>
      <c r="G540" s="14">
        <v>28491</v>
      </c>
      <c r="H540" s="19">
        <v>47</v>
      </c>
      <c r="I540" s="19" t="str" cm="1">
        <f t="array" ref="I5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0" s="4" t="s">
        <v>27</v>
      </c>
      <c r="K540" s="4" t="s">
        <v>28</v>
      </c>
      <c r="L540" s="4">
        <v>42</v>
      </c>
      <c r="M540" s="4" t="s">
        <v>29</v>
      </c>
      <c r="N540" s="4" t="s">
        <v>33</v>
      </c>
      <c r="O540" s="4">
        <v>1250</v>
      </c>
      <c r="P540" s="4">
        <v>910</v>
      </c>
      <c r="Q540" s="4">
        <v>340</v>
      </c>
      <c r="R540" s="4">
        <v>0</v>
      </c>
      <c r="S540" s="4">
        <v>0</v>
      </c>
      <c r="T540" s="4">
        <v>0</v>
      </c>
      <c r="U540" s="4">
        <v>0</v>
      </c>
      <c r="V540" s="4">
        <v>100</v>
      </c>
      <c r="W540" s="4">
        <v>0</v>
      </c>
      <c r="X540" s="4">
        <v>0</v>
      </c>
      <c r="Y540" s="4">
        <v>1312.94</v>
      </c>
      <c r="Z540" s="4">
        <v>2562.94</v>
      </c>
    </row>
    <row r="541" spans="1:26" x14ac:dyDescent="0.3">
      <c r="A541" s="5">
        <v>1</v>
      </c>
      <c r="B541" s="5">
        <v>84330</v>
      </c>
      <c r="C541" s="5" t="s">
        <v>25</v>
      </c>
      <c r="D541" s="5" t="s">
        <v>32</v>
      </c>
      <c r="E541" s="5">
        <v>21277</v>
      </c>
      <c r="F541" s="15">
        <v>39739</v>
      </c>
      <c r="G541" s="15">
        <v>29587</v>
      </c>
      <c r="H541" s="20">
        <v>44</v>
      </c>
      <c r="I541" s="20" t="str" cm="1">
        <f t="array" ref="I5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1" s="5" t="s">
        <v>27</v>
      </c>
      <c r="K541" s="5" t="s">
        <v>28</v>
      </c>
      <c r="L541" s="5">
        <v>42</v>
      </c>
      <c r="M541" s="5" t="s">
        <v>29</v>
      </c>
      <c r="N541" s="5" t="s">
        <v>121</v>
      </c>
      <c r="O541" s="5">
        <v>950</v>
      </c>
      <c r="P541" s="5">
        <v>750</v>
      </c>
      <c r="Q541" s="5">
        <v>150</v>
      </c>
      <c r="R541" s="5">
        <v>0</v>
      </c>
      <c r="S541" s="5">
        <v>0</v>
      </c>
      <c r="T541" s="5">
        <v>0</v>
      </c>
      <c r="U541" s="5">
        <v>0</v>
      </c>
      <c r="V541" s="5">
        <v>100</v>
      </c>
      <c r="W541" s="5">
        <v>0</v>
      </c>
      <c r="X541" s="5">
        <v>50</v>
      </c>
      <c r="Y541" s="5">
        <v>1251.98</v>
      </c>
      <c r="Z541" s="5">
        <v>2201.98</v>
      </c>
    </row>
    <row r="542" spans="1:26" x14ac:dyDescent="0.3">
      <c r="A542" s="4">
        <v>1</v>
      </c>
      <c r="B542" s="4">
        <v>84348</v>
      </c>
      <c r="C542" s="4" t="s">
        <v>58</v>
      </c>
      <c r="D542" s="4" t="s">
        <v>39</v>
      </c>
      <c r="E542" s="4">
        <v>29399</v>
      </c>
      <c r="F542" s="14">
        <v>39739</v>
      </c>
      <c r="G542" s="14">
        <v>32085</v>
      </c>
      <c r="H542" s="19">
        <v>38</v>
      </c>
      <c r="I542" s="19" t="str" cm="1">
        <f t="array" ref="I5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42" s="4" t="s">
        <v>27</v>
      </c>
      <c r="K542" s="4" t="s">
        <v>28</v>
      </c>
      <c r="L542" s="4">
        <v>42</v>
      </c>
      <c r="M542" s="4" t="s">
        <v>29</v>
      </c>
      <c r="N542" s="4" t="s">
        <v>604</v>
      </c>
      <c r="O542" s="4">
        <v>3000</v>
      </c>
      <c r="P542" s="4">
        <v>1950</v>
      </c>
      <c r="Q542" s="4">
        <v>275</v>
      </c>
      <c r="R542" s="4">
        <v>0</v>
      </c>
      <c r="S542" s="4">
        <v>0</v>
      </c>
      <c r="T542" s="4">
        <v>0</v>
      </c>
      <c r="U542" s="4">
        <v>0</v>
      </c>
      <c r="V542" s="4">
        <v>400</v>
      </c>
      <c r="W542" s="4">
        <v>0</v>
      </c>
      <c r="X542" s="4">
        <v>775</v>
      </c>
      <c r="Y542" s="4">
        <v>1687.02</v>
      </c>
      <c r="Z542" s="4">
        <v>4687.0200000000004</v>
      </c>
    </row>
    <row r="543" spans="1:26" x14ac:dyDescent="0.3">
      <c r="A543" s="5">
        <v>1</v>
      </c>
      <c r="B543" s="5">
        <v>84356</v>
      </c>
      <c r="C543" s="5" t="s">
        <v>25</v>
      </c>
      <c r="D543" s="5" t="s">
        <v>32</v>
      </c>
      <c r="E543" s="5">
        <v>21282</v>
      </c>
      <c r="F543" s="15">
        <v>39740</v>
      </c>
      <c r="G543" s="15">
        <v>31048</v>
      </c>
      <c r="H543" s="20">
        <v>40</v>
      </c>
      <c r="I543" s="20" t="str" cm="1">
        <f t="array" ref="I5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43" s="5" t="s">
        <v>27</v>
      </c>
      <c r="K543" s="5" t="s">
        <v>28</v>
      </c>
      <c r="L543" s="5">
        <v>42</v>
      </c>
      <c r="M543" s="5" t="s">
        <v>29</v>
      </c>
      <c r="N543" s="5" t="s">
        <v>605</v>
      </c>
      <c r="O543" s="5">
        <v>1250</v>
      </c>
      <c r="P543" s="5">
        <v>1000</v>
      </c>
      <c r="Q543" s="5">
        <v>250</v>
      </c>
      <c r="R543" s="5">
        <v>0</v>
      </c>
      <c r="S543" s="5">
        <v>0</v>
      </c>
      <c r="T543" s="5">
        <v>0</v>
      </c>
      <c r="U543" s="5">
        <v>0</v>
      </c>
      <c r="V543" s="5">
        <v>150</v>
      </c>
      <c r="W543" s="5">
        <v>0</v>
      </c>
      <c r="X543" s="5">
        <v>0</v>
      </c>
      <c r="Y543" s="5">
        <v>1331.96</v>
      </c>
      <c r="Z543" s="5">
        <v>2581.96</v>
      </c>
    </row>
    <row r="544" spans="1:26" x14ac:dyDescent="0.3">
      <c r="A544" s="4">
        <v>1</v>
      </c>
      <c r="B544" s="4">
        <v>84360</v>
      </c>
      <c r="C544" s="4" t="s">
        <v>606</v>
      </c>
      <c r="D544" s="4" t="s">
        <v>32</v>
      </c>
      <c r="E544" s="4">
        <v>21268</v>
      </c>
      <c r="F544" s="14">
        <v>39740</v>
      </c>
      <c r="G544" s="14">
        <v>27030</v>
      </c>
      <c r="H544" s="19">
        <v>51</v>
      </c>
      <c r="I544" s="19" t="str" cm="1">
        <f t="array" ref="I5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44" s="4" t="s">
        <v>27</v>
      </c>
      <c r="K544" s="4" t="s">
        <v>28</v>
      </c>
      <c r="L544" s="4">
        <v>42</v>
      </c>
      <c r="M544" s="4" t="s">
        <v>29</v>
      </c>
      <c r="N544" s="4" t="s">
        <v>200</v>
      </c>
      <c r="O544" s="4">
        <v>1100</v>
      </c>
      <c r="P544" s="4">
        <v>900</v>
      </c>
      <c r="Q544" s="4">
        <v>200</v>
      </c>
      <c r="R544" s="4">
        <v>0</v>
      </c>
      <c r="S544" s="4">
        <v>0</v>
      </c>
      <c r="T544" s="4">
        <v>0</v>
      </c>
      <c r="U544" s="4">
        <v>0</v>
      </c>
      <c r="V544" s="4">
        <v>0</v>
      </c>
      <c r="W544" s="4">
        <v>0</v>
      </c>
      <c r="X544" s="4">
        <v>0</v>
      </c>
      <c r="Y544" s="4">
        <v>1285.26</v>
      </c>
      <c r="Z544" s="4">
        <v>2385.2600000000002</v>
      </c>
    </row>
    <row r="545" spans="1:26" x14ac:dyDescent="0.3">
      <c r="A545" s="5">
        <v>1</v>
      </c>
      <c r="B545" s="5">
        <v>84361</v>
      </c>
      <c r="C545" s="5" t="s">
        <v>47</v>
      </c>
      <c r="D545" s="5" t="s">
        <v>32</v>
      </c>
      <c r="E545" s="5">
        <v>21268</v>
      </c>
      <c r="F545" s="15">
        <v>39740</v>
      </c>
      <c r="G545" s="15">
        <v>28076</v>
      </c>
      <c r="H545" s="20">
        <v>49</v>
      </c>
      <c r="I545" s="20" t="str" cm="1">
        <f t="array" ref="I5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5" s="5" t="s">
        <v>27</v>
      </c>
      <c r="K545" s="5" t="s">
        <v>28</v>
      </c>
      <c r="L545" s="5">
        <v>42</v>
      </c>
      <c r="M545" s="5" t="s">
        <v>29</v>
      </c>
      <c r="N545" s="5" t="s">
        <v>200</v>
      </c>
      <c r="O545" s="5">
        <v>1050</v>
      </c>
      <c r="P545" s="5">
        <v>830</v>
      </c>
      <c r="Q545" s="5">
        <v>220</v>
      </c>
      <c r="R545" s="5">
        <v>0</v>
      </c>
      <c r="S545" s="5">
        <v>0</v>
      </c>
      <c r="T545" s="5">
        <v>0</v>
      </c>
      <c r="U545" s="5">
        <v>0</v>
      </c>
      <c r="V545" s="5">
        <v>0</v>
      </c>
      <c r="W545" s="5">
        <v>0</v>
      </c>
      <c r="X545" s="5">
        <v>0</v>
      </c>
      <c r="Y545" s="5">
        <v>1273.69</v>
      </c>
      <c r="Z545" s="5">
        <v>2323.69</v>
      </c>
    </row>
    <row r="546" spans="1:26" x14ac:dyDescent="0.3">
      <c r="A546" s="4">
        <v>1</v>
      </c>
      <c r="B546" s="4">
        <v>84363</v>
      </c>
      <c r="C546" s="4" t="s">
        <v>199</v>
      </c>
      <c r="D546" s="4" t="s">
        <v>39</v>
      </c>
      <c r="E546" s="4">
        <v>29391</v>
      </c>
      <c r="F546" s="14">
        <v>39740</v>
      </c>
      <c r="G546" s="14">
        <v>24838</v>
      </c>
      <c r="H546" s="19">
        <v>57</v>
      </c>
      <c r="I546" s="19" t="str" cm="1">
        <f t="array" ref="I5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46" s="4" t="s">
        <v>27</v>
      </c>
      <c r="K546" s="4" t="s">
        <v>28</v>
      </c>
      <c r="L546" s="4">
        <v>42</v>
      </c>
      <c r="M546" s="4" t="s">
        <v>29</v>
      </c>
      <c r="N546" s="4" t="s">
        <v>200</v>
      </c>
      <c r="O546" s="4">
        <v>1200</v>
      </c>
      <c r="P546" s="4">
        <v>950</v>
      </c>
      <c r="Q546" s="4">
        <v>250</v>
      </c>
      <c r="R546" s="4">
        <v>0</v>
      </c>
      <c r="S546" s="4">
        <v>0</v>
      </c>
      <c r="T546" s="4">
        <v>0</v>
      </c>
      <c r="U546" s="4">
        <v>0</v>
      </c>
      <c r="V546" s="4">
        <v>0</v>
      </c>
      <c r="W546" s="4">
        <v>0</v>
      </c>
      <c r="X546" s="4">
        <v>0</v>
      </c>
      <c r="Y546" s="4">
        <v>1306.28</v>
      </c>
      <c r="Z546" s="4">
        <v>2506.2799999999997</v>
      </c>
    </row>
    <row r="547" spans="1:26" x14ac:dyDescent="0.3">
      <c r="A547" s="5">
        <v>1</v>
      </c>
      <c r="B547" s="5">
        <v>84369</v>
      </c>
      <c r="C547" s="5" t="s">
        <v>607</v>
      </c>
      <c r="D547" s="5" t="s">
        <v>32</v>
      </c>
      <c r="E547" s="5">
        <v>21277</v>
      </c>
      <c r="F547" s="15">
        <v>39740</v>
      </c>
      <c r="G547" s="15">
        <v>30317</v>
      </c>
      <c r="H547" s="20">
        <v>42</v>
      </c>
      <c r="I547" s="20" t="str" cm="1">
        <f t="array" ref="I5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7" s="5" t="s">
        <v>27</v>
      </c>
      <c r="K547" s="5" t="s">
        <v>28</v>
      </c>
      <c r="L547" s="5">
        <v>42</v>
      </c>
      <c r="M547" s="5" t="s">
        <v>29</v>
      </c>
      <c r="N547" s="5" t="s">
        <v>200</v>
      </c>
      <c r="O547" s="5">
        <v>1250</v>
      </c>
      <c r="P547" s="5">
        <v>950</v>
      </c>
      <c r="Q547" s="5">
        <v>250</v>
      </c>
      <c r="R547" s="5">
        <v>0</v>
      </c>
      <c r="S547" s="5">
        <v>0</v>
      </c>
      <c r="T547" s="5">
        <v>0</v>
      </c>
      <c r="U547" s="5">
        <v>0</v>
      </c>
      <c r="V547" s="5">
        <v>100</v>
      </c>
      <c r="W547" s="5">
        <v>0</v>
      </c>
      <c r="X547" s="5">
        <v>50</v>
      </c>
      <c r="Y547" s="5">
        <v>1316.21</v>
      </c>
      <c r="Z547" s="5">
        <v>2566.21</v>
      </c>
    </row>
    <row r="548" spans="1:26" x14ac:dyDescent="0.3">
      <c r="A548" s="4">
        <v>1</v>
      </c>
      <c r="B548" s="4">
        <v>84377</v>
      </c>
      <c r="C548" s="4" t="s">
        <v>25</v>
      </c>
      <c r="D548" s="4" t="s">
        <v>44</v>
      </c>
      <c r="E548" s="4">
        <v>10029</v>
      </c>
      <c r="F548" s="14">
        <v>39740</v>
      </c>
      <c r="G548" s="14">
        <v>28575</v>
      </c>
      <c r="H548" s="19">
        <v>47</v>
      </c>
      <c r="I548" s="19" t="str" cm="1">
        <f t="array" ref="I5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8" s="4" t="s">
        <v>27</v>
      </c>
      <c r="K548" s="4" t="s">
        <v>28</v>
      </c>
      <c r="L548" s="4">
        <v>42</v>
      </c>
      <c r="M548" s="4" t="s">
        <v>29</v>
      </c>
      <c r="N548" s="4" t="s">
        <v>608</v>
      </c>
      <c r="O548" s="4">
        <v>1350</v>
      </c>
      <c r="P548" s="4">
        <v>970</v>
      </c>
      <c r="Q548" s="4">
        <v>250</v>
      </c>
      <c r="R548" s="4">
        <v>0</v>
      </c>
      <c r="S548" s="4">
        <v>0</v>
      </c>
      <c r="T548" s="4">
        <v>0</v>
      </c>
      <c r="U548" s="4">
        <v>0</v>
      </c>
      <c r="V548" s="4">
        <v>150</v>
      </c>
      <c r="W548" s="4">
        <v>0</v>
      </c>
      <c r="X548" s="4">
        <v>130</v>
      </c>
      <c r="Y548" s="4">
        <v>1336.52</v>
      </c>
      <c r="Z548" s="4">
        <v>2686.52</v>
      </c>
    </row>
    <row r="549" spans="1:26" x14ac:dyDescent="0.3">
      <c r="A549" s="5">
        <v>1</v>
      </c>
      <c r="B549" s="5">
        <v>84379</v>
      </c>
      <c r="C549" s="5" t="s">
        <v>609</v>
      </c>
      <c r="D549" s="5" t="s">
        <v>32</v>
      </c>
      <c r="E549" s="5">
        <v>21280</v>
      </c>
      <c r="F549" s="15">
        <v>39740</v>
      </c>
      <c r="G549" s="15">
        <v>29221</v>
      </c>
      <c r="H549" s="20">
        <v>45</v>
      </c>
      <c r="I549" s="20" t="str" cm="1">
        <f t="array" ref="I5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49" s="5" t="s">
        <v>27</v>
      </c>
      <c r="K549" s="5" t="s">
        <v>28</v>
      </c>
      <c r="L549" s="5">
        <v>42</v>
      </c>
      <c r="M549" s="5" t="s">
        <v>29</v>
      </c>
      <c r="N549" s="5" t="s">
        <v>610</v>
      </c>
      <c r="O549" s="5">
        <v>1350</v>
      </c>
      <c r="P549" s="5">
        <v>950</v>
      </c>
      <c r="Q549" s="5">
        <v>300</v>
      </c>
      <c r="R549" s="5">
        <v>0</v>
      </c>
      <c r="S549" s="5">
        <v>0</v>
      </c>
      <c r="T549" s="5">
        <v>0</v>
      </c>
      <c r="U549" s="5">
        <v>0</v>
      </c>
      <c r="V549" s="5">
        <v>100</v>
      </c>
      <c r="W549" s="5">
        <v>0</v>
      </c>
      <c r="X549" s="5">
        <v>100</v>
      </c>
      <c r="Y549" s="5">
        <v>1336.06</v>
      </c>
      <c r="Z549" s="5">
        <v>2686.06</v>
      </c>
    </row>
    <row r="550" spans="1:26" x14ac:dyDescent="0.3">
      <c r="A550" s="4">
        <v>1</v>
      </c>
      <c r="B550" s="4">
        <v>84380</v>
      </c>
      <c r="C550" s="4" t="s">
        <v>25</v>
      </c>
      <c r="D550" s="4" t="s">
        <v>32</v>
      </c>
      <c r="E550" s="4">
        <v>21281</v>
      </c>
      <c r="F550" s="14">
        <v>39740</v>
      </c>
      <c r="G550" s="14">
        <v>28131</v>
      </c>
      <c r="H550" s="19">
        <v>48</v>
      </c>
      <c r="I550" s="19" t="str" cm="1">
        <f t="array" ref="I5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0" s="4" t="s">
        <v>27</v>
      </c>
      <c r="K550" s="4" t="s">
        <v>28</v>
      </c>
      <c r="L550" s="4">
        <v>42</v>
      </c>
      <c r="M550" s="4" t="s">
        <v>29</v>
      </c>
      <c r="N550" s="4" t="s">
        <v>434</v>
      </c>
      <c r="O550" s="4">
        <v>1450</v>
      </c>
      <c r="P550" s="4">
        <v>1050</v>
      </c>
      <c r="Q550" s="4">
        <v>305</v>
      </c>
      <c r="R550" s="4">
        <v>0</v>
      </c>
      <c r="S550" s="4">
        <v>0</v>
      </c>
      <c r="T550" s="4">
        <v>0</v>
      </c>
      <c r="U550" s="4">
        <v>0</v>
      </c>
      <c r="V550" s="4">
        <v>200</v>
      </c>
      <c r="W550" s="4">
        <v>0</v>
      </c>
      <c r="X550" s="4">
        <v>95</v>
      </c>
      <c r="Y550" s="4">
        <v>1358.24</v>
      </c>
      <c r="Z550" s="4">
        <v>2808.24</v>
      </c>
    </row>
    <row r="551" spans="1:26" x14ac:dyDescent="0.3">
      <c r="A551" s="5">
        <v>1</v>
      </c>
      <c r="B551" s="5">
        <v>84381</v>
      </c>
      <c r="C551" s="5" t="s">
        <v>25</v>
      </c>
      <c r="D551" s="5" t="s">
        <v>32</v>
      </c>
      <c r="E551" s="5">
        <v>21282</v>
      </c>
      <c r="F551" s="15">
        <v>39740</v>
      </c>
      <c r="G551" s="15">
        <v>26785</v>
      </c>
      <c r="H551" s="20">
        <v>52</v>
      </c>
      <c r="I551" s="20" t="str" cm="1">
        <f t="array" ref="I5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51" s="5" t="s">
        <v>27</v>
      </c>
      <c r="K551" s="5" t="s">
        <v>28</v>
      </c>
      <c r="L551" s="5">
        <v>42</v>
      </c>
      <c r="M551" s="5" t="s">
        <v>29</v>
      </c>
      <c r="N551" s="5" t="s">
        <v>611</v>
      </c>
      <c r="O551" s="5">
        <v>1250</v>
      </c>
      <c r="P551" s="5">
        <v>900</v>
      </c>
      <c r="Q551" s="5">
        <v>250</v>
      </c>
      <c r="R551" s="5">
        <v>0</v>
      </c>
      <c r="S551" s="5">
        <v>0</v>
      </c>
      <c r="T551" s="5">
        <v>0</v>
      </c>
      <c r="U551" s="5">
        <v>0</v>
      </c>
      <c r="V551" s="5">
        <v>300</v>
      </c>
      <c r="W551" s="5">
        <v>0</v>
      </c>
      <c r="X551" s="5">
        <v>100</v>
      </c>
      <c r="Y551" s="5">
        <v>1315.04</v>
      </c>
      <c r="Z551" s="5">
        <v>2565.04</v>
      </c>
    </row>
    <row r="552" spans="1:26" x14ac:dyDescent="0.3">
      <c r="A552" s="4">
        <v>1</v>
      </c>
      <c r="B552" s="4">
        <v>84387</v>
      </c>
      <c r="C552" s="4" t="s">
        <v>612</v>
      </c>
      <c r="D552" s="4" t="s">
        <v>32</v>
      </c>
      <c r="E552" s="4">
        <v>21282</v>
      </c>
      <c r="F552" s="14">
        <v>39740</v>
      </c>
      <c r="G552" s="14">
        <v>30348</v>
      </c>
      <c r="H552" s="19">
        <v>42</v>
      </c>
      <c r="I552" s="19" t="str" cm="1">
        <f t="array" ref="I5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2" s="4" t="s">
        <v>27</v>
      </c>
      <c r="K552" s="4" t="s">
        <v>28</v>
      </c>
      <c r="L552" s="4">
        <v>42</v>
      </c>
      <c r="M552" s="4" t="s">
        <v>29</v>
      </c>
      <c r="N552" s="4" t="s">
        <v>106</v>
      </c>
      <c r="O552" s="4">
        <v>1200</v>
      </c>
      <c r="P552" s="4">
        <v>900</v>
      </c>
      <c r="Q552" s="4">
        <v>300</v>
      </c>
      <c r="R552" s="4">
        <v>0</v>
      </c>
      <c r="S552" s="4">
        <v>0</v>
      </c>
      <c r="T552" s="4">
        <v>0</v>
      </c>
      <c r="U552" s="4">
        <v>0</v>
      </c>
      <c r="V552" s="4">
        <v>0</v>
      </c>
      <c r="W552" s="4">
        <v>0</v>
      </c>
      <c r="X552" s="4">
        <v>0</v>
      </c>
      <c r="Y552" s="4">
        <v>1305.1099999999999</v>
      </c>
      <c r="Z552" s="4">
        <v>2505.1099999999997</v>
      </c>
    </row>
    <row r="553" spans="1:26" x14ac:dyDescent="0.3">
      <c r="A553" s="5">
        <v>1</v>
      </c>
      <c r="B553" s="5">
        <v>84396</v>
      </c>
      <c r="C553" s="5" t="s">
        <v>613</v>
      </c>
      <c r="D553" s="5" t="s">
        <v>39</v>
      </c>
      <c r="E553" s="5">
        <v>29399</v>
      </c>
      <c r="F553" s="15">
        <v>39741</v>
      </c>
      <c r="G553" s="15">
        <v>27466</v>
      </c>
      <c r="H553" s="20">
        <v>50</v>
      </c>
      <c r="I553" s="20" t="str" cm="1">
        <f t="array" ref="I5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3" s="5" t="s">
        <v>27</v>
      </c>
      <c r="K553" s="5" t="s">
        <v>28</v>
      </c>
      <c r="L553" s="5">
        <v>42</v>
      </c>
      <c r="M553" s="5" t="s">
        <v>29</v>
      </c>
      <c r="N553" s="5" t="s">
        <v>121</v>
      </c>
      <c r="O553" s="5">
        <v>1150</v>
      </c>
      <c r="P553" s="5">
        <v>850</v>
      </c>
      <c r="Q553" s="5">
        <v>300</v>
      </c>
      <c r="R553" s="5">
        <v>0</v>
      </c>
      <c r="S553" s="5">
        <v>0</v>
      </c>
      <c r="T553" s="5">
        <v>0</v>
      </c>
      <c r="U553" s="5">
        <v>0</v>
      </c>
      <c r="V553" s="5">
        <v>0</v>
      </c>
      <c r="W553" s="5">
        <v>0</v>
      </c>
      <c r="X553" s="5">
        <v>0</v>
      </c>
      <c r="Y553" s="5">
        <v>1294</v>
      </c>
      <c r="Z553" s="5">
        <v>2444</v>
      </c>
    </row>
    <row r="554" spans="1:26" x14ac:dyDescent="0.3">
      <c r="A554" s="4">
        <v>1</v>
      </c>
      <c r="B554" s="4">
        <v>84397</v>
      </c>
      <c r="C554" s="4" t="s">
        <v>25</v>
      </c>
      <c r="D554" s="4" t="s">
        <v>44</v>
      </c>
      <c r="E554" s="4">
        <v>10025</v>
      </c>
      <c r="F554" s="14">
        <v>39741</v>
      </c>
      <c r="G554" s="14">
        <v>27395</v>
      </c>
      <c r="H554" s="19">
        <v>50</v>
      </c>
      <c r="I554" s="19" t="str" cm="1">
        <f t="array" ref="I5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4" s="4" t="s">
        <v>27</v>
      </c>
      <c r="K554" s="4" t="s">
        <v>28</v>
      </c>
      <c r="L554" s="4">
        <v>42</v>
      </c>
      <c r="M554" s="4" t="s">
        <v>29</v>
      </c>
      <c r="N554" s="4" t="s">
        <v>76</v>
      </c>
      <c r="O554" s="4">
        <v>1350</v>
      </c>
      <c r="P554" s="4">
        <v>950</v>
      </c>
      <c r="Q554" s="4">
        <v>150</v>
      </c>
      <c r="R554" s="4">
        <v>0</v>
      </c>
      <c r="S554" s="4">
        <v>0</v>
      </c>
      <c r="T554" s="4">
        <v>0</v>
      </c>
      <c r="U554" s="4">
        <v>0</v>
      </c>
      <c r="V554" s="4">
        <v>150</v>
      </c>
      <c r="W554" s="4">
        <v>0</v>
      </c>
      <c r="X554" s="4">
        <v>250</v>
      </c>
      <c r="Y554" s="4">
        <v>1336.06</v>
      </c>
      <c r="Z554" s="4">
        <v>2686.06</v>
      </c>
    </row>
    <row r="555" spans="1:26" x14ac:dyDescent="0.3">
      <c r="A555" s="5">
        <v>1</v>
      </c>
      <c r="B555" s="5">
        <v>84403</v>
      </c>
      <c r="C555" s="5" t="s">
        <v>614</v>
      </c>
      <c r="D555" s="5" t="s">
        <v>32</v>
      </c>
      <c r="E555" s="5">
        <v>21280</v>
      </c>
      <c r="F555" s="15">
        <v>39741</v>
      </c>
      <c r="G555" s="15">
        <v>31023</v>
      </c>
      <c r="H555" s="20">
        <v>41</v>
      </c>
      <c r="I555" s="20" t="str" cm="1">
        <f t="array" ref="I5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5" s="5" t="s">
        <v>27</v>
      </c>
      <c r="K555" s="5" t="s">
        <v>28</v>
      </c>
      <c r="L555" s="5">
        <v>42</v>
      </c>
      <c r="M555" s="5" t="s">
        <v>29</v>
      </c>
      <c r="N555" s="5" t="s">
        <v>106</v>
      </c>
      <c r="O555" s="5">
        <v>1500</v>
      </c>
      <c r="P555" s="5">
        <v>1100</v>
      </c>
      <c r="Q555" s="5">
        <v>250</v>
      </c>
      <c r="R555" s="5">
        <v>0</v>
      </c>
      <c r="S555" s="5">
        <v>0</v>
      </c>
      <c r="T555" s="5">
        <v>0</v>
      </c>
      <c r="U555" s="5">
        <v>0</v>
      </c>
      <c r="V555" s="5">
        <v>300</v>
      </c>
      <c r="W555" s="5">
        <v>0</v>
      </c>
      <c r="X555" s="5">
        <v>150</v>
      </c>
      <c r="Y555" s="5">
        <v>1369.35</v>
      </c>
      <c r="Z555" s="5">
        <v>2869.35</v>
      </c>
    </row>
    <row r="556" spans="1:26" x14ac:dyDescent="0.3">
      <c r="A556" s="4">
        <v>1</v>
      </c>
      <c r="B556" s="4">
        <v>84411</v>
      </c>
      <c r="C556" s="4" t="s">
        <v>615</v>
      </c>
      <c r="D556" s="4" t="s">
        <v>32</v>
      </c>
      <c r="E556" s="4">
        <v>21277</v>
      </c>
      <c r="F556" s="14">
        <v>39741</v>
      </c>
      <c r="G556" s="14">
        <v>27137</v>
      </c>
      <c r="H556" s="19">
        <v>51</v>
      </c>
      <c r="I556" s="19" t="str" cm="1">
        <f t="array" ref="I5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56" s="4" t="s">
        <v>27</v>
      </c>
      <c r="K556" s="4" t="s">
        <v>28</v>
      </c>
      <c r="L556" s="4">
        <v>42</v>
      </c>
      <c r="M556" s="4" t="s">
        <v>29</v>
      </c>
      <c r="N556" s="4" t="s">
        <v>51</v>
      </c>
      <c r="O556" s="4">
        <v>1200</v>
      </c>
      <c r="P556" s="4">
        <v>900</v>
      </c>
      <c r="Q556" s="4">
        <v>250</v>
      </c>
      <c r="R556" s="4">
        <v>0</v>
      </c>
      <c r="S556" s="4">
        <v>0</v>
      </c>
      <c r="T556" s="4">
        <v>0</v>
      </c>
      <c r="U556" s="4">
        <v>0</v>
      </c>
      <c r="V556" s="4">
        <v>250</v>
      </c>
      <c r="W556" s="4">
        <v>0</v>
      </c>
      <c r="X556" s="4">
        <v>50</v>
      </c>
      <c r="Y556" s="4">
        <v>1305.1099999999999</v>
      </c>
      <c r="Z556" s="4">
        <v>2505.1099999999997</v>
      </c>
    </row>
    <row r="557" spans="1:26" x14ac:dyDescent="0.3">
      <c r="A557" s="5">
        <v>1</v>
      </c>
      <c r="B557" s="5">
        <v>84413</v>
      </c>
      <c r="C557" s="5" t="s">
        <v>25</v>
      </c>
      <c r="D557" s="5" t="s">
        <v>32</v>
      </c>
      <c r="E557" s="5">
        <v>21282</v>
      </c>
      <c r="F557" s="15">
        <v>39741</v>
      </c>
      <c r="G557" s="15">
        <v>26331</v>
      </c>
      <c r="H557" s="20">
        <v>53</v>
      </c>
      <c r="I557" s="20" t="str" cm="1">
        <f t="array" ref="I5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57" s="5" t="s">
        <v>27</v>
      </c>
      <c r="K557" s="5" t="s">
        <v>28</v>
      </c>
      <c r="L557" s="5">
        <v>42</v>
      </c>
      <c r="M557" s="5" t="s">
        <v>29</v>
      </c>
      <c r="N557" s="5" t="s">
        <v>145</v>
      </c>
      <c r="O557" s="5">
        <v>4850</v>
      </c>
      <c r="P557" s="5">
        <v>3200</v>
      </c>
      <c r="Q557" s="5">
        <v>700</v>
      </c>
      <c r="R557" s="5">
        <v>0</v>
      </c>
      <c r="S557" s="5">
        <v>0</v>
      </c>
      <c r="T557" s="5">
        <v>0</v>
      </c>
      <c r="U557" s="5">
        <v>0</v>
      </c>
      <c r="V557" s="5">
        <v>250</v>
      </c>
      <c r="W557" s="5">
        <v>0</v>
      </c>
      <c r="X557" s="5">
        <v>950</v>
      </c>
      <c r="Y557" s="5">
        <v>2083.54</v>
      </c>
      <c r="Z557" s="5">
        <v>6933.54</v>
      </c>
    </row>
    <row r="558" spans="1:26" x14ac:dyDescent="0.3">
      <c r="A558" s="4">
        <v>1</v>
      </c>
      <c r="B558" s="4">
        <v>84419</v>
      </c>
      <c r="C558" s="4" t="s">
        <v>616</v>
      </c>
      <c r="D558" s="4" t="s">
        <v>44</v>
      </c>
      <c r="E558" s="4">
        <v>10029</v>
      </c>
      <c r="F558" s="14">
        <v>39741</v>
      </c>
      <c r="G558" s="14">
        <v>28510</v>
      </c>
      <c r="H558" s="19">
        <v>47</v>
      </c>
      <c r="I558" s="19" t="str" cm="1">
        <f t="array" ref="I5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8" s="4" t="s">
        <v>27</v>
      </c>
      <c r="K558" s="4" t="s">
        <v>28</v>
      </c>
      <c r="L558" s="4">
        <v>42</v>
      </c>
      <c r="M558" s="4" t="s">
        <v>29</v>
      </c>
      <c r="N558" s="4" t="s">
        <v>474</v>
      </c>
      <c r="O558" s="4">
        <v>1250</v>
      </c>
      <c r="P558" s="4">
        <v>900</v>
      </c>
      <c r="Q558" s="4">
        <v>300</v>
      </c>
      <c r="R558" s="4">
        <v>0</v>
      </c>
      <c r="S558" s="4">
        <v>0</v>
      </c>
      <c r="T558" s="4">
        <v>0</v>
      </c>
      <c r="U558" s="4">
        <v>0</v>
      </c>
      <c r="V558" s="4">
        <v>0</v>
      </c>
      <c r="W558" s="4">
        <v>0</v>
      </c>
      <c r="X558" s="4">
        <v>50</v>
      </c>
      <c r="Y558" s="4">
        <v>1315.04</v>
      </c>
      <c r="Z558" s="4">
        <v>2565.04</v>
      </c>
    </row>
    <row r="559" spans="1:26" x14ac:dyDescent="0.3">
      <c r="A559" s="5">
        <v>1</v>
      </c>
      <c r="B559" s="5">
        <v>84420</v>
      </c>
      <c r="C559" s="5" t="s">
        <v>25</v>
      </c>
      <c r="D559" s="5" t="s">
        <v>39</v>
      </c>
      <c r="E559" s="5">
        <v>29397</v>
      </c>
      <c r="F559" s="15">
        <v>39741</v>
      </c>
      <c r="G559" s="15">
        <v>30408</v>
      </c>
      <c r="H559" s="20">
        <v>42</v>
      </c>
      <c r="I559" s="20" t="str" cm="1">
        <f t="array" ref="I5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59" s="5" t="s">
        <v>27</v>
      </c>
      <c r="K559" s="5" t="s">
        <v>28</v>
      </c>
      <c r="L559" s="5">
        <v>42</v>
      </c>
      <c r="M559" s="5" t="s">
        <v>29</v>
      </c>
      <c r="N559" s="5" t="s">
        <v>33</v>
      </c>
      <c r="O559" s="5">
        <v>1200</v>
      </c>
      <c r="P559" s="5">
        <v>910</v>
      </c>
      <c r="Q559" s="5">
        <v>290</v>
      </c>
      <c r="R559" s="5">
        <v>0</v>
      </c>
      <c r="S559" s="5">
        <v>0</v>
      </c>
      <c r="T559" s="5">
        <v>0</v>
      </c>
      <c r="U559" s="5">
        <v>0</v>
      </c>
      <c r="V559" s="5">
        <v>50</v>
      </c>
      <c r="W559" s="5">
        <v>0</v>
      </c>
      <c r="X559" s="5">
        <v>0</v>
      </c>
      <c r="Y559" s="5">
        <v>1305.3399999999999</v>
      </c>
      <c r="Z559" s="5">
        <v>2505.34</v>
      </c>
    </row>
    <row r="560" spans="1:26" x14ac:dyDescent="0.3">
      <c r="A560" s="4">
        <v>1</v>
      </c>
      <c r="B560" s="4">
        <v>84435</v>
      </c>
      <c r="C560" s="4" t="s">
        <v>518</v>
      </c>
      <c r="D560" s="4" t="s">
        <v>32</v>
      </c>
      <c r="E560" s="4">
        <v>21268</v>
      </c>
      <c r="F560" s="14">
        <v>39741</v>
      </c>
      <c r="G560" s="14">
        <v>28185</v>
      </c>
      <c r="H560" s="19">
        <v>48</v>
      </c>
      <c r="I560" s="19" t="str" cm="1">
        <f t="array" ref="I5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60" s="4" t="s">
        <v>27</v>
      </c>
      <c r="K560" s="4" t="s">
        <v>28</v>
      </c>
      <c r="L560" s="4">
        <v>42</v>
      </c>
      <c r="M560" s="4" t="s">
        <v>29</v>
      </c>
      <c r="N560" s="4" t="s">
        <v>76</v>
      </c>
      <c r="O560" s="4">
        <v>1250</v>
      </c>
      <c r="P560" s="4">
        <v>950</v>
      </c>
      <c r="Q560" s="4">
        <v>200</v>
      </c>
      <c r="R560" s="4">
        <v>0</v>
      </c>
      <c r="S560" s="4">
        <v>0</v>
      </c>
      <c r="T560" s="4">
        <v>0</v>
      </c>
      <c r="U560" s="4">
        <v>0</v>
      </c>
      <c r="V560" s="4">
        <v>250</v>
      </c>
      <c r="W560" s="4">
        <v>0</v>
      </c>
      <c r="X560" s="4">
        <v>100</v>
      </c>
      <c r="Y560" s="4">
        <v>1316.21</v>
      </c>
      <c r="Z560" s="4">
        <v>2566.21</v>
      </c>
    </row>
    <row r="561" spans="1:26" x14ac:dyDescent="0.3">
      <c r="A561" s="5">
        <v>1</v>
      </c>
      <c r="B561" s="5">
        <v>84442</v>
      </c>
      <c r="C561" s="5" t="s">
        <v>617</v>
      </c>
      <c r="D561" s="5" t="s">
        <v>32</v>
      </c>
      <c r="E561" s="5">
        <v>21277</v>
      </c>
      <c r="F561" s="15">
        <v>39741</v>
      </c>
      <c r="G561" s="15">
        <v>31693</v>
      </c>
      <c r="H561" s="20">
        <v>39</v>
      </c>
      <c r="I561" s="20" t="str" cm="1">
        <f t="array" ref="I5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61" s="5" t="s">
        <v>27</v>
      </c>
      <c r="K561" s="5" t="s">
        <v>28</v>
      </c>
      <c r="L561" s="5">
        <v>42</v>
      </c>
      <c r="M561" s="5" t="s">
        <v>29</v>
      </c>
      <c r="N561" s="5" t="s">
        <v>33</v>
      </c>
      <c r="O561" s="5">
        <v>1300</v>
      </c>
      <c r="P561" s="5">
        <v>950</v>
      </c>
      <c r="Q561" s="5">
        <v>150</v>
      </c>
      <c r="R561" s="5">
        <v>0</v>
      </c>
      <c r="S561" s="5">
        <v>0</v>
      </c>
      <c r="T561" s="5">
        <v>0</v>
      </c>
      <c r="U561" s="5">
        <v>0</v>
      </c>
      <c r="V561" s="5">
        <v>100</v>
      </c>
      <c r="W561" s="5">
        <v>0</v>
      </c>
      <c r="X561" s="5">
        <v>200</v>
      </c>
      <c r="Y561" s="5">
        <v>1324.96</v>
      </c>
      <c r="Z561" s="5">
        <v>2624.96</v>
      </c>
    </row>
    <row r="562" spans="1:26" x14ac:dyDescent="0.3">
      <c r="A562" s="4">
        <v>1</v>
      </c>
      <c r="B562" s="4">
        <v>84452</v>
      </c>
      <c r="C562" s="4" t="s">
        <v>618</v>
      </c>
      <c r="D562" s="4" t="s">
        <v>32</v>
      </c>
      <c r="E562" s="4">
        <v>21277</v>
      </c>
      <c r="F562" s="14">
        <v>39740</v>
      </c>
      <c r="G562" s="14">
        <v>27030</v>
      </c>
      <c r="H562" s="19">
        <v>51</v>
      </c>
      <c r="I562" s="19" t="str" cm="1">
        <f t="array" ref="I5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62" s="4" t="s">
        <v>27</v>
      </c>
      <c r="K562" s="4" t="s">
        <v>28</v>
      </c>
      <c r="L562" s="4">
        <v>42</v>
      </c>
      <c r="M562" s="4" t="s">
        <v>29</v>
      </c>
      <c r="N562" s="4" t="s">
        <v>30</v>
      </c>
      <c r="O562" s="4">
        <v>1200</v>
      </c>
      <c r="P562" s="4">
        <v>950</v>
      </c>
      <c r="Q562" s="4">
        <v>250</v>
      </c>
      <c r="R562" s="4">
        <v>0</v>
      </c>
      <c r="S562" s="4">
        <v>0</v>
      </c>
      <c r="T562" s="4">
        <v>0</v>
      </c>
      <c r="U562" s="4">
        <v>0</v>
      </c>
      <c r="V562" s="4">
        <v>100</v>
      </c>
      <c r="W562" s="4">
        <v>0</v>
      </c>
      <c r="X562" s="4">
        <v>0</v>
      </c>
      <c r="Y562" s="4">
        <v>1306.28</v>
      </c>
      <c r="Z562" s="4">
        <v>2506.2799999999997</v>
      </c>
    </row>
    <row r="563" spans="1:26" x14ac:dyDescent="0.3">
      <c r="A563" s="5">
        <v>1</v>
      </c>
      <c r="B563" s="5">
        <v>84456</v>
      </c>
      <c r="C563" s="5" t="s">
        <v>619</v>
      </c>
      <c r="D563" s="5" t="s">
        <v>32</v>
      </c>
      <c r="E563" s="5">
        <v>21277</v>
      </c>
      <c r="F563" s="15">
        <v>39741</v>
      </c>
      <c r="G563" s="15">
        <v>27834</v>
      </c>
      <c r="H563" s="20">
        <v>49</v>
      </c>
      <c r="I563" s="20" t="str" cm="1">
        <f t="array" ref="I5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63" s="5" t="s">
        <v>27</v>
      </c>
      <c r="K563" s="5" t="s">
        <v>28</v>
      </c>
      <c r="L563" s="5">
        <v>42</v>
      </c>
      <c r="M563" s="5" t="s">
        <v>29</v>
      </c>
      <c r="N563" s="5" t="s">
        <v>190</v>
      </c>
      <c r="O563" s="5">
        <v>1200</v>
      </c>
      <c r="P563" s="5">
        <v>950</v>
      </c>
      <c r="Q563" s="5">
        <v>250</v>
      </c>
      <c r="R563" s="5">
        <v>0</v>
      </c>
      <c r="S563" s="5">
        <v>0</v>
      </c>
      <c r="T563" s="5">
        <v>0</v>
      </c>
      <c r="U563" s="5">
        <v>0</v>
      </c>
      <c r="V563" s="5">
        <v>150</v>
      </c>
      <c r="W563" s="5">
        <v>0</v>
      </c>
      <c r="X563" s="5">
        <v>0</v>
      </c>
      <c r="Y563" s="5">
        <v>1320.87</v>
      </c>
      <c r="Z563" s="5">
        <v>2520.87</v>
      </c>
    </row>
    <row r="564" spans="1:26" x14ac:dyDescent="0.3">
      <c r="A564" s="4">
        <v>1</v>
      </c>
      <c r="B564" s="4">
        <v>84463</v>
      </c>
      <c r="C564" s="4" t="s">
        <v>620</v>
      </c>
      <c r="D564" s="4" t="s">
        <v>26</v>
      </c>
      <c r="E564" s="4">
        <v>23092</v>
      </c>
      <c r="F564" s="14">
        <v>39748</v>
      </c>
      <c r="G564" s="14">
        <v>25177</v>
      </c>
      <c r="H564" s="19">
        <v>57</v>
      </c>
      <c r="I564" s="19" t="str" cm="1">
        <f t="array" ref="I5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64" s="4" t="s">
        <v>27</v>
      </c>
      <c r="K564" s="4" t="s">
        <v>28</v>
      </c>
      <c r="L564" s="4">
        <v>42</v>
      </c>
      <c r="M564" s="4" t="s">
        <v>59</v>
      </c>
      <c r="N564" s="4" t="s">
        <v>30</v>
      </c>
      <c r="O564" s="4">
        <v>1200</v>
      </c>
      <c r="P564" s="4">
        <v>900</v>
      </c>
      <c r="Q564" s="4">
        <v>200</v>
      </c>
      <c r="R564" s="4">
        <v>0</v>
      </c>
      <c r="S564" s="4">
        <v>0</v>
      </c>
      <c r="T564" s="4">
        <v>0</v>
      </c>
      <c r="U564" s="4">
        <v>0</v>
      </c>
      <c r="V564" s="4">
        <v>0</v>
      </c>
      <c r="W564" s="4">
        <v>0</v>
      </c>
      <c r="X564" s="4">
        <v>100</v>
      </c>
      <c r="Y564" s="4">
        <v>1309.4100000000001</v>
      </c>
      <c r="Z564" s="4">
        <v>2509.41</v>
      </c>
    </row>
    <row r="565" spans="1:26" x14ac:dyDescent="0.3">
      <c r="A565" s="5">
        <v>1</v>
      </c>
      <c r="B565" s="5">
        <v>84465</v>
      </c>
      <c r="C565" s="5" t="s">
        <v>621</v>
      </c>
      <c r="D565" s="5" t="s">
        <v>82</v>
      </c>
      <c r="E565" s="5">
        <v>11075</v>
      </c>
      <c r="F565" s="15">
        <v>39748</v>
      </c>
      <c r="G565" s="15">
        <v>31782</v>
      </c>
      <c r="H565" s="20">
        <v>38</v>
      </c>
      <c r="I565" s="20" t="str" cm="1">
        <f t="array" ref="I5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65" s="5" t="s">
        <v>27</v>
      </c>
      <c r="K565" s="5" t="s">
        <v>28</v>
      </c>
      <c r="L565" s="5">
        <v>42</v>
      </c>
      <c r="M565" s="5" t="s">
        <v>59</v>
      </c>
      <c r="N565" s="5" t="s">
        <v>51</v>
      </c>
      <c r="O565" s="5">
        <v>1100</v>
      </c>
      <c r="P565" s="5">
        <v>850</v>
      </c>
      <c r="Q565" s="5">
        <v>250</v>
      </c>
      <c r="R565" s="5">
        <v>0</v>
      </c>
      <c r="S565" s="5">
        <v>0</v>
      </c>
      <c r="T565" s="5">
        <v>0</v>
      </c>
      <c r="U565" s="5">
        <v>0</v>
      </c>
      <c r="V565" s="5">
        <v>0</v>
      </c>
      <c r="W565" s="5">
        <v>0</v>
      </c>
      <c r="X565" s="5">
        <v>0</v>
      </c>
      <c r="Y565" s="5">
        <v>1288.3900000000001</v>
      </c>
      <c r="Z565" s="5">
        <v>2388.3900000000003</v>
      </c>
    </row>
    <row r="566" spans="1:26" x14ac:dyDescent="0.3">
      <c r="A566" s="4">
        <v>1</v>
      </c>
      <c r="B566" s="4">
        <v>84466</v>
      </c>
      <c r="C566" s="4" t="s">
        <v>622</v>
      </c>
      <c r="D566" s="4" t="s">
        <v>39</v>
      </c>
      <c r="E566" s="4">
        <v>29397</v>
      </c>
      <c r="F566" s="14">
        <v>39748</v>
      </c>
      <c r="G566" s="14">
        <v>29664</v>
      </c>
      <c r="H566" s="19">
        <v>44</v>
      </c>
      <c r="I566" s="19" t="str" cm="1">
        <f t="array" ref="I5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66" s="4" t="s">
        <v>27</v>
      </c>
      <c r="K566" s="4" t="s">
        <v>28</v>
      </c>
      <c r="L566" s="4">
        <v>42</v>
      </c>
      <c r="M566" s="4" t="s">
        <v>59</v>
      </c>
      <c r="N566" s="4" t="s">
        <v>51</v>
      </c>
      <c r="O566" s="4">
        <v>1150</v>
      </c>
      <c r="P566" s="4">
        <v>900</v>
      </c>
      <c r="Q566" s="4">
        <v>250</v>
      </c>
      <c r="R566" s="4">
        <v>0</v>
      </c>
      <c r="S566" s="4">
        <v>0</v>
      </c>
      <c r="T566" s="4">
        <v>0</v>
      </c>
      <c r="U566" s="4">
        <v>0</v>
      </c>
      <c r="V566" s="4">
        <v>0</v>
      </c>
      <c r="W566" s="4">
        <v>0</v>
      </c>
      <c r="X566" s="4">
        <v>0</v>
      </c>
      <c r="Y566" s="4">
        <v>1299.47</v>
      </c>
      <c r="Z566" s="4">
        <v>2449.4700000000003</v>
      </c>
    </row>
    <row r="567" spans="1:26" x14ac:dyDescent="0.3">
      <c r="A567" s="5">
        <v>1</v>
      </c>
      <c r="B567" s="5">
        <v>84489</v>
      </c>
      <c r="C567" s="5" t="s">
        <v>526</v>
      </c>
      <c r="D567" s="5" t="s">
        <v>39</v>
      </c>
      <c r="E567" s="5">
        <v>29390</v>
      </c>
      <c r="F567" s="15">
        <v>39754</v>
      </c>
      <c r="G567" s="15">
        <v>28375</v>
      </c>
      <c r="H567" s="20">
        <v>48</v>
      </c>
      <c r="I567" s="20" t="str" cm="1">
        <f t="array" ref="I5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67" s="5" t="s">
        <v>27</v>
      </c>
      <c r="K567" s="5" t="s">
        <v>28</v>
      </c>
      <c r="L567" s="5">
        <v>42</v>
      </c>
      <c r="M567" s="5" t="s">
        <v>29</v>
      </c>
      <c r="N567" s="5" t="s">
        <v>623</v>
      </c>
      <c r="O567" s="5">
        <v>2050</v>
      </c>
      <c r="P567" s="5">
        <v>1800</v>
      </c>
      <c r="Q567" s="5">
        <v>200</v>
      </c>
      <c r="R567" s="5">
        <v>0</v>
      </c>
      <c r="S567" s="5">
        <v>0</v>
      </c>
      <c r="T567" s="5">
        <v>0</v>
      </c>
      <c r="U567" s="5">
        <v>0</v>
      </c>
      <c r="V567" s="5">
        <v>50</v>
      </c>
      <c r="W567" s="5">
        <v>0</v>
      </c>
      <c r="X567" s="5">
        <v>50</v>
      </c>
      <c r="Y567" s="5">
        <v>1494.87</v>
      </c>
      <c r="Z567" s="5">
        <v>3544.87</v>
      </c>
    </row>
    <row r="568" spans="1:26" x14ac:dyDescent="0.3">
      <c r="A568" s="4">
        <v>1</v>
      </c>
      <c r="B568" s="4">
        <v>84491</v>
      </c>
      <c r="C568" s="4" t="s">
        <v>63</v>
      </c>
      <c r="D568" s="4" t="s">
        <v>32</v>
      </c>
      <c r="E568" s="4">
        <v>21281</v>
      </c>
      <c r="F568" s="14">
        <v>39753</v>
      </c>
      <c r="G568" s="14">
        <v>31778</v>
      </c>
      <c r="H568" s="19">
        <v>38</v>
      </c>
      <c r="I568" s="19" t="str" cm="1">
        <f t="array" ref="I5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68" s="4" t="s">
        <v>27</v>
      </c>
      <c r="K568" s="4" t="s">
        <v>28</v>
      </c>
      <c r="L568" s="4">
        <v>42</v>
      </c>
      <c r="M568" s="4" t="s">
        <v>223</v>
      </c>
      <c r="N568" s="4" t="s">
        <v>33</v>
      </c>
      <c r="O568" s="4">
        <v>2550</v>
      </c>
      <c r="P568" s="4">
        <v>1850</v>
      </c>
      <c r="Q568" s="4">
        <v>500</v>
      </c>
      <c r="R568" s="4">
        <v>0</v>
      </c>
      <c r="S568" s="4">
        <v>0</v>
      </c>
      <c r="T568" s="4">
        <v>0</v>
      </c>
      <c r="U568" s="4">
        <v>0</v>
      </c>
      <c r="V568" s="4">
        <v>0</v>
      </c>
      <c r="W568" s="4">
        <v>0</v>
      </c>
      <c r="X568" s="4">
        <v>200</v>
      </c>
      <c r="Y568" s="4">
        <v>1512</v>
      </c>
      <c r="Z568" s="4">
        <v>4062</v>
      </c>
    </row>
    <row r="569" spans="1:26" x14ac:dyDescent="0.3">
      <c r="A569" s="5">
        <v>1</v>
      </c>
      <c r="B569" s="5">
        <v>84507</v>
      </c>
      <c r="C569" s="5" t="s">
        <v>624</v>
      </c>
      <c r="D569" s="5" t="s">
        <v>39</v>
      </c>
      <c r="E569" s="5">
        <v>29390</v>
      </c>
      <c r="F569" s="15">
        <v>39764</v>
      </c>
      <c r="G569" s="15">
        <v>23012</v>
      </c>
      <c r="H569" s="20">
        <v>62</v>
      </c>
      <c r="I569" s="20" t="str" cm="1">
        <f t="array" ref="I5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69" s="5" t="s">
        <v>27</v>
      </c>
      <c r="K569" s="5" t="s">
        <v>28</v>
      </c>
      <c r="L569" s="5">
        <v>42</v>
      </c>
      <c r="M569" s="5" t="s">
        <v>223</v>
      </c>
      <c r="N569" s="5" t="s">
        <v>51</v>
      </c>
      <c r="O569" s="5">
        <v>2550</v>
      </c>
      <c r="P569" s="5">
        <v>1800</v>
      </c>
      <c r="Q569" s="5">
        <v>400</v>
      </c>
      <c r="R569" s="5">
        <v>0</v>
      </c>
      <c r="S569" s="5">
        <v>0</v>
      </c>
      <c r="T569" s="5">
        <v>0</v>
      </c>
      <c r="U569" s="5">
        <v>0</v>
      </c>
      <c r="V569" s="5">
        <v>0</v>
      </c>
      <c r="W569" s="5">
        <v>0</v>
      </c>
      <c r="X569" s="5">
        <v>350</v>
      </c>
      <c r="Y569" s="5">
        <v>1504.83</v>
      </c>
      <c r="Z569" s="5">
        <v>4054.83</v>
      </c>
    </row>
    <row r="570" spans="1:26" x14ac:dyDescent="0.3">
      <c r="A570" s="4">
        <v>1</v>
      </c>
      <c r="B570" s="4">
        <v>84508</v>
      </c>
      <c r="C570" s="4" t="s">
        <v>63</v>
      </c>
      <c r="D570" s="4" t="s">
        <v>44</v>
      </c>
      <c r="E570" s="4">
        <v>10029</v>
      </c>
      <c r="F570" s="14">
        <v>39771</v>
      </c>
      <c r="G570" s="14">
        <v>28552</v>
      </c>
      <c r="H570" s="19">
        <v>47</v>
      </c>
      <c r="I570" s="19" t="str" cm="1">
        <f t="array" ref="I5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70" s="4" t="s">
        <v>27</v>
      </c>
      <c r="K570" s="4" t="s">
        <v>28</v>
      </c>
      <c r="L570" s="4">
        <v>42</v>
      </c>
      <c r="M570" s="4" t="s">
        <v>223</v>
      </c>
      <c r="N570" s="4" t="s">
        <v>474</v>
      </c>
      <c r="O570" s="4">
        <v>2400</v>
      </c>
      <c r="P570" s="4">
        <v>1800</v>
      </c>
      <c r="Q570" s="4">
        <v>400</v>
      </c>
      <c r="R570" s="4">
        <v>0</v>
      </c>
      <c r="S570" s="4">
        <v>0</v>
      </c>
      <c r="T570" s="4">
        <v>0</v>
      </c>
      <c r="U570" s="4">
        <v>0</v>
      </c>
      <c r="V570" s="4">
        <v>0</v>
      </c>
      <c r="W570" s="4">
        <v>0</v>
      </c>
      <c r="X570" s="4">
        <v>200</v>
      </c>
      <c r="Y570" s="4">
        <v>1475.05</v>
      </c>
      <c r="Z570" s="4">
        <v>3875.05</v>
      </c>
    </row>
    <row r="571" spans="1:26" x14ac:dyDescent="0.3">
      <c r="A571" s="5">
        <v>1</v>
      </c>
      <c r="B571" s="5">
        <v>84510</v>
      </c>
      <c r="C571" s="5" t="s">
        <v>52</v>
      </c>
      <c r="D571" s="5" t="s">
        <v>39</v>
      </c>
      <c r="E571" s="5">
        <v>29390</v>
      </c>
      <c r="F571" s="15">
        <v>39764</v>
      </c>
      <c r="G571" s="15">
        <v>21916</v>
      </c>
      <c r="H571" s="20">
        <v>65</v>
      </c>
      <c r="I571" s="20" t="str" cm="1">
        <f t="array" ref="I5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71" s="5" t="s">
        <v>27</v>
      </c>
      <c r="K571" s="5" t="s">
        <v>28</v>
      </c>
      <c r="L571" s="5">
        <v>42</v>
      </c>
      <c r="M571" s="5" t="s">
        <v>223</v>
      </c>
      <c r="N571" s="5" t="s">
        <v>33</v>
      </c>
      <c r="O571" s="5">
        <v>2550</v>
      </c>
      <c r="P571" s="5">
        <v>1800</v>
      </c>
      <c r="Q571" s="5">
        <v>400</v>
      </c>
      <c r="R571" s="5">
        <v>0</v>
      </c>
      <c r="S571" s="5">
        <v>0</v>
      </c>
      <c r="T571" s="5">
        <v>0</v>
      </c>
      <c r="U571" s="5">
        <v>0</v>
      </c>
      <c r="V571" s="5">
        <v>0</v>
      </c>
      <c r="W571" s="5">
        <v>0</v>
      </c>
      <c r="X571" s="5">
        <v>350</v>
      </c>
      <c r="Y571" s="5">
        <v>1504.83</v>
      </c>
      <c r="Z571" s="5">
        <v>4054.83</v>
      </c>
    </row>
    <row r="572" spans="1:26" x14ac:dyDescent="0.3">
      <c r="A572" s="4">
        <v>1</v>
      </c>
      <c r="B572" s="4">
        <v>84512</v>
      </c>
      <c r="C572" s="4" t="s">
        <v>571</v>
      </c>
      <c r="D572" s="4" t="s">
        <v>32</v>
      </c>
      <c r="E572" s="4">
        <v>21279</v>
      </c>
      <c r="F572" s="14">
        <v>39764</v>
      </c>
      <c r="G572" s="14">
        <v>26958</v>
      </c>
      <c r="H572" s="19">
        <v>52</v>
      </c>
      <c r="I572" s="19" t="str" cm="1">
        <f t="array" ref="I5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72" s="4" t="s">
        <v>27</v>
      </c>
      <c r="K572" s="4" t="s">
        <v>28</v>
      </c>
      <c r="L572" s="4">
        <v>42</v>
      </c>
      <c r="M572" s="4" t="s">
        <v>223</v>
      </c>
      <c r="N572" s="4" t="s">
        <v>51</v>
      </c>
      <c r="O572" s="4">
        <v>2550</v>
      </c>
      <c r="P572" s="4">
        <v>1800</v>
      </c>
      <c r="Q572" s="4">
        <v>400</v>
      </c>
      <c r="R572" s="4">
        <v>0</v>
      </c>
      <c r="S572" s="4">
        <v>0</v>
      </c>
      <c r="T572" s="4">
        <v>0</v>
      </c>
      <c r="U572" s="4">
        <v>0</v>
      </c>
      <c r="V572" s="4">
        <v>0</v>
      </c>
      <c r="W572" s="4">
        <v>0</v>
      </c>
      <c r="X572" s="4">
        <v>350</v>
      </c>
      <c r="Y572" s="4">
        <v>1510.83</v>
      </c>
      <c r="Z572" s="4">
        <v>4060.83</v>
      </c>
    </row>
    <row r="573" spans="1:26" x14ac:dyDescent="0.3">
      <c r="A573" s="5">
        <v>1</v>
      </c>
      <c r="B573" s="5">
        <v>84513</v>
      </c>
      <c r="C573" s="5" t="s">
        <v>625</v>
      </c>
      <c r="D573" s="5" t="s">
        <v>44</v>
      </c>
      <c r="E573" s="5">
        <v>10025</v>
      </c>
      <c r="F573" s="15">
        <v>39764</v>
      </c>
      <c r="G573" s="15">
        <v>28491</v>
      </c>
      <c r="H573" s="20">
        <v>47</v>
      </c>
      <c r="I573" s="20" t="str" cm="1">
        <f t="array" ref="I5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73" s="5" t="s">
        <v>27</v>
      </c>
      <c r="K573" s="5" t="s">
        <v>28</v>
      </c>
      <c r="L573" s="5">
        <v>42</v>
      </c>
      <c r="M573" s="5" t="s">
        <v>223</v>
      </c>
      <c r="N573" s="5" t="s">
        <v>33</v>
      </c>
      <c r="O573" s="5">
        <v>2400</v>
      </c>
      <c r="P573" s="5">
        <v>1800</v>
      </c>
      <c r="Q573" s="5">
        <v>400</v>
      </c>
      <c r="R573" s="5">
        <v>0</v>
      </c>
      <c r="S573" s="5">
        <v>0</v>
      </c>
      <c r="T573" s="5">
        <v>0</v>
      </c>
      <c r="U573" s="5">
        <v>0</v>
      </c>
      <c r="V573" s="5">
        <v>0</v>
      </c>
      <c r="W573" s="5">
        <v>0</v>
      </c>
      <c r="X573" s="5">
        <v>200</v>
      </c>
      <c r="Y573" s="5">
        <v>1481.05</v>
      </c>
      <c r="Z573" s="5">
        <v>3881.05</v>
      </c>
    </row>
    <row r="574" spans="1:26" x14ac:dyDescent="0.3">
      <c r="A574" s="4">
        <v>1</v>
      </c>
      <c r="B574" s="4">
        <v>84514</v>
      </c>
      <c r="C574" s="4" t="s">
        <v>626</v>
      </c>
      <c r="D574" s="4" t="s">
        <v>32</v>
      </c>
      <c r="E574" s="4">
        <v>21277</v>
      </c>
      <c r="F574" s="14">
        <v>39764</v>
      </c>
      <c r="G574" s="14">
        <v>23743</v>
      </c>
      <c r="H574" s="19">
        <v>60</v>
      </c>
      <c r="I574" s="19" t="str" cm="1">
        <f t="array" ref="I5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74" s="4" t="s">
        <v>27</v>
      </c>
      <c r="K574" s="4" t="s">
        <v>28</v>
      </c>
      <c r="L574" s="4">
        <v>42</v>
      </c>
      <c r="M574" s="4" t="s">
        <v>223</v>
      </c>
      <c r="N574" s="4" t="s">
        <v>51</v>
      </c>
      <c r="O574" s="4">
        <v>2400</v>
      </c>
      <c r="P574" s="4">
        <v>1800</v>
      </c>
      <c r="Q574" s="4">
        <v>400</v>
      </c>
      <c r="R574" s="4">
        <v>0</v>
      </c>
      <c r="S574" s="4">
        <v>0</v>
      </c>
      <c r="T574" s="4">
        <v>0</v>
      </c>
      <c r="U574" s="4">
        <v>0</v>
      </c>
      <c r="V574" s="4">
        <v>0</v>
      </c>
      <c r="W574" s="4">
        <v>0</v>
      </c>
      <c r="X574" s="4">
        <v>200</v>
      </c>
      <c r="Y574" s="4">
        <v>1481.05</v>
      </c>
      <c r="Z574" s="4">
        <v>3881.05</v>
      </c>
    </row>
    <row r="575" spans="1:26" x14ac:dyDescent="0.3">
      <c r="A575" s="5">
        <v>1</v>
      </c>
      <c r="B575" s="5">
        <v>84518</v>
      </c>
      <c r="C575" s="5" t="s">
        <v>627</v>
      </c>
      <c r="D575" s="5" t="s">
        <v>32</v>
      </c>
      <c r="E575" s="5">
        <v>21281</v>
      </c>
      <c r="F575" s="15">
        <v>39764</v>
      </c>
      <c r="G575" s="15">
        <v>24838</v>
      </c>
      <c r="H575" s="20">
        <v>57</v>
      </c>
      <c r="I575" s="20" t="str" cm="1">
        <f t="array" ref="I5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75" s="5" t="s">
        <v>27</v>
      </c>
      <c r="K575" s="5" t="s">
        <v>28</v>
      </c>
      <c r="L575" s="5">
        <v>42</v>
      </c>
      <c r="M575" s="5" t="s">
        <v>223</v>
      </c>
      <c r="N575" s="5" t="s">
        <v>51</v>
      </c>
      <c r="O575" s="5">
        <v>2400</v>
      </c>
      <c r="P575" s="5">
        <v>1800</v>
      </c>
      <c r="Q575" s="5">
        <v>400</v>
      </c>
      <c r="R575" s="5">
        <v>0</v>
      </c>
      <c r="S575" s="5">
        <v>0</v>
      </c>
      <c r="T575" s="5">
        <v>0</v>
      </c>
      <c r="U575" s="5">
        <v>0</v>
      </c>
      <c r="V575" s="5">
        <v>0</v>
      </c>
      <c r="W575" s="5">
        <v>0</v>
      </c>
      <c r="X575" s="5">
        <v>200</v>
      </c>
      <c r="Y575" s="5">
        <v>1481.05</v>
      </c>
      <c r="Z575" s="5">
        <v>3881.05</v>
      </c>
    </row>
    <row r="576" spans="1:26" x14ac:dyDescent="0.3">
      <c r="A576" s="4">
        <v>1</v>
      </c>
      <c r="B576" s="4">
        <v>84520</v>
      </c>
      <c r="C576" s="4" t="s">
        <v>346</v>
      </c>
      <c r="D576" s="4" t="s">
        <v>32</v>
      </c>
      <c r="E576" s="4">
        <v>21281</v>
      </c>
      <c r="F576" s="14">
        <v>39764</v>
      </c>
      <c r="G576" s="14">
        <v>23377</v>
      </c>
      <c r="H576" s="19">
        <v>61</v>
      </c>
      <c r="I576" s="19" t="str" cm="1">
        <f t="array" ref="I5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76" s="4" t="s">
        <v>27</v>
      </c>
      <c r="K576" s="4" t="s">
        <v>28</v>
      </c>
      <c r="L576" s="4">
        <v>42</v>
      </c>
      <c r="M576" s="4" t="s">
        <v>223</v>
      </c>
      <c r="N576" s="4" t="s">
        <v>33</v>
      </c>
      <c r="O576" s="4">
        <v>2550</v>
      </c>
      <c r="P576" s="4">
        <v>1850</v>
      </c>
      <c r="Q576" s="4">
        <v>500</v>
      </c>
      <c r="R576" s="4">
        <v>0</v>
      </c>
      <c r="S576" s="4">
        <v>0</v>
      </c>
      <c r="T576" s="4">
        <v>0</v>
      </c>
      <c r="U576" s="4">
        <v>0</v>
      </c>
      <c r="V576" s="4">
        <v>0</v>
      </c>
      <c r="W576" s="4">
        <v>0</v>
      </c>
      <c r="X576" s="4">
        <v>200</v>
      </c>
      <c r="Y576" s="4">
        <v>1599.63</v>
      </c>
      <c r="Z576" s="4">
        <v>4149.63</v>
      </c>
    </row>
    <row r="577" spans="1:26" x14ac:dyDescent="0.3">
      <c r="A577" s="5">
        <v>1</v>
      </c>
      <c r="B577" s="5">
        <v>84522</v>
      </c>
      <c r="C577" s="5" t="s">
        <v>628</v>
      </c>
      <c r="D577" s="5" t="s">
        <v>32</v>
      </c>
      <c r="E577" s="5">
        <v>21281</v>
      </c>
      <c r="F577" s="15">
        <v>39769</v>
      </c>
      <c r="G577" s="15">
        <v>23012</v>
      </c>
      <c r="H577" s="20">
        <v>62</v>
      </c>
      <c r="I577" s="20" t="str" cm="1">
        <f t="array" ref="I5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77" s="5" t="s">
        <v>27</v>
      </c>
      <c r="K577" s="5" t="s">
        <v>28</v>
      </c>
      <c r="L577" s="5">
        <v>42</v>
      </c>
      <c r="M577" s="5" t="s">
        <v>223</v>
      </c>
      <c r="N577" s="5" t="s">
        <v>629</v>
      </c>
      <c r="O577" s="5">
        <v>2550</v>
      </c>
      <c r="P577" s="5">
        <v>1800</v>
      </c>
      <c r="Q577" s="5">
        <v>400</v>
      </c>
      <c r="R577" s="5">
        <v>0</v>
      </c>
      <c r="S577" s="5">
        <v>0</v>
      </c>
      <c r="T577" s="5">
        <v>0</v>
      </c>
      <c r="U577" s="5">
        <v>0</v>
      </c>
      <c r="V577" s="5">
        <v>0</v>
      </c>
      <c r="W577" s="5">
        <v>0</v>
      </c>
      <c r="X577" s="5">
        <v>350</v>
      </c>
      <c r="Y577" s="5">
        <v>1510.83</v>
      </c>
      <c r="Z577" s="5">
        <v>4060.83</v>
      </c>
    </row>
    <row r="578" spans="1:26" x14ac:dyDescent="0.3">
      <c r="A578" s="4">
        <v>1</v>
      </c>
      <c r="B578" s="4">
        <v>84528</v>
      </c>
      <c r="C578" s="4" t="s">
        <v>25</v>
      </c>
      <c r="D578" s="4" t="s">
        <v>32</v>
      </c>
      <c r="E578" s="4">
        <v>21282</v>
      </c>
      <c r="F578" s="14">
        <v>39770</v>
      </c>
      <c r="G578" s="14">
        <v>30744</v>
      </c>
      <c r="H578" s="19">
        <v>41</v>
      </c>
      <c r="I578" s="19" t="str" cm="1">
        <f t="array" ref="I5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78" s="4" t="s">
        <v>27</v>
      </c>
      <c r="K578" s="4" t="s">
        <v>28</v>
      </c>
      <c r="L578" s="4">
        <v>42</v>
      </c>
      <c r="M578" s="4" t="s">
        <v>29</v>
      </c>
      <c r="N578" s="4" t="s">
        <v>33</v>
      </c>
      <c r="O578" s="4">
        <v>1150</v>
      </c>
      <c r="P578" s="4">
        <v>860</v>
      </c>
      <c r="Q578" s="4">
        <v>290</v>
      </c>
      <c r="R578" s="4">
        <v>0</v>
      </c>
      <c r="S578" s="4">
        <v>0</v>
      </c>
      <c r="T578" s="4">
        <v>0</v>
      </c>
      <c r="U578" s="4">
        <v>0</v>
      </c>
      <c r="V578" s="4">
        <v>0</v>
      </c>
      <c r="W578" s="4">
        <v>0</v>
      </c>
      <c r="X578" s="4">
        <v>0</v>
      </c>
      <c r="Y578" s="4">
        <v>1308.83</v>
      </c>
      <c r="Z578" s="4">
        <v>2458.83</v>
      </c>
    </row>
    <row r="579" spans="1:26" x14ac:dyDescent="0.3">
      <c r="A579" s="5">
        <v>1</v>
      </c>
      <c r="B579" s="5">
        <v>84533</v>
      </c>
      <c r="C579" s="5" t="s">
        <v>630</v>
      </c>
      <c r="D579" s="5" t="s">
        <v>32</v>
      </c>
      <c r="E579" s="5">
        <v>21281</v>
      </c>
      <c r="F579" s="15">
        <v>39770</v>
      </c>
      <c r="G579" s="15">
        <v>28856</v>
      </c>
      <c r="H579" s="20">
        <v>46</v>
      </c>
      <c r="I579" s="20" t="str" cm="1">
        <f t="array" ref="I5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79" s="5" t="s">
        <v>27</v>
      </c>
      <c r="K579" s="5" t="s">
        <v>28</v>
      </c>
      <c r="L579" s="5">
        <v>42</v>
      </c>
      <c r="M579" s="5" t="s">
        <v>29</v>
      </c>
      <c r="N579" s="5" t="s">
        <v>33</v>
      </c>
      <c r="O579" s="5">
        <v>1100</v>
      </c>
      <c r="P579" s="5">
        <v>845</v>
      </c>
      <c r="Q579" s="5">
        <v>255</v>
      </c>
      <c r="R579" s="5">
        <v>0</v>
      </c>
      <c r="S579" s="5">
        <v>0</v>
      </c>
      <c r="T579" s="5">
        <v>0</v>
      </c>
      <c r="U579" s="5">
        <v>0</v>
      </c>
      <c r="V579" s="5">
        <v>0</v>
      </c>
      <c r="W579" s="5">
        <v>0</v>
      </c>
      <c r="X579" s="5">
        <v>0</v>
      </c>
      <c r="Y579" s="5">
        <v>1283.98</v>
      </c>
      <c r="Z579" s="5">
        <v>2383.98</v>
      </c>
    </row>
    <row r="580" spans="1:26" x14ac:dyDescent="0.3">
      <c r="A580" s="4">
        <v>1</v>
      </c>
      <c r="B580" s="4">
        <v>84540</v>
      </c>
      <c r="C580" s="4" t="s">
        <v>25</v>
      </c>
      <c r="D580" s="4" t="s">
        <v>39</v>
      </c>
      <c r="E580" s="4">
        <v>29397</v>
      </c>
      <c r="F580" s="14">
        <v>39770</v>
      </c>
      <c r="G580" s="14">
        <v>29526</v>
      </c>
      <c r="H580" s="19">
        <v>45</v>
      </c>
      <c r="I580" s="19" t="str" cm="1">
        <f t="array" ref="I5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0" s="4" t="s">
        <v>27</v>
      </c>
      <c r="K580" s="4" t="s">
        <v>28</v>
      </c>
      <c r="L580" s="4">
        <v>42</v>
      </c>
      <c r="M580" s="4" t="s">
        <v>29</v>
      </c>
      <c r="N580" s="4" t="s">
        <v>33</v>
      </c>
      <c r="O580" s="4">
        <v>1150</v>
      </c>
      <c r="P580" s="4">
        <v>860</v>
      </c>
      <c r="Q580" s="4">
        <v>290</v>
      </c>
      <c r="R580" s="4">
        <v>0</v>
      </c>
      <c r="S580" s="4">
        <v>0</v>
      </c>
      <c r="T580" s="4">
        <v>0</v>
      </c>
      <c r="U580" s="4">
        <v>0</v>
      </c>
      <c r="V580" s="4">
        <v>0</v>
      </c>
      <c r="W580" s="4">
        <v>0</v>
      </c>
      <c r="X580" s="4">
        <v>0</v>
      </c>
      <c r="Y580" s="4">
        <v>1294.24</v>
      </c>
      <c r="Z580" s="4">
        <v>2444.2399999999998</v>
      </c>
    </row>
    <row r="581" spans="1:26" x14ac:dyDescent="0.3">
      <c r="A581" s="5">
        <v>1</v>
      </c>
      <c r="B581" s="5">
        <v>84543</v>
      </c>
      <c r="C581" s="5" t="s">
        <v>43</v>
      </c>
      <c r="D581" s="5" t="s">
        <v>39</v>
      </c>
      <c r="E581" s="5">
        <v>29391</v>
      </c>
      <c r="F581" s="15">
        <v>39770</v>
      </c>
      <c r="G581" s="15">
        <v>30303</v>
      </c>
      <c r="H581" s="20">
        <v>43</v>
      </c>
      <c r="I581" s="20" t="str" cm="1">
        <f t="array" ref="I5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1" s="5" t="s">
        <v>27</v>
      </c>
      <c r="K581" s="5" t="s">
        <v>28</v>
      </c>
      <c r="L581" s="5">
        <v>42</v>
      </c>
      <c r="M581" s="5" t="s">
        <v>29</v>
      </c>
      <c r="N581" s="5" t="s">
        <v>33</v>
      </c>
      <c r="O581" s="5">
        <v>1250</v>
      </c>
      <c r="P581" s="5">
        <v>900</v>
      </c>
      <c r="Q581" s="5">
        <v>150</v>
      </c>
      <c r="R581" s="5">
        <v>0</v>
      </c>
      <c r="S581" s="5">
        <v>0</v>
      </c>
      <c r="T581" s="5">
        <v>0</v>
      </c>
      <c r="U581" s="5">
        <v>0</v>
      </c>
      <c r="V581" s="5">
        <v>100</v>
      </c>
      <c r="W581" s="5">
        <v>0</v>
      </c>
      <c r="X581" s="5">
        <v>200</v>
      </c>
      <c r="Y581" s="5">
        <v>1315.04</v>
      </c>
      <c r="Z581" s="5">
        <v>2565.04</v>
      </c>
    </row>
    <row r="582" spans="1:26" x14ac:dyDescent="0.3">
      <c r="A582" s="4">
        <v>1</v>
      </c>
      <c r="B582" s="4">
        <v>84552</v>
      </c>
      <c r="C582" s="4" t="s">
        <v>631</v>
      </c>
      <c r="D582" s="4" t="s">
        <v>39</v>
      </c>
      <c r="E582" s="4">
        <v>29398</v>
      </c>
      <c r="F582" s="14">
        <v>39770</v>
      </c>
      <c r="G582" s="14">
        <v>31329</v>
      </c>
      <c r="H582" s="19">
        <v>40</v>
      </c>
      <c r="I582" s="19" t="str" cm="1">
        <f t="array" ref="I5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82" s="4" t="s">
        <v>27</v>
      </c>
      <c r="K582" s="4" t="s">
        <v>28</v>
      </c>
      <c r="L582" s="4">
        <v>42</v>
      </c>
      <c r="M582" s="4" t="s">
        <v>29</v>
      </c>
      <c r="N582" s="4" t="s">
        <v>33</v>
      </c>
      <c r="O582" s="4">
        <v>1525</v>
      </c>
      <c r="P582" s="4">
        <v>1100</v>
      </c>
      <c r="Q582" s="4">
        <v>150</v>
      </c>
      <c r="R582" s="4">
        <v>0</v>
      </c>
      <c r="S582" s="4">
        <v>0</v>
      </c>
      <c r="T582" s="4">
        <v>0</v>
      </c>
      <c r="U582" s="4">
        <v>0</v>
      </c>
      <c r="V582" s="4">
        <v>375</v>
      </c>
      <c r="W582" s="4">
        <v>0</v>
      </c>
      <c r="X582" s="4">
        <v>275</v>
      </c>
      <c r="Y582" s="4">
        <v>1368.46</v>
      </c>
      <c r="Z582" s="4">
        <v>2893.46</v>
      </c>
    </row>
    <row r="583" spans="1:26" x14ac:dyDescent="0.3">
      <c r="A583" s="5">
        <v>1</v>
      </c>
      <c r="B583" s="5">
        <v>84556</v>
      </c>
      <c r="C583" s="5" t="s">
        <v>632</v>
      </c>
      <c r="D583" s="5" t="s">
        <v>32</v>
      </c>
      <c r="E583" s="5">
        <v>21281</v>
      </c>
      <c r="F583" s="15">
        <v>39770</v>
      </c>
      <c r="G583" s="15">
        <v>30072</v>
      </c>
      <c r="H583" s="20">
        <v>43</v>
      </c>
      <c r="I583" s="20" t="str" cm="1">
        <f t="array" ref="I5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3" s="5" t="s">
        <v>27</v>
      </c>
      <c r="K583" s="5" t="s">
        <v>28</v>
      </c>
      <c r="L583" s="5">
        <v>42</v>
      </c>
      <c r="M583" s="5" t="s">
        <v>29</v>
      </c>
      <c r="N583" s="5" t="s">
        <v>33</v>
      </c>
      <c r="O583" s="5">
        <v>1200</v>
      </c>
      <c r="P583" s="5">
        <v>900</v>
      </c>
      <c r="Q583" s="5">
        <v>250</v>
      </c>
      <c r="R583" s="5">
        <v>0</v>
      </c>
      <c r="S583" s="5">
        <v>0</v>
      </c>
      <c r="T583" s="5">
        <v>0</v>
      </c>
      <c r="U583" s="5">
        <v>0</v>
      </c>
      <c r="V583" s="5">
        <v>250</v>
      </c>
      <c r="W583" s="5">
        <v>0</v>
      </c>
      <c r="X583" s="5">
        <v>50</v>
      </c>
      <c r="Y583" s="5">
        <v>1305.1099999999999</v>
      </c>
      <c r="Z583" s="5">
        <v>2505.1099999999997</v>
      </c>
    </row>
    <row r="584" spans="1:26" x14ac:dyDescent="0.3">
      <c r="A584" s="4">
        <v>1</v>
      </c>
      <c r="B584" s="4">
        <v>84563</v>
      </c>
      <c r="C584" s="4" t="s">
        <v>633</v>
      </c>
      <c r="D584" s="4" t="s">
        <v>32</v>
      </c>
      <c r="E584" s="4">
        <v>21281</v>
      </c>
      <c r="F584" s="14">
        <v>39770</v>
      </c>
      <c r="G584" s="14">
        <v>29860</v>
      </c>
      <c r="H584" s="19">
        <v>44</v>
      </c>
      <c r="I584" s="19" t="str" cm="1">
        <f t="array" ref="I5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4" s="4" t="s">
        <v>27</v>
      </c>
      <c r="K584" s="4" t="s">
        <v>28</v>
      </c>
      <c r="L584" s="4">
        <v>42</v>
      </c>
      <c r="M584" s="4" t="s">
        <v>29</v>
      </c>
      <c r="N584" s="4" t="s">
        <v>190</v>
      </c>
      <c r="O584" s="4">
        <v>1200</v>
      </c>
      <c r="P584" s="4">
        <v>950</v>
      </c>
      <c r="Q584" s="4">
        <v>250</v>
      </c>
      <c r="R584" s="4">
        <v>0</v>
      </c>
      <c r="S584" s="4">
        <v>0</v>
      </c>
      <c r="T584" s="4">
        <v>0</v>
      </c>
      <c r="U584" s="4">
        <v>0</v>
      </c>
      <c r="V584" s="4">
        <v>0</v>
      </c>
      <c r="W584" s="4">
        <v>0</v>
      </c>
      <c r="X584" s="4">
        <v>0</v>
      </c>
      <c r="Y584" s="4">
        <v>1306.28</v>
      </c>
      <c r="Z584" s="4">
        <v>2506.2799999999997</v>
      </c>
    </row>
    <row r="585" spans="1:26" x14ac:dyDescent="0.3">
      <c r="A585" s="5">
        <v>1</v>
      </c>
      <c r="B585" s="5">
        <v>84566</v>
      </c>
      <c r="C585" s="5" t="s">
        <v>25</v>
      </c>
      <c r="D585" s="5" t="s">
        <v>32</v>
      </c>
      <c r="E585" s="5">
        <v>21277</v>
      </c>
      <c r="F585" s="15">
        <v>39770</v>
      </c>
      <c r="G585" s="15">
        <v>30317</v>
      </c>
      <c r="H585" s="20">
        <v>42</v>
      </c>
      <c r="I585" s="20" t="str" cm="1">
        <f t="array" ref="I5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5" s="5" t="s">
        <v>27</v>
      </c>
      <c r="K585" s="5" t="s">
        <v>28</v>
      </c>
      <c r="L585" s="5">
        <v>42</v>
      </c>
      <c r="M585" s="5" t="s">
        <v>29</v>
      </c>
      <c r="N585" s="5" t="s">
        <v>33</v>
      </c>
      <c r="O585" s="5">
        <v>1200</v>
      </c>
      <c r="P585" s="5">
        <v>900</v>
      </c>
      <c r="Q585" s="5">
        <v>300</v>
      </c>
      <c r="R585" s="5">
        <v>0</v>
      </c>
      <c r="S585" s="5">
        <v>0</v>
      </c>
      <c r="T585" s="5">
        <v>0</v>
      </c>
      <c r="U585" s="5">
        <v>0</v>
      </c>
      <c r="V585" s="5">
        <v>0</v>
      </c>
      <c r="W585" s="5">
        <v>0</v>
      </c>
      <c r="X585" s="5">
        <v>0</v>
      </c>
      <c r="Y585" s="5">
        <v>1305.1099999999999</v>
      </c>
      <c r="Z585" s="5">
        <v>2505.1099999999997</v>
      </c>
    </row>
    <row r="586" spans="1:26" x14ac:dyDescent="0.3">
      <c r="A586" s="4">
        <v>1</v>
      </c>
      <c r="B586" s="4">
        <v>84576</v>
      </c>
      <c r="C586" s="4" t="s">
        <v>634</v>
      </c>
      <c r="D586" s="4" t="s">
        <v>39</v>
      </c>
      <c r="E586" s="4">
        <v>29391</v>
      </c>
      <c r="F586" s="14">
        <v>39770</v>
      </c>
      <c r="G586" s="14">
        <v>31915</v>
      </c>
      <c r="H586" s="19">
        <v>38</v>
      </c>
      <c r="I586" s="19" t="str" cm="1">
        <f t="array" ref="I5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86" s="4" t="s">
        <v>27</v>
      </c>
      <c r="K586" s="4" t="s">
        <v>28</v>
      </c>
      <c r="L586" s="4">
        <v>42</v>
      </c>
      <c r="M586" s="4" t="s">
        <v>29</v>
      </c>
      <c r="N586" s="4" t="s">
        <v>33</v>
      </c>
      <c r="O586" s="4">
        <v>1200</v>
      </c>
      <c r="P586" s="4">
        <v>900</v>
      </c>
      <c r="Q586" s="4">
        <v>250</v>
      </c>
      <c r="R586" s="4">
        <v>0</v>
      </c>
      <c r="S586" s="4">
        <v>0</v>
      </c>
      <c r="T586" s="4">
        <v>0</v>
      </c>
      <c r="U586" s="4">
        <v>0</v>
      </c>
      <c r="V586" s="4">
        <v>100</v>
      </c>
      <c r="W586" s="4">
        <v>0</v>
      </c>
      <c r="X586" s="4">
        <v>50</v>
      </c>
      <c r="Y586" s="4">
        <v>1305.1099999999999</v>
      </c>
      <c r="Z586" s="4">
        <v>2505.1099999999997</v>
      </c>
    </row>
    <row r="587" spans="1:26" x14ac:dyDescent="0.3">
      <c r="A587" s="5">
        <v>1</v>
      </c>
      <c r="B587" s="5">
        <v>84580</v>
      </c>
      <c r="C587" s="5" t="s">
        <v>408</v>
      </c>
      <c r="D587" s="5" t="s">
        <v>32</v>
      </c>
      <c r="E587" s="5">
        <v>21277</v>
      </c>
      <c r="F587" s="15">
        <v>39774</v>
      </c>
      <c r="G587" s="15">
        <v>27685</v>
      </c>
      <c r="H587" s="20">
        <v>50</v>
      </c>
      <c r="I587" s="20" t="str" cm="1">
        <f t="array" ref="I5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7" s="5" t="s">
        <v>27</v>
      </c>
      <c r="K587" s="5" t="s">
        <v>28</v>
      </c>
      <c r="L587" s="5">
        <v>42</v>
      </c>
      <c r="M587" s="5" t="s">
        <v>223</v>
      </c>
      <c r="N587" s="5" t="s">
        <v>51</v>
      </c>
      <c r="O587" s="5">
        <v>2400</v>
      </c>
      <c r="P587" s="5">
        <v>1800</v>
      </c>
      <c r="Q587" s="5">
        <v>400</v>
      </c>
      <c r="R587" s="5">
        <v>0</v>
      </c>
      <c r="S587" s="5">
        <v>0</v>
      </c>
      <c r="T587" s="5">
        <v>0</v>
      </c>
      <c r="U587" s="5">
        <v>0</v>
      </c>
      <c r="V587" s="5">
        <v>0</v>
      </c>
      <c r="W587" s="5">
        <v>0</v>
      </c>
      <c r="X587" s="5">
        <v>200</v>
      </c>
      <c r="Y587" s="5">
        <v>1481.05</v>
      </c>
      <c r="Z587" s="5">
        <v>3881.05</v>
      </c>
    </row>
    <row r="588" spans="1:26" x14ac:dyDescent="0.3">
      <c r="A588" s="4">
        <v>1</v>
      </c>
      <c r="B588" s="4">
        <v>84588</v>
      </c>
      <c r="C588" s="4" t="s">
        <v>635</v>
      </c>
      <c r="D588" s="4" t="s">
        <v>32</v>
      </c>
      <c r="E588" s="4">
        <v>21282</v>
      </c>
      <c r="F588" s="14">
        <v>39776</v>
      </c>
      <c r="G588" s="14">
        <v>31486</v>
      </c>
      <c r="H588" s="19">
        <v>39</v>
      </c>
      <c r="I588" s="19" t="str" cm="1">
        <f t="array" ref="I5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588" s="4" t="s">
        <v>27</v>
      </c>
      <c r="K588" s="4" t="s">
        <v>28</v>
      </c>
      <c r="L588" s="4">
        <v>42</v>
      </c>
      <c r="M588" s="4" t="s">
        <v>29</v>
      </c>
      <c r="N588" s="4" t="s">
        <v>33</v>
      </c>
      <c r="O588" s="4">
        <v>1150</v>
      </c>
      <c r="P588" s="4">
        <v>850</v>
      </c>
      <c r="Q588" s="4">
        <v>150</v>
      </c>
      <c r="R588" s="4">
        <v>0</v>
      </c>
      <c r="S588" s="4">
        <v>0</v>
      </c>
      <c r="T588" s="4">
        <v>0</v>
      </c>
      <c r="U588" s="4">
        <v>0</v>
      </c>
      <c r="V588" s="4">
        <v>200</v>
      </c>
      <c r="W588" s="4">
        <v>0</v>
      </c>
      <c r="X588" s="4">
        <v>150</v>
      </c>
      <c r="Y588" s="4">
        <v>1294</v>
      </c>
      <c r="Z588" s="4">
        <v>2444</v>
      </c>
    </row>
    <row r="589" spans="1:26" x14ac:dyDescent="0.3">
      <c r="A589" s="5">
        <v>1</v>
      </c>
      <c r="B589" s="5">
        <v>84589</v>
      </c>
      <c r="C589" s="5" t="s">
        <v>25</v>
      </c>
      <c r="D589" s="5" t="s">
        <v>32</v>
      </c>
      <c r="E589" s="5">
        <v>21268</v>
      </c>
      <c r="F589" s="15">
        <v>39776</v>
      </c>
      <c r="G589" s="15">
        <v>27395</v>
      </c>
      <c r="H589" s="20">
        <v>50</v>
      </c>
      <c r="I589" s="20" t="str" cm="1">
        <f t="array" ref="I5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89" s="5" t="s">
        <v>27</v>
      </c>
      <c r="K589" s="5" t="s">
        <v>28</v>
      </c>
      <c r="L589" s="5">
        <v>42</v>
      </c>
      <c r="M589" s="5" t="s">
        <v>29</v>
      </c>
      <c r="N589" s="5" t="s">
        <v>33</v>
      </c>
      <c r="O589" s="5">
        <v>1150</v>
      </c>
      <c r="P589" s="5">
        <v>860</v>
      </c>
      <c r="Q589" s="5">
        <v>290</v>
      </c>
      <c r="R589" s="5">
        <v>0</v>
      </c>
      <c r="S589" s="5">
        <v>0</v>
      </c>
      <c r="T589" s="5">
        <v>0</v>
      </c>
      <c r="U589" s="5">
        <v>0</v>
      </c>
      <c r="V589" s="5">
        <v>0</v>
      </c>
      <c r="W589" s="5">
        <v>0</v>
      </c>
      <c r="X589" s="5">
        <v>0</v>
      </c>
      <c r="Y589" s="5">
        <v>1294.24</v>
      </c>
      <c r="Z589" s="5">
        <v>2444.2399999999998</v>
      </c>
    </row>
    <row r="590" spans="1:26" x14ac:dyDescent="0.3">
      <c r="A590" s="4">
        <v>1</v>
      </c>
      <c r="B590" s="4">
        <v>84641</v>
      </c>
      <c r="C590" s="4" t="s">
        <v>636</v>
      </c>
      <c r="D590" s="4" t="s">
        <v>39</v>
      </c>
      <c r="E590" s="4">
        <v>29398</v>
      </c>
      <c r="F590" s="14">
        <v>39796</v>
      </c>
      <c r="G590" s="14">
        <v>25358</v>
      </c>
      <c r="H590" s="19">
        <v>56</v>
      </c>
      <c r="I590" s="19" t="str" cm="1">
        <f t="array" ref="I5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90" s="4" t="s">
        <v>27</v>
      </c>
      <c r="K590" s="4" t="s">
        <v>28</v>
      </c>
      <c r="L590" s="4">
        <v>42</v>
      </c>
      <c r="M590" s="4" t="s">
        <v>70</v>
      </c>
      <c r="N590" s="4" t="s">
        <v>637</v>
      </c>
      <c r="O590" s="4">
        <v>5700</v>
      </c>
      <c r="P590" s="4">
        <v>4050</v>
      </c>
      <c r="Q590" s="4">
        <v>250</v>
      </c>
      <c r="R590" s="4">
        <v>0</v>
      </c>
      <c r="S590" s="4">
        <v>0</v>
      </c>
      <c r="T590" s="4">
        <v>0</v>
      </c>
      <c r="U590" s="4">
        <v>0</v>
      </c>
      <c r="V590" s="4">
        <v>700</v>
      </c>
      <c r="W590" s="4">
        <v>0</v>
      </c>
      <c r="X590" s="4">
        <v>1400</v>
      </c>
      <c r="Y590" s="4">
        <v>2319.64</v>
      </c>
      <c r="Z590" s="4">
        <v>8019.6399999999994</v>
      </c>
    </row>
    <row r="591" spans="1:26" x14ac:dyDescent="0.3">
      <c r="A591" s="5">
        <v>1</v>
      </c>
      <c r="B591" s="5">
        <v>84643</v>
      </c>
      <c r="C591" s="5" t="s">
        <v>638</v>
      </c>
      <c r="D591" s="5" t="s">
        <v>39</v>
      </c>
      <c r="E591" s="5">
        <v>29390</v>
      </c>
      <c r="F591" s="15">
        <v>39796</v>
      </c>
      <c r="G591" s="15">
        <v>21842</v>
      </c>
      <c r="H591" s="20">
        <v>66</v>
      </c>
      <c r="I591" s="20" t="str" cm="1">
        <f t="array" ref="I5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591" s="5" t="s">
        <v>27</v>
      </c>
      <c r="K591" s="5" t="s">
        <v>28</v>
      </c>
      <c r="L591" s="5">
        <v>42</v>
      </c>
      <c r="M591" s="5" t="s">
        <v>223</v>
      </c>
      <c r="N591" s="5" t="s">
        <v>51</v>
      </c>
      <c r="O591" s="5">
        <v>2550</v>
      </c>
      <c r="P591" s="5">
        <v>1800</v>
      </c>
      <c r="Q591" s="5">
        <v>400</v>
      </c>
      <c r="R591" s="5">
        <v>0</v>
      </c>
      <c r="S591" s="5">
        <v>0</v>
      </c>
      <c r="T591" s="5">
        <v>0</v>
      </c>
      <c r="U591" s="5">
        <v>0</v>
      </c>
      <c r="V591" s="5">
        <v>0</v>
      </c>
      <c r="W591" s="5">
        <v>0</v>
      </c>
      <c r="X591" s="5">
        <v>350</v>
      </c>
      <c r="Y591" s="5">
        <v>1510.83</v>
      </c>
      <c r="Z591" s="5">
        <v>4060.83</v>
      </c>
    </row>
    <row r="592" spans="1:26" x14ac:dyDescent="0.3">
      <c r="A592" s="4">
        <v>1</v>
      </c>
      <c r="B592" s="4">
        <v>84644</v>
      </c>
      <c r="C592" s="4" t="s">
        <v>639</v>
      </c>
      <c r="D592" s="4" t="s">
        <v>32</v>
      </c>
      <c r="E592" s="4">
        <v>21279</v>
      </c>
      <c r="F592" s="14">
        <v>39796</v>
      </c>
      <c r="G592" s="14">
        <v>28126</v>
      </c>
      <c r="H592" s="19">
        <v>48</v>
      </c>
      <c r="I592" s="19" t="str" cm="1">
        <f t="array" ref="I5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92" s="4" t="s">
        <v>27</v>
      </c>
      <c r="K592" s="4" t="s">
        <v>28</v>
      </c>
      <c r="L592" s="4">
        <v>42</v>
      </c>
      <c r="M592" s="4" t="s">
        <v>223</v>
      </c>
      <c r="N592" s="4" t="s">
        <v>33</v>
      </c>
      <c r="O592" s="4">
        <v>2550</v>
      </c>
      <c r="P592" s="4">
        <v>1800</v>
      </c>
      <c r="Q592" s="4">
        <v>400</v>
      </c>
      <c r="R592" s="4">
        <v>0</v>
      </c>
      <c r="S592" s="4">
        <v>0</v>
      </c>
      <c r="T592" s="4">
        <v>0</v>
      </c>
      <c r="U592" s="4">
        <v>0</v>
      </c>
      <c r="V592" s="4">
        <v>0</v>
      </c>
      <c r="W592" s="4">
        <v>0</v>
      </c>
      <c r="X592" s="4">
        <v>350</v>
      </c>
      <c r="Y592" s="4">
        <v>1510.83</v>
      </c>
      <c r="Z592" s="4">
        <v>4060.83</v>
      </c>
    </row>
    <row r="593" spans="1:26" x14ac:dyDescent="0.3">
      <c r="A593" s="5">
        <v>1</v>
      </c>
      <c r="B593" s="5">
        <v>84652</v>
      </c>
      <c r="C593" s="5" t="s">
        <v>640</v>
      </c>
      <c r="D593" s="5" t="s">
        <v>32</v>
      </c>
      <c r="E593" s="5">
        <v>21281</v>
      </c>
      <c r="F593" s="15">
        <v>39799</v>
      </c>
      <c r="G593" s="15">
        <v>25569</v>
      </c>
      <c r="H593" s="20">
        <v>55</v>
      </c>
      <c r="I593" s="20" t="str" cm="1">
        <f t="array" ref="I5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93" s="5" t="s">
        <v>27</v>
      </c>
      <c r="K593" s="5" t="s">
        <v>28</v>
      </c>
      <c r="L593" s="5">
        <v>42</v>
      </c>
      <c r="M593" s="5" t="s">
        <v>29</v>
      </c>
      <c r="N593" s="5" t="s">
        <v>33</v>
      </c>
      <c r="O593" s="5">
        <v>1100</v>
      </c>
      <c r="P593" s="5">
        <v>845</v>
      </c>
      <c r="Q593" s="5">
        <v>255</v>
      </c>
      <c r="R593" s="5">
        <v>0</v>
      </c>
      <c r="S593" s="5">
        <v>0</v>
      </c>
      <c r="T593" s="5">
        <v>0</v>
      </c>
      <c r="U593" s="5">
        <v>0</v>
      </c>
      <c r="V593" s="5">
        <v>0</v>
      </c>
      <c r="W593" s="5">
        <v>0</v>
      </c>
      <c r="X593" s="5">
        <v>0</v>
      </c>
      <c r="Y593" s="5">
        <v>1283.98</v>
      </c>
      <c r="Z593" s="5">
        <v>2383.98</v>
      </c>
    </row>
    <row r="594" spans="1:26" x14ac:dyDescent="0.3">
      <c r="A594" s="4">
        <v>1</v>
      </c>
      <c r="B594" s="4">
        <v>84657</v>
      </c>
      <c r="C594" s="4" t="s">
        <v>25</v>
      </c>
      <c r="D594" s="4" t="s">
        <v>32</v>
      </c>
      <c r="E594" s="4">
        <v>21277</v>
      </c>
      <c r="F594" s="14">
        <v>39799</v>
      </c>
      <c r="G594" s="14">
        <v>28495</v>
      </c>
      <c r="H594" s="19">
        <v>47</v>
      </c>
      <c r="I594" s="19" t="str" cm="1">
        <f t="array" ref="I5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94" s="4" t="s">
        <v>27</v>
      </c>
      <c r="K594" s="4" t="s">
        <v>28</v>
      </c>
      <c r="L594" s="4">
        <v>42</v>
      </c>
      <c r="M594" s="4" t="s">
        <v>29</v>
      </c>
      <c r="N594" s="4" t="s">
        <v>33</v>
      </c>
      <c r="O594" s="4">
        <v>1150</v>
      </c>
      <c r="P594" s="4">
        <v>850</v>
      </c>
      <c r="Q594" s="4">
        <v>200</v>
      </c>
      <c r="R594" s="4">
        <v>0</v>
      </c>
      <c r="S594" s="4">
        <v>0</v>
      </c>
      <c r="T594" s="4">
        <v>0</v>
      </c>
      <c r="U594" s="4">
        <v>0</v>
      </c>
      <c r="V594" s="4">
        <v>200</v>
      </c>
      <c r="W594" s="4">
        <v>0</v>
      </c>
      <c r="X594" s="4">
        <v>100</v>
      </c>
      <c r="Y594" s="4">
        <v>1294</v>
      </c>
      <c r="Z594" s="4">
        <v>2444</v>
      </c>
    </row>
    <row r="595" spans="1:26" x14ac:dyDescent="0.3">
      <c r="A595" s="5">
        <v>1</v>
      </c>
      <c r="B595" s="5">
        <v>84661</v>
      </c>
      <c r="C595" s="5" t="s">
        <v>641</v>
      </c>
      <c r="D595" s="5" t="s">
        <v>32</v>
      </c>
      <c r="E595" s="5">
        <v>21281</v>
      </c>
      <c r="F595" s="15">
        <v>39799</v>
      </c>
      <c r="G595" s="15">
        <v>27395</v>
      </c>
      <c r="H595" s="20">
        <v>50</v>
      </c>
      <c r="I595" s="20" t="str" cm="1">
        <f t="array" ref="I5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95" s="5" t="s">
        <v>27</v>
      </c>
      <c r="K595" s="5" t="s">
        <v>28</v>
      </c>
      <c r="L595" s="5">
        <v>42</v>
      </c>
      <c r="M595" s="5" t="s">
        <v>29</v>
      </c>
      <c r="N595" s="5" t="s">
        <v>33</v>
      </c>
      <c r="O595" s="5">
        <v>1150</v>
      </c>
      <c r="P595" s="5">
        <v>860</v>
      </c>
      <c r="Q595" s="5">
        <v>290</v>
      </c>
      <c r="R595" s="5">
        <v>0</v>
      </c>
      <c r="S595" s="5">
        <v>0</v>
      </c>
      <c r="T595" s="5">
        <v>0</v>
      </c>
      <c r="U595" s="5">
        <v>0</v>
      </c>
      <c r="V595" s="5">
        <v>0</v>
      </c>
      <c r="W595" s="5">
        <v>0</v>
      </c>
      <c r="X595" s="5">
        <v>0</v>
      </c>
      <c r="Y595" s="5">
        <v>1308.83</v>
      </c>
      <c r="Z595" s="5">
        <v>2458.83</v>
      </c>
    </row>
    <row r="596" spans="1:26" x14ac:dyDescent="0.3">
      <c r="A596" s="4">
        <v>1</v>
      </c>
      <c r="B596" s="4">
        <v>84667</v>
      </c>
      <c r="C596" s="4" t="s">
        <v>642</v>
      </c>
      <c r="D596" s="4" t="s">
        <v>32</v>
      </c>
      <c r="E596" s="4">
        <v>21282</v>
      </c>
      <c r="F596" s="14">
        <v>39799</v>
      </c>
      <c r="G596" s="14">
        <v>30473</v>
      </c>
      <c r="H596" s="19">
        <v>42</v>
      </c>
      <c r="I596" s="19" t="str" cm="1">
        <f t="array" ref="I5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96" s="4" t="s">
        <v>27</v>
      </c>
      <c r="K596" s="4" t="s">
        <v>28</v>
      </c>
      <c r="L596" s="4">
        <v>42</v>
      </c>
      <c r="M596" s="4" t="s">
        <v>29</v>
      </c>
      <c r="N596" s="4" t="s">
        <v>40</v>
      </c>
      <c r="O596" s="4">
        <v>1450</v>
      </c>
      <c r="P596" s="4">
        <v>1040</v>
      </c>
      <c r="Q596" s="4">
        <v>250</v>
      </c>
      <c r="R596" s="4">
        <v>0</v>
      </c>
      <c r="S596" s="4">
        <v>0</v>
      </c>
      <c r="T596" s="4">
        <v>0</v>
      </c>
      <c r="U596" s="4">
        <v>0</v>
      </c>
      <c r="V596" s="4">
        <v>300</v>
      </c>
      <c r="W596" s="4">
        <v>0</v>
      </c>
      <c r="X596" s="4">
        <v>160</v>
      </c>
      <c r="Y596" s="4">
        <v>1358.01</v>
      </c>
      <c r="Z596" s="4">
        <v>2808.01</v>
      </c>
    </row>
    <row r="597" spans="1:26" x14ac:dyDescent="0.3">
      <c r="A597" s="5">
        <v>1</v>
      </c>
      <c r="B597" s="5">
        <v>84690</v>
      </c>
      <c r="C597" s="5" t="s">
        <v>643</v>
      </c>
      <c r="D597" s="5" t="s">
        <v>39</v>
      </c>
      <c r="E597" s="5">
        <v>29390</v>
      </c>
      <c r="F597" s="15">
        <v>39798</v>
      </c>
      <c r="G597" s="15">
        <v>30317</v>
      </c>
      <c r="H597" s="20">
        <v>42</v>
      </c>
      <c r="I597" s="20" t="str" cm="1">
        <f t="array" ref="I5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597" s="5" t="s">
        <v>27</v>
      </c>
      <c r="K597" s="5" t="s">
        <v>28</v>
      </c>
      <c r="L597" s="5">
        <v>42</v>
      </c>
      <c r="M597" s="5" t="s">
        <v>223</v>
      </c>
      <c r="N597" s="5" t="s">
        <v>33</v>
      </c>
      <c r="O597" s="5">
        <v>2550</v>
      </c>
      <c r="P597" s="5">
        <v>1800</v>
      </c>
      <c r="Q597" s="5">
        <v>400</v>
      </c>
      <c r="R597" s="5">
        <v>0</v>
      </c>
      <c r="S597" s="5">
        <v>0</v>
      </c>
      <c r="T597" s="5">
        <v>0</v>
      </c>
      <c r="U597" s="5">
        <v>0</v>
      </c>
      <c r="V597" s="5">
        <v>0</v>
      </c>
      <c r="W597" s="5">
        <v>0</v>
      </c>
      <c r="X597" s="5">
        <v>350</v>
      </c>
      <c r="Y597" s="5">
        <v>1510.83</v>
      </c>
      <c r="Z597" s="5">
        <v>4060.83</v>
      </c>
    </row>
    <row r="598" spans="1:26" x14ac:dyDescent="0.3">
      <c r="A598" s="4">
        <v>1</v>
      </c>
      <c r="B598" s="4">
        <v>84692</v>
      </c>
      <c r="C598" s="4" t="s">
        <v>644</v>
      </c>
      <c r="D598" s="4" t="s">
        <v>39</v>
      </c>
      <c r="E598" s="4">
        <v>29390</v>
      </c>
      <c r="F598" s="14">
        <v>39798</v>
      </c>
      <c r="G598" s="14">
        <v>24838</v>
      </c>
      <c r="H598" s="19">
        <v>57</v>
      </c>
      <c r="I598" s="19" t="str" cm="1">
        <f t="array" ref="I5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98" s="4" t="s">
        <v>27</v>
      </c>
      <c r="K598" s="4" t="s">
        <v>28</v>
      </c>
      <c r="L598" s="4">
        <v>42</v>
      </c>
      <c r="M598" s="4" t="s">
        <v>223</v>
      </c>
      <c r="N598" s="4" t="s">
        <v>51</v>
      </c>
      <c r="O598" s="4">
        <v>2400</v>
      </c>
      <c r="P598" s="4">
        <v>1800</v>
      </c>
      <c r="Q598" s="4">
        <v>400</v>
      </c>
      <c r="R598" s="4">
        <v>0</v>
      </c>
      <c r="S598" s="4">
        <v>0</v>
      </c>
      <c r="T598" s="4">
        <v>0</v>
      </c>
      <c r="U598" s="4">
        <v>0</v>
      </c>
      <c r="V598" s="4">
        <v>0</v>
      </c>
      <c r="W598" s="4">
        <v>0</v>
      </c>
      <c r="X598" s="4">
        <v>200</v>
      </c>
      <c r="Y598" s="4">
        <v>1481.05</v>
      </c>
      <c r="Z598" s="4">
        <v>3881.05</v>
      </c>
    </row>
    <row r="599" spans="1:26" x14ac:dyDescent="0.3">
      <c r="A599" s="5">
        <v>1</v>
      </c>
      <c r="B599" s="5">
        <v>84697</v>
      </c>
      <c r="C599" s="5" t="s">
        <v>645</v>
      </c>
      <c r="D599" s="5" t="s">
        <v>32</v>
      </c>
      <c r="E599" s="5">
        <v>21280</v>
      </c>
      <c r="F599" s="15">
        <v>39795</v>
      </c>
      <c r="G599" s="15">
        <v>26665</v>
      </c>
      <c r="H599" s="20">
        <v>52</v>
      </c>
      <c r="I599" s="20" t="str" cm="1">
        <f t="array" ref="I5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599" s="5" t="s">
        <v>27</v>
      </c>
      <c r="K599" s="5" t="s">
        <v>28</v>
      </c>
      <c r="L599" s="5">
        <v>30</v>
      </c>
      <c r="M599" s="5" t="s">
        <v>282</v>
      </c>
      <c r="N599" s="5" t="s">
        <v>96</v>
      </c>
      <c r="O599" s="5">
        <v>22500</v>
      </c>
      <c r="P599" s="5">
        <v>11050</v>
      </c>
      <c r="Q599" s="5">
        <v>0</v>
      </c>
      <c r="R599" s="5">
        <v>2500</v>
      </c>
      <c r="S599" s="5">
        <v>1000</v>
      </c>
      <c r="T599" s="5">
        <v>1000</v>
      </c>
      <c r="U599" s="5">
        <v>1000</v>
      </c>
      <c r="V599" s="5">
        <v>1500</v>
      </c>
      <c r="W599" s="5">
        <v>0</v>
      </c>
      <c r="X599" s="5">
        <v>5950</v>
      </c>
      <c r="Y599" s="5">
        <v>5701.19</v>
      </c>
      <c r="Z599" s="5">
        <v>28201.19</v>
      </c>
    </row>
    <row r="600" spans="1:26" x14ac:dyDescent="0.3">
      <c r="A600" s="4">
        <v>1</v>
      </c>
      <c r="B600" s="4">
        <v>84698</v>
      </c>
      <c r="C600" s="4" t="s">
        <v>646</v>
      </c>
      <c r="D600" s="4" t="s">
        <v>32</v>
      </c>
      <c r="E600" s="4">
        <v>21280</v>
      </c>
      <c r="F600" s="14">
        <v>39807</v>
      </c>
      <c r="G600" s="14">
        <v>31473</v>
      </c>
      <c r="H600" s="19">
        <v>39</v>
      </c>
      <c r="I600" s="19" t="str" cm="1">
        <f t="array" ref="I6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00" s="4" t="s">
        <v>27</v>
      </c>
      <c r="K600" s="4" t="s">
        <v>28</v>
      </c>
      <c r="L600" s="4">
        <v>30</v>
      </c>
      <c r="M600" s="4" t="s">
        <v>59</v>
      </c>
      <c r="N600" s="4" t="s">
        <v>259</v>
      </c>
      <c r="O600" s="4">
        <v>8000</v>
      </c>
      <c r="P600" s="4">
        <v>4000</v>
      </c>
      <c r="Q600" s="4">
        <v>500</v>
      </c>
      <c r="R600" s="4">
        <v>1000</v>
      </c>
      <c r="S600" s="4">
        <v>500</v>
      </c>
      <c r="T600" s="4">
        <v>0</v>
      </c>
      <c r="U600" s="4">
        <v>500</v>
      </c>
      <c r="V600" s="4">
        <v>1000</v>
      </c>
      <c r="W600" s="4">
        <v>0</v>
      </c>
      <c r="X600" s="4">
        <v>1500</v>
      </c>
      <c r="Y600" s="4">
        <v>2918.19</v>
      </c>
      <c r="Z600" s="4">
        <v>10918.19</v>
      </c>
    </row>
    <row r="601" spans="1:26" x14ac:dyDescent="0.3">
      <c r="A601" s="5">
        <v>1</v>
      </c>
      <c r="B601" s="5">
        <v>84706</v>
      </c>
      <c r="C601" s="5" t="s">
        <v>63</v>
      </c>
      <c r="D601" s="5" t="s">
        <v>32</v>
      </c>
      <c r="E601" s="5">
        <v>21279</v>
      </c>
      <c r="F601" s="15">
        <v>39808</v>
      </c>
      <c r="G601" s="15">
        <v>30451</v>
      </c>
      <c r="H601" s="20">
        <v>42</v>
      </c>
      <c r="I601" s="20" t="str" cm="1">
        <f t="array" ref="I6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1" s="5" t="s">
        <v>27</v>
      </c>
      <c r="K601" s="5" t="s">
        <v>28</v>
      </c>
      <c r="L601" s="5">
        <v>42</v>
      </c>
      <c r="M601" s="5" t="s">
        <v>59</v>
      </c>
      <c r="N601" s="5" t="s">
        <v>190</v>
      </c>
      <c r="O601" s="5">
        <v>1150</v>
      </c>
      <c r="P601" s="5">
        <v>850</v>
      </c>
      <c r="Q601" s="5">
        <v>200</v>
      </c>
      <c r="R601" s="5">
        <v>0</v>
      </c>
      <c r="S601" s="5">
        <v>0</v>
      </c>
      <c r="T601" s="5">
        <v>0</v>
      </c>
      <c r="U601" s="5">
        <v>0</v>
      </c>
      <c r="V601" s="5">
        <v>200</v>
      </c>
      <c r="W601" s="5">
        <v>0</v>
      </c>
      <c r="X601" s="5">
        <v>100</v>
      </c>
      <c r="Y601" s="5">
        <v>1350.25</v>
      </c>
      <c r="Z601" s="5">
        <v>2500.25</v>
      </c>
    </row>
    <row r="602" spans="1:26" x14ac:dyDescent="0.3">
      <c r="A602" s="4">
        <v>1</v>
      </c>
      <c r="B602" s="4">
        <v>84719</v>
      </c>
      <c r="C602" s="4" t="s">
        <v>197</v>
      </c>
      <c r="D602" s="4" t="s">
        <v>39</v>
      </c>
      <c r="E602" s="4">
        <v>29391</v>
      </c>
      <c r="F602" s="14">
        <v>39808</v>
      </c>
      <c r="G602" s="14">
        <v>30291</v>
      </c>
      <c r="H602" s="19">
        <v>43</v>
      </c>
      <c r="I602" s="19" t="str" cm="1">
        <f t="array" ref="I6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2" s="4" t="s">
        <v>27</v>
      </c>
      <c r="K602" s="4" t="s">
        <v>28</v>
      </c>
      <c r="L602" s="4">
        <v>42</v>
      </c>
      <c r="M602" s="4" t="s">
        <v>59</v>
      </c>
      <c r="N602" s="4" t="s">
        <v>33</v>
      </c>
      <c r="O602" s="4">
        <v>1200</v>
      </c>
      <c r="P602" s="4">
        <v>910</v>
      </c>
      <c r="Q602" s="4">
        <v>290</v>
      </c>
      <c r="R602" s="4">
        <v>0</v>
      </c>
      <c r="S602" s="4">
        <v>0</v>
      </c>
      <c r="T602" s="4">
        <v>0</v>
      </c>
      <c r="U602" s="4">
        <v>0</v>
      </c>
      <c r="V602" s="4">
        <v>0</v>
      </c>
      <c r="W602" s="4">
        <v>0</v>
      </c>
      <c r="X602" s="4">
        <v>0</v>
      </c>
      <c r="Y602" s="4">
        <v>1361.59</v>
      </c>
      <c r="Z602" s="4">
        <v>2561.59</v>
      </c>
    </row>
    <row r="603" spans="1:26" x14ac:dyDescent="0.3">
      <c r="A603" s="5">
        <v>1</v>
      </c>
      <c r="B603" s="5">
        <v>84728</v>
      </c>
      <c r="C603" s="5" t="s">
        <v>647</v>
      </c>
      <c r="D603" s="5" t="s">
        <v>39</v>
      </c>
      <c r="E603" s="5">
        <v>29399</v>
      </c>
      <c r="F603" s="15">
        <v>39807</v>
      </c>
      <c r="G603" s="15">
        <v>27711</v>
      </c>
      <c r="H603" s="20">
        <v>50</v>
      </c>
      <c r="I603" s="20" t="str" cm="1">
        <f t="array" ref="I6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3" s="5" t="s">
        <v>27</v>
      </c>
      <c r="K603" s="5" t="s">
        <v>28</v>
      </c>
      <c r="L603" s="5">
        <v>42</v>
      </c>
      <c r="M603" s="5" t="s">
        <v>59</v>
      </c>
      <c r="N603" s="5" t="s">
        <v>33</v>
      </c>
      <c r="O603" s="5">
        <v>1150</v>
      </c>
      <c r="P603" s="5">
        <v>850</v>
      </c>
      <c r="Q603" s="5">
        <v>150</v>
      </c>
      <c r="R603" s="5">
        <v>0</v>
      </c>
      <c r="S603" s="5">
        <v>0</v>
      </c>
      <c r="T603" s="5">
        <v>0</v>
      </c>
      <c r="U603" s="5">
        <v>0</v>
      </c>
      <c r="V603" s="5">
        <v>0</v>
      </c>
      <c r="W603" s="5">
        <v>0</v>
      </c>
      <c r="X603" s="5">
        <v>150</v>
      </c>
      <c r="Y603" s="5">
        <v>1350.25</v>
      </c>
      <c r="Z603" s="5">
        <v>2500.25</v>
      </c>
    </row>
    <row r="604" spans="1:26" x14ac:dyDescent="0.3">
      <c r="A604" s="4">
        <v>1</v>
      </c>
      <c r="B604" s="4">
        <v>84730</v>
      </c>
      <c r="C604" s="4" t="s">
        <v>648</v>
      </c>
      <c r="D604" s="4" t="s">
        <v>39</v>
      </c>
      <c r="E604" s="4">
        <v>29391</v>
      </c>
      <c r="F604" s="14">
        <v>39807</v>
      </c>
      <c r="G604" s="14">
        <v>29012</v>
      </c>
      <c r="H604" s="19">
        <v>46</v>
      </c>
      <c r="I604" s="19" t="str" cm="1">
        <f t="array" ref="I6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4" s="4" t="s">
        <v>27</v>
      </c>
      <c r="K604" s="4" t="s">
        <v>28</v>
      </c>
      <c r="L604" s="4">
        <v>42</v>
      </c>
      <c r="M604" s="4" t="s">
        <v>59</v>
      </c>
      <c r="N604" s="4" t="s">
        <v>33</v>
      </c>
      <c r="O604" s="4">
        <v>1150</v>
      </c>
      <c r="P604" s="4">
        <v>850</v>
      </c>
      <c r="Q604" s="4">
        <v>150</v>
      </c>
      <c r="R604" s="4">
        <v>0</v>
      </c>
      <c r="S604" s="4">
        <v>0</v>
      </c>
      <c r="T604" s="4">
        <v>0</v>
      </c>
      <c r="U604" s="4">
        <v>0</v>
      </c>
      <c r="V604" s="4">
        <v>0</v>
      </c>
      <c r="W604" s="4">
        <v>0</v>
      </c>
      <c r="X604" s="4">
        <v>150</v>
      </c>
      <c r="Y604" s="4">
        <v>1350.25</v>
      </c>
      <c r="Z604" s="4">
        <v>2500.25</v>
      </c>
    </row>
    <row r="605" spans="1:26" x14ac:dyDescent="0.3">
      <c r="A605" s="5">
        <v>1</v>
      </c>
      <c r="B605" s="5">
        <v>84753</v>
      </c>
      <c r="C605" s="5" t="s">
        <v>649</v>
      </c>
      <c r="D605" s="5" t="s">
        <v>32</v>
      </c>
      <c r="E605" s="5">
        <v>21281</v>
      </c>
      <c r="F605" s="15">
        <v>39810</v>
      </c>
      <c r="G605" s="15">
        <v>29074</v>
      </c>
      <c r="H605" s="20">
        <v>46</v>
      </c>
      <c r="I605" s="20" t="str" cm="1">
        <f t="array" ref="I6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5" s="5" t="s">
        <v>27</v>
      </c>
      <c r="K605" s="5" t="s">
        <v>28</v>
      </c>
      <c r="L605" s="5">
        <v>42</v>
      </c>
      <c r="M605" s="5" t="s">
        <v>59</v>
      </c>
      <c r="N605" s="5" t="s">
        <v>33</v>
      </c>
      <c r="O605" s="5">
        <v>1200</v>
      </c>
      <c r="P605" s="5">
        <v>900</v>
      </c>
      <c r="Q605" s="5">
        <v>250</v>
      </c>
      <c r="R605" s="5">
        <v>0</v>
      </c>
      <c r="S605" s="5">
        <v>0</v>
      </c>
      <c r="T605" s="5">
        <v>0</v>
      </c>
      <c r="U605" s="5">
        <v>0</v>
      </c>
      <c r="V605" s="5">
        <v>200</v>
      </c>
      <c r="W605" s="5">
        <v>0</v>
      </c>
      <c r="X605" s="5">
        <v>50</v>
      </c>
      <c r="Y605" s="5">
        <v>1361.36</v>
      </c>
      <c r="Z605" s="5">
        <v>2561.3599999999997</v>
      </c>
    </row>
    <row r="606" spans="1:26" x14ac:dyDescent="0.3">
      <c r="A606" s="4">
        <v>1</v>
      </c>
      <c r="B606" s="4">
        <v>84757</v>
      </c>
      <c r="C606" s="4" t="s">
        <v>25</v>
      </c>
      <c r="D606" s="4" t="s">
        <v>32</v>
      </c>
      <c r="E606" s="4">
        <v>21277</v>
      </c>
      <c r="F606" s="14">
        <v>39813</v>
      </c>
      <c r="G606" s="14">
        <v>29221</v>
      </c>
      <c r="H606" s="19">
        <v>45</v>
      </c>
      <c r="I606" s="19" t="str" cm="1">
        <f t="array" ref="I6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6" s="4" t="s">
        <v>27</v>
      </c>
      <c r="K606" s="4" t="s">
        <v>28</v>
      </c>
      <c r="L606" s="4">
        <v>42</v>
      </c>
      <c r="M606" s="4" t="s">
        <v>29</v>
      </c>
      <c r="N606" s="4" t="s">
        <v>33</v>
      </c>
      <c r="O606" s="4">
        <v>1200</v>
      </c>
      <c r="P606" s="4">
        <v>800</v>
      </c>
      <c r="Q606" s="4">
        <v>250</v>
      </c>
      <c r="R606" s="4">
        <v>0</v>
      </c>
      <c r="S606" s="4">
        <v>0</v>
      </c>
      <c r="T606" s="4">
        <v>0</v>
      </c>
      <c r="U606" s="4">
        <v>0</v>
      </c>
      <c r="V606" s="4">
        <v>0</v>
      </c>
      <c r="W606" s="4">
        <v>0</v>
      </c>
      <c r="X606" s="4">
        <v>150</v>
      </c>
      <c r="Y606" s="4">
        <v>1317.37</v>
      </c>
      <c r="Z606" s="4">
        <v>2517.37</v>
      </c>
    </row>
    <row r="607" spans="1:26" x14ac:dyDescent="0.3">
      <c r="A607" s="5">
        <v>1</v>
      </c>
      <c r="B607" s="5">
        <v>84777</v>
      </c>
      <c r="C607" s="5" t="s">
        <v>650</v>
      </c>
      <c r="D607" s="5" t="s">
        <v>39</v>
      </c>
      <c r="E607" s="5">
        <v>29397</v>
      </c>
      <c r="F607" s="15">
        <v>39822</v>
      </c>
      <c r="G607" s="15">
        <v>30446</v>
      </c>
      <c r="H607" s="20">
        <v>42</v>
      </c>
      <c r="I607" s="20" t="str" cm="1">
        <f t="array" ref="I6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07" s="5" t="s">
        <v>27</v>
      </c>
      <c r="K607" s="5" t="s">
        <v>28</v>
      </c>
      <c r="L607" s="5">
        <v>42</v>
      </c>
      <c r="M607" s="5" t="s">
        <v>59</v>
      </c>
      <c r="N607" s="5" t="s">
        <v>33</v>
      </c>
      <c r="O607" s="5">
        <v>1200</v>
      </c>
      <c r="P607" s="5">
        <v>900</v>
      </c>
      <c r="Q607" s="5">
        <v>250</v>
      </c>
      <c r="R607" s="5">
        <v>0</v>
      </c>
      <c r="S607" s="5">
        <v>0</v>
      </c>
      <c r="T607" s="5">
        <v>0</v>
      </c>
      <c r="U607" s="5">
        <v>0</v>
      </c>
      <c r="V607" s="5">
        <v>200</v>
      </c>
      <c r="W607" s="5">
        <v>0</v>
      </c>
      <c r="X607" s="5">
        <v>50</v>
      </c>
      <c r="Y607" s="5">
        <v>1361.36</v>
      </c>
      <c r="Z607" s="5">
        <v>2561.3599999999997</v>
      </c>
    </row>
    <row r="608" spans="1:26" x14ac:dyDescent="0.3">
      <c r="A608" s="4">
        <v>1</v>
      </c>
      <c r="B608" s="4">
        <v>84783</v>
      </c>
      <c r="C608" s="4" t="s">
        <v>651</v>
      </c>
      <c r="D608" s="4" t="s">
        <v>32</v>
      </c>
      <c r="E608" s="4">
        <v>21268</v>
      </c>
      <c r="F608" s="14">
        <v>39822</v>
      </c>
      <c r="G608" s="14">
        <v>27373</v>
      </c>
      <c r="H608" s="19">
        <v>51</v>
      </c>
      <c r="I608" s="19" t="str" cm="1">
        <f t="array" ref="I6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08" s="4" t="s">
        <v>27</v>
      </c>
      <c r="K608" s="4" t="s">
        <v>28</v>
      </c>
      <c r="L608" s="4">
        <v>42</v>
      </c>
      <c r="M608" s="4" t="s">
        <v>59</v>
      </c>
      <c r="N608" s="4" t="s">
        <v>652</v>
      </c>
      <c r="O608" s="4">
        <v>1250</v>
      </c>
      <c r="P608" s="4">
        <v>1000</v>
      </c>
      <c r="Q608" s="4">
        <v>250</v>
      </c>
      <c r="R608" s="4">
        <v>0</v>
      </c>
      <c r="S608" s="4">
        <v>0</v>
      </c>
      <c r="T608" s="4">
        <v>0</v>
      </c>
      <c r="U608" s="4">
        <v>0</v>
      </c>
      <c r="V608" s="4">
        <v>50</v>
      </c>
      <c r="W608" s="4">
        <v>0</v>
      </c>
      <c r="X608" s="4">
        <v>0</v>
      </c>
      <c r="Y608" s="4">
        <v>1321.67</v>
      </c>
      <c r="Z608" s="4">
        <v>2571.67</v>
      </c>
    </row>
    <row r="609" spans="1:26" x14ac:dyDescent="0.3">
      <c r="A609" s="5">
        <v>1</v>
      </c>
      <c r="B609" s="5">
        <v>84791</v>
      </c>
      <c r="C609" s="5" t="s">
        <v>653</v>
      </c>
      <c r="D609" s="5" t="s">
        <v>32</v>
      </c>
      <c r="E609" s="5">
        <v>21279</v>
      </c>
      <c r="F609" s="15">
        <v>39822</v>
      </c>
      <c r="G609" s="15">
        <v>31088</v>
      </c>
      <c r="H609" s="20">
        <v>40</v>
      </c>
      <c r="I609" s="20" t="str" cm="1">
        <f t="array" ref="I6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09" s="5" t="s">
        <v>27</v>
      </c>
      <c r="K609" s="5" t="s">
        <v>28</v>
      </c>
      <c r="L609" s="5">
        <v>42</v>
      </c>
      <c r="M609" s="5" t="s">
        <v>59</v>
      </c>
      <c r="N609" s="5" t="s">
        <v>53</v>
      </c>
      <c r="O609" s="5">
        <v>1500</v>
      </c>
      <c r="P609" s="5">
        <v>1050</v>
      </c>
      <c r="Q609" s="5">
        <v>200</v>
      </c>
      <c r="R609" s="5">
        <v>0</v>
      </c>
      <c r="S609" s="5">
        <v>0</v>
      </c>
      <c r="T609" s="5">
        <v>0</v>
      </c>
      <c r="U609" s="5">
        <v>0</v>
      </c>
      <c r="V609" s="5">
        <v>50</v>
      </c>
      <c r="W609" s="5">
        <v>0</v>
      </c>
      <c r="X609" s="5">
        <v>250</v>
      </c>
      <c r="Y609" s="5">
        <v>1370.15</v>
      </c>
      <c r="Z609" s="5">
        <v>2870.15</v>
      </c>
    </row>
    <row r="610" spans="1:26" x14ac:dyDescent="0.3">
      <c r="A610" s="4">
        <v>1</v>
      </c>
      <c r="B610" s="4">
        <v>84799</v>
      </c>
      <c r="C610" s="4" t="s">
        <v>63</v>
      </c>
      <c r="D610" s="4" t="s">
        <v>32</v>
      </c>
      <c r="E610" s="4">
        <v>21282</v>
      </c>
      <c r="F610" s="14">
        <v>39822</v>
      </c>
      <c r="G610" s="14">
        <v>30129</v>
      </c>
      <c r="H610" s="19">
        <v>43</v>
      </c>
      <c r="I610" s="19" t="str" cm="1">
        <f t="array" ref="I6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10" s="4" t="s">
        <v>27</v>
      </c>
      <c r="K610" s="4" t="s">
        <v>28</v>
      </c>
      <c r="L610" s="4">
        <v>42</v>
      </c>
      <c r="M610" s="4" t="s">
        <v>59</v>
      </c>
      <c r="N610" s="4" t="s">
        <v>227</v>
      </c>
      <c r="O610" s="4">
        <v>2000</v>
      </c>
      <c r="P610" s="4">
        <v>1600</v>
      </c>
      <c r="Q610" s="4">
        <v>250</v>
      </c>
      <c r="R610" s="4">
        <v>0</v>
      </c>
      <c r="S610" s="4">
        <v>0</v>
      </c>
      <c r="T610" s="4">
        <v>0</v>
      </c>
      <c r="U610" s="4">
        <v>0</v>
      </c>
      <c r="V610" s="4">
        <v>500</v>
      </c>
      <c r="W610" s="4">
        <v>0</v>
      </c>
      <c r="X610" s="4">
        <v>150</v>
      </c>
      <c r="Y610" s="4">
        <v>1484.59</v>
      </c>
      <c r="Z610" s="4">
        <v>3484.59</v>
      </c>
    </row>
    <row r="611" spans="1:26" x14ac:dyDescent="0.3">
      <c r="A611" s="5">
        <v>1</v>
      </c>
      <c r="B611" s="5">
        <v>84801</v>
      </c>
      <c r="C611" s="5" t="s">
        <v>650</v>
      </c>
      <c r="D611" s="5" t="s">
        <v>39</v>
      </c>
      <c r="E611" s="5">
        <v>29390</v>
      </c>
      <c r="F611" s="15">
        <v>39822</v>
      </c>
      <c r="G611" s="15">
        <v>27159</v>
      </c>
      <c r="H611" s="20">
        <v>51</v>
      </c>
      <c r="I611" s="20" t="str" cm="1">
        <f t="array" ref="I6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11" s="5" t="s">
        <v>27</v>
      </c>
      <c r="K611" s="5" t="s">
        <v>28</v>
      </c>
      <c r="L611" s="5">
        <v>42</v>
      </c>
      <c r="M611" s="5" t="s">
        <v>59</v>
      </c>
      <c r="N611" s="5" t="s">
        <v>33</v>
      </c>
      <c r="O611" s="5">
        <v>3500</v>
      </c>
      <c r="P611" s="5">
        <v>950</v>
      </c>
      <c r="Q611" s="5">
        <v>300</v>
      </c>
      <c r="R611" s="5">
        <v>0</v>
      </c>
      <c r="S611" s="5">
        <v>0</v>
      </c>
      <c r="T611" s="5">
        <v>0</v>
      </c>
      <c r="U611" s="5">
        <v>0</v>
      </c>
      <c r="V611" s="5">
        <v>2250</v>
      </c>
      <c r="W611" s="5">
        <v>0</v>
      </c>
      <c r="X611" s="5">
        <v>2250</v>
      </c>
      <c r="Y611" s="5">
        <v>1767.28</v>
      </c>
      <c r="Z611" s="5">
        <v>5267.28</v>
      </c>
    </row>
    <row r="612" spans="1:26" x14ac:dyDescent="0.3">
      <c r="A612" s="4">
        <v>1</v>
      </c>
      <c r="B612" s="4">
        <v>84813</v>
      </c>
      <c r="C612" s="4" t="s">
        <v>654</v>
      </c>
      <c r="D612" s="4" t="s">
        <v>32</v>
      </c>
      <c r="E612" s="4">
        <v>21281</v>
      </c>
      <c r="F612" s="14">
        <v>39827</v>
      </c>
      <c r="G612" s="14">
        <v>29618</v>
      </c>
      <c r="H612" s="19">
        <v>44</v>
      </c>
      <c r="I612" s="19" t="str" cm="1">
        <f t="array" ref="I6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12" s="4" t="s">
        <v>27</v>
      </c>
      <c r="K612" s="4" t="s">
        <v>28</v>
      </c>
      <c r="L612" s="4">
        <v>42</v>
      </c>
      <c r="M612" s="4" t="s">
        <v>29</v>
      </c>
      <c r="N612" s="4" t="s">
        <v>33</v>
      </c>
      <c r="O612" s="4">
        <v>1200</v>
      </c>
      <c r="P612" s="4">
        <v>850</v>
      </c>
      <c r="Q612" s="4">
        <v>250</v>
      </c>
      <c r="R612" s="4">
        <v>0</v>
      </c>
      <c r="S612" s="4">
        <v>0</v>
      </c>
      <c r="T612" s="4">
        <v>0</v>
      </c>
      <c r="U612" s="4">
        <v>0</v>
      </c>
      <c r="V612" s="4">
        <v>250</v>
      </c>
      <c r="W612" s="4">
        <v>0</v>
      </c>
      <c r="X612" s="4">
        <v>100</v>
      </c>
      <c r="Y612" s="4">
        <v>1303.94</v>
      </c>
      <c r="Z612" s="4">
        <v>2503.94</v>
      </c>
    </row>
    <row r="613" spans="1:26" x14ac:dyDescent="0.3">
      <c r="A613" s="5">
        <v>1</v>
      </c>
      <c r="B613" s="5">
        <v>84819</v>
      </c>
      <c r="C613" s="5" t="s">
        <v>80</v>
      </c>
      <c r="D613" s="5" t="s">
        <v>32</v>
      </c>
      <c r="E613" s="5">
        <v>21268</v>
      </c>
      <c r="F613" s="15">
        <v>39827</v>
      </c>
      <c r="G613" s="15">
        <v>25569</v>
      </c>
      <c r="H613" s="20">
        <v>55</v>
      </c>
      <c r="I613" s="20" t="str" cm="1">
        <f t="array" ref="I6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13" s="5" t="s">
        <v>27</v>
      </c>
      <c r="K613" s="5" t="s">
        <v>28</v>
      </c>
      <c r="L613" s="5">
        <v>42</v>
      </c>
      <c r="M613" s="5" t="s">
        <v>29</v>
      </c>
      <c r="N613" s="5" t="s">
        <v>33</v>
      </c>
      <c r="O613" s="5">
        <v>1150</v>
      </c>
      <c r="P613" s="5">
        <v>860</v>
      </c>
      <c r="Q613" s="5">
        <v>290</v>
      </c>
      <c r="R613" s="5">
        <v>0</v>
      </c>
      <c r="S613" s="5">
        <v>0</v>
      </c>
      <c r="T613" s="5">
        <v>0</v>
      </c>
      <c r="U613" s="5">
        <v>0</v>
      </c>
      <c r="V613" s="5">
        <v>0</v>
      </c>
      <c r="W613" s="5">
        <v>0</v>
      </c>
      <c r="X613" s="5">
        <v>0</v>
      </c>
      <c r="Y613" s="5">
        <v>1294.24</v>
      </c>
      <c r="Z613" s="5">
        <v>2444.2399999999998</v>
      </c>
    </row>
    <row r="614" spans="1:26" x14ac:dyDescent="0.3">
      <c r="A614" s="4">
        <v>1</v>
      </c>
      <c r="B614" s="4">
        <v>84860</v>
      </c>
      <c r="C614" s="4" t="s">
        <v>52</v>
      </c>
      <c r="D614" s="4" t="s">
        <v>39</v>
      </c>
      <c r="E614" s="4">
        <v>29397</v>
      </c>
      <c r="F614" s="14">
        <v>39828</v>
      </c>
      <c r="G614" s="14">
        <v>22566</v>
      </c>
      <c r="H614" s="19">
        <v>64</v>
      </c>
      <c r="I614" s="19" t="str" cm="1">
        <f t="array" ref="I6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614" s="4" t="s">
        <v>27</v>
      </c>
      <c r="K614" s="4" t="s">
        <v>28</v>
      </c>
      <c r="L614" s="4">
        <v>42</v>
      </c>
      <c r="M614" s="4" t="s">
        <v>223</v>
      </c>
      <c r="N614" s="4" t="s">
        <v>51</v>
      </c>
      <c r="O614" s="4">
        <v>2400</v>
      </c>
      <c r="P614" s="4">
        <v>1800</v>
      </c>
      <c r="Q614" s="4">
        <v>400</v>
      </c>
      <c r="R614" s="4">
        <v>0</v>
      </c>
      <c r="S614" s="4">
        <v>0</v>
      </c>
      <c r="T614" s="4">
        <v>0</v>
      </c>
      <c r="U614" s="4">
        <v>0</v>
      </c>
      <c r="V614" s="4">
        <v>0</v>
      </c>
      <c r="W614" s="4">
        <v>0</v>
      </c>
      <c r="X614" s="4">
        <v>200</v>
      </c>
      <c r="Y614" s="4">
        <v>1481.05</v>
      </c>
      <c r="Z614" s="4">
        <v>3881.05</v>
      </c>
    </row>
    <row r="615" spans="1:26" x14ac:dyDescent="0.3">
      <c r="A615" s="5">
        <v>1</v>
      </c>
      <c r="B615" s="5">
        <v>84910</v>
      </c>
      <c r="C615" s="5" t="s">
        <v>655</v>
      </c>
      <c r="D615" s="5" t="s">
        <v>39</v>
      </c>
      <c r="E615" s="5">
        <v>29390</v>
      </c>
      <c r="F615" s="15">
        <v>39880</v>
      </c>
      <c r="G615" s="15">
        <v>29747</v>
      </c>
      <c r="H615" s="20">
        <v>44</v>
      </c>
      <c r="I615" s="20" t="str" cm="1">
        <f t="array" ref="I6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15" s="5" t="s">
        <v>27</v>
      </c>
      <c r="K615" s="5" t="s">
        <v>28</v>
      </c>
      <c r="L615" s="5">
        <v>42</v>
      </c>
      <c r="M615" s="5" t="s">
        <v>29</v>
      </c>
      <c r="N615" s="5" t="s">
        <v>51</v>
      </c>
      <c r="O615" s="5">
        <v>1350</v>
      </c>
      <c r="P615" s="5">
        <v>900</v>
      </c>
      <c r="Q615" s="5">
        <v>250</v>
      </c>
      <c r="R615" s="5">
        <v>0</v>
      </c>
      <c r="S615" s="5">
        <v>0</v>
      </c>
      <c r="T615" s="5">
        <v>0</v>
      </c>
      <c r="U615" s="5">
        <v>0</v>
      </c>
      <c r="V615" s="5">
        <v>200</v>
      </c>
      <c r="W615" s="5">
        <v>0</v>
      </c>
      <c r="X615" s="5">
        <v>200</v>
      </c>
      <c r="Y615" s="5">
        <v>1334.89</v>
      </c>
      <c r="Z615" s="5">
        <v>2684.8900000000003</v>
      </c>
    </row>
    <row r="616" spans="1:26" x14ac:dyDescent="0.3">
      <c r="A616" s="4">
        <v>1</v>
      </c>
      <c r="B616" s="4">
        <v>84912</v>
      </c>
      <c r="C616" s="4" t="s">
        <v>656</v>
      </c>
      <c r="D616" s="4" t="s">
        <v>39</v>
      </c>
      <c r="E616" s="4">
        <v>29399</v>
      </c>
      <c r="F616" s="14">
        <v>39880</v>
      </c>
      <c r="G616" s="14">
        <v>30031</v>
      </c>
      <c r="H616" s="19">
        <v>43</v>
      </c>
      <c r="I616" s="19" t="str" cm="1">
        <f t="array" ref="I6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16" s="4" t="s">
        <v>27</v>
      </c>
      <c r="K616" s="4" t="s">
        <v>28</v>
      </c>
      <c r="L616" s="4">
        <v>42</v>
      </c>
      <c r="M616" s="4" t="s">
        <v>29</v>
      </c>
      <c r="N616" s="4" t="s">
        <v>213</v>
      </c>
      <c r="O616" s="4">
        <v>2000</v>
      </c>
      <c r="P616" s="4">
        <v>1800</v>
      </c>
      <c r="Q616" s="4">
        <v>200</v>
      </c>
      <c r="R616" s="4">
        <v>0</v>
      </c>
      <c r="S616" s="4">
        <v>0</v>
      </c>
      <c r="T616" s="4">
        <v>0</v>
      </c>
      <c r="U616" s="4">
        <v>0</v>
      </c>
      <c r="V616" s="4">
        <v>0</v>
      </c>
      <c r="W616" s="4">
        <v>0</v>
      </c>
      <c r="X616" s="4">
        <v>0</v>
      </c>
      <c r="Y616" s="4">
        <v>1484.96</v>
      </c>
      <c r="Z616" s="4">
        <v>3484.96</v>
      </c>
    </row>
    <row r="617" spans="1:26" x14ac:dyDescent="0.3">
      <c r="A617" s="5">
        <v>1</v>
      </c>
      <c r="B617" s="5">
        <v>84916</v>
      </c>
      <c r="C617" s="5" t="s">
        <v>657</v>
      </c>
      <c r="D617" s="5" t="s">
        <v>32</v>
      </c>
      <c r="E617" s="5">
        <v>21281</v>
      </c>
      <c r="F617" s="15">
        <v>39880</v>
      </c>
      <c r="G617" s="15">
        <v>28918</v>
      </c>
      <c r="H617" s="20">
        <v>46</v>
      </c>
      <c r="I617" s="20" t="str" cm="1">
        <f t="array" ref="I6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17" s="5" t="s">
        <v>27</v>
      </c>
      <c r="K617" s="5" t="s">
        <v>28</v>
      </c>
      <c r="L617" s="5">
        <v>42</v>
      </c>
      <c r="M617" s="5" t="s">
        <v>29</v>
      </c>
      <c r="N617" s="5" t="s">
        <v>67</v>
      </c>
      <c r="O617" s="5">
        <v>1620</v>
      </c>
      <c r="P617" s="5">
        <v>1100</v>
      </c>
      <c r="Q617" s="5">
        <v>250</v>
      </c>
      <c r="R617" s="5">
        <v>0</v>
      </c>
      <c r="S617" s="5">
        <v>0</v>
      </c>
      <c r="T617" s="5">
        <v>0</v>
      </c>
      <c r="U617" s="5">
        <v>0</v>
      </c>
      <c r="V617" s="5">
        <v>120</v>
      </c>
      <c r="W617" s="5">
        <v>0</v>
      </c>
      <c r="X617" s="5">
        <v>270</v>
      </c>
      <c r="Y617" s="5">
        <v>1393.17</v>
      </c>
      <c r="Z617" s="5">
        <v>3013.17</v>
      </c>
    </row>
    <row r="618" spans="1:26" x14ac:dyDescent="0.3">
      <c r="A618" s="4">
        <v>1</v>
      </c>
      <c r="B618" s="4">
        <v>84924</v>
      </c>
      <c r="C618" s="4" t="s">
        <v>302</v>
      </c>
      <c r="D618" s="4" t="s">
        <v>32</v>
      </c>
      <c r="E618" s="4">
        <v>21281</v>
      </c>
      <c r="F618" s="14">
        <v>39880</v>
      </c>
      <c r="G618" s="14">
        <v>30512</v>
      </c>
      <c r="H618" s="19">
        <v>42</v>
      </c>
      <c r="I618" s="19" t="str" cm="1">
        <f t="array" ref="I6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18" s="4" t="s">
        <v>27</v>
      </c>
      <c r="K618" s="4" t="s">
        <v>28</v>
      </c>
      <c r="L618" s="4">
        <v>42</v>
      </c>
      <c r="M618" s="4" t="s">
        <v>29</v>
      </c>
      <c r="N618" s="4" t="s">
        <v>100</v>
      </c>
      <c r="O618" s="4">
        <v>1550</v>
      </c>
      <c r="P618" s="4">
        <v>1085</v>
      </c>
      <c r="Q618" s="4">
        <v>465</v>
      </c>
      <c r="R618" s="4">
        <v>0</v>
      </c>
      <c r="S618" s="4">
        <v>0</v>
      </c>
      <c r="T618" s="4">
        <v>0</v>
      </c>
      <c r="U618" s="4">
        <v>0</v>
      </c>
      <c r="V618" s="4">
        <v>350</v>
      </c>
      <c r="W618" s="4">
        <v>0</v>
      </c>
      <c r="X618" s="4">
        <v>0</v>
      </c>
      <c r="Y618" s="4">
        <v>1378.93</v>
      </c>
      <c r="Z618" s="4">
        <v>2928.9300000000003</v>
      </c>
    </row>
    <row r="619" spans="1:26" x14ac:dyDescent="0.3">
      <c r="A619" s="5">
        <v>1</v>
      </c>
      <c r="B619" s="5">
        <v>84943</v>
      </c>
      <c r="C619" s="5" t="s">
        <v>63</v>
      </c>
      <c r="D619" s="5" t="s">
        <v>32</v>
      </c>
      <c r="E619" s="5">
        <v>21282</v>
      </c>
      <c r="F619" s="15">
        <v>39878</v>
      </c>
      <c r="G619" s="15">
        <v>26299</v>
      </c>
      <c r="H619" s="20">
        <v>53</v>
      </c>
      <c r="I619" s="20" t="str" cm="1">
        <f t="array" ref="I6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19" s="5" t="s">
        <v>27</v>
      </c>
      <c r="K619" s="5" t="s">
        <v>28</v>
      </c>
      <c r="L619" s="5">
        <v>42</v>
      </c>
      <c r="M619" s="5" t="s">
        <v>59</v>
      </c>
      <c r="N619" s="5" t="s">
        <v>119</v>
      </c>
      <c r="O619" s="5">
        <v>2250</v>
      </c>
      <c r="P619" s="5">
        <v>1600</v>
      </c>
      <c r="Q619" s="5">
        <v>150</v>
      </c>
      <c r="R619" s="5">
        <v>0</v>
      </c>
      <c r="S619" s="5">
        <v>0</v>
      </c>
      <c r="T619" s="5">
        <v>0</v>
      </c>
      <c r="U619" s="5">
        <v>0</v>
      </c>
      <c r="V619" s="5">
        <v>500</v>
      </c>
      <c r="W619" s="5">
        <v>0</v>
      </c>
      <c r="X619" s="5">
        <v>500</v>
      </c>
      <c r="Y619" s="5">
        <v>1534.22</v>
      </c>
      <c r="Z619" s="5">
        <v>3784.2200000000003</v>
      </c>
    </row>
    <row r="620" spans="1:26" x14ac:dyDescent="0.3">
      <c r="A620" s="4">
        <v>1</v>
      </c>
      <c r="B620" s="4">
        <v>84954</v>
      </c>
      <c r="C620" s="4" t="s">
        <v>659</v>
      </c>
      <c r="D620" s="4" t="s">
        <v>39</v>
      </c>
      <c r="E620" s="4">
        <v>29391</v>
      </c>
      <c r="F620" s="14">
        <v>39890</v>
      </c>
      <c r="G620" s="14">
        <v>29313</v>
      </c>
      <c r="H620" s="19">
        <v>45</v>
      </c>
      <c r="I620" s="19" t="str" cm="1">
        <f t="array" ref="I6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20" s="4" t="s">
        <v>27</v>
      </c>
      <c r="K620" s="4" t="s">
        <v>28</v>
      </c>
      <c r="L620" s="4">
        <v>42</v>
      </c>
      <c r="M620" s="4" t="s">
        <v>29</v>
      </c>
      <c r="N620" s="4" t="s">
        <v>30</v>
      </c>
      <c r="O620" s="4">
        <v>1200</v>
      </c>
      <c r="P620" s="4">
        <v>900</v>
      </c>
      <c r="Q620" s="4">
        <v>200</v>
      </c>
      <c r="R620" s="4">
        <v>0</v>
      </c>
      <c r="S620" s="4">
        <v>0</v>
      </c>
      <c r="T620" s="4">
        <v>0</v>
      </c>
      <c r="U620" s="4">
        <v>0</v>
      </c>
      <c r="V620" s="4">
        <v>250</v>
      </c>
      <c r="W620" s="4">
        <v>0</v>
      </c>
      <c r="X620" s="4">
        <v>100</v>
      </c>
      <c r="Y620" s="4">
        <v>1305.1099999999999</v>
      </c>
      <c r="Z620" s="4">
        <v>2505.1099999999997</v>
      </c>
    </row>
    <row r="621" spans="1:26" x14ac:dyDescent="0.3">
      <c r="A621" s="5">
        <v>1</v>
      </c>
      <c r="B621" s="5">
        <v>84959</v>
      </c>
      <c r="C621" s="5" t="s">
        <v>660</v>
      </c>
      <c r="D621" s="5" t="s">
        <v>39</v>
      </c>
      <c r="E621" s="5">
        <v>29398</v>
      </c>
      <c r="F621" s="15">
        <v>39895</v>
      </c>
      <c r="G621" s="15">
        <v>29895</v>
      </c>
      <c r="H621" s="20">
        <v>44</v>
      </c>
      <c r="I621" s="20" t="str" cm="1">
        <f t="array" ref="I6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21" s="5" t="s">
        <v>27</v>
      </c>
      <c r="K621" s="5" t="s">
        <v>28</v>
      </c>
      <c r="L621" s="5">
        <v>42</v>
      </c>
      <c r="M621" s="5" t="s">
        <v>29</v>
      </c>
      <c r="N621" s="5" t="s">
        <v>661</v>
      </c>
      <c r="O621" s="5">
        <v>2150</v>
      </c>
      <c r="P621" s="5">
        <v>1800</v>
      </c>
      <c r="Q621" s="5">
        <v>200</v>
      </c>
      <c r="R621" s="5">
        <v>0</v>
      </c>
      <c r="S621" s="5">
        <v>0</v>
      </c>
      <c r="T621" s="5">
        <v>0</v>
      </c>
      <c r="U621" s="5">
        <v>0</v>
      </c>
      <c r="V621" s="5">
        <v>50</v>
      </c>
      <c r="W621" s="5">
        <v>0</v>
      </c>
      <c r="X621" s="5">
        <v>150</v>
      </c>
      <c r="Y621" s="5">
        <v>1514.75</v>
      </c>
      <c r="Z621" s="5">
        <v>3664.75</v>
      </c>
    </row>
    <row r="622" spans="1:26" x14ac:dyDescent="0.3">
      <c r="A622" s="4">
        <v>1</v>
      </c>
      <c r="B622" s="4">
        <v>84963</v>
      </c>
      <c r="C622" s="4" t="s">
        <v>662</v>
      </c>
      <c r="D622" s="4" t="s">
        <v>32</v>
      </c>
      <c r="E622" s="4">
        <v>21281</v>
      </c>
      <c r="F622" s="14">
        <v>39895</v>
      </c>
      <c r="G622" s="14">
        <v>31533</v>
      </c>
      <c r="H622" s="19">
        <v>39</v>
      </c>
      <c r="I622" s="19" t="str" cm="1">
        <f t="array" ref="I6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22" s="4" t="s">
        <v>27</v>
      </c>
      <c r="K622" s="4" t="s">
        <v>28</v>
      </c>
      <c r="L622" s="4">
        <v>42</v>
      </c>
      <c r="M622" s="4" t="s">
        <v>29</v>
      </c>
      <c r="N622" s="4" t="s">
        <v>33</v>
      </c>
      <c r="O622" s="4">
        <v>1150</v>
      </c>
      <c r="P622" s="4">
        <v>860</v>
      </c>
      <c r="Q622" s="4">
        <v>290</v>
      </c>
      <c r="R622" s="4">
        <v>0</v>
      </c>
      <c r="S622" s="4">
        <v>0</v>
      </c>
      <c r="T622" s="4">
        <v>0</v>
      </c>
      <c r="U622" s="4">
        <v>0</v>
      </c>
      <c r="V622" s="4">
        <v>0</v>
      </c>
      <c r="W622" s="4">
        <v>0</v>
      </c>
      <c r="X622" s="4">
        <v>0</v>
      </c>
      <c r="Y622" s="4">
        <v>1294.24</v>
      </c>
      <c r="Z622" s="4">
        <v>2444.2399999999998</v>
      </c>
    </row>
    <row r="623" spans="1:26" x14ac:dyDescent="0.3">
      <c r="A623" s="5">
        <v>1</v>
      </c>
      <c r="B623" s="5">
        <v>84964</v>
      </c>
      <c r="C623" s="5" t="s">
        <v>657</v>
      </c>
      <c r="D623" s="5" t="s">
        <v>32</v>
      </c>
      <c r="E623" s="5">
        <v>21281</v>
      </c>
      <c r="F623" s="15">
        <v>39895</v>
      </c>
      <c r="G623" s="15">
        <v>28918</v>
      </c>
      <c r="H623" s="20">
        <v>46</v>
      </c>
      <c r="I623" s="20" t="str" cm="1">
        <f t="array" ref="I6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23" s="5" t="s">
        <v>27</v>
      </c>
      <c r="K623" s="5" t="s">
        <v>28</v>
      </c>
      <c r="L623" s="5">
        <v>42</v>
      </c>
      <c r="M623" s="5" t="s">
        <v>29</v>
      </c>
      <c r="N623" s="5" t="s">
        <v>33</v>
      </c>
      <c r="O623" s="5">
        <v>1150</v>
      </c>
      <c r="P623" s="5">
        <v>850</v>
      </c>
      <c r="Q623" s="5">
        <v>150</v>
      </c>
      <c r="R623" s="5">
        <v>0</v>
      </c>
      <c r="S623" s="5">
        <v>0</v>
      </c>
      <c r="T623" s="5">
        <v>0</v>
      </c>
      <c r="U623" s="5">
        <v>0</v>
      </c>
      <c r="V623" s="5">
        <v>200</v>
      </c>
      <c r="W623" s="5">
        <v>0</v>
      </c>
      <c r="X623" s="5">
        <v>150</v>
      </c>
      <c r="Y623" s="5">
        <v>1294</v>
      </c>
      <c r="Z623" s="5">
        <v>2444</v>
      </c>
    </row>
    <row r="624" spans="1:26" x14ac:dyDescent="0.3">
      <c r="A624" s="4">
        <v>1</v>
      </c>
      <c r="B624" s="4">
        <v>84972</v>
      </c>
      <c r="C624" s="4" t="s">
        <v>63</v>
      </c>
      <c r="D624" s="4" t="s">
        <v>32</v>
      </c>
      <c r="E624" s="4">
        <v>21280</v>
      </c>
      <c r="F624" s="14">
        <v>39901</v>
      </c>
      <c r="G624" s="14">
        <v>31507</v>
      </c>
      <c r="H624" s="19">
        <v>39</v>
      </c>
      <c r="I624" s="19" t="str" cm="1">
        <f t="array" ref="I6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24" s="4" t="s">
        <v>27</v>
      </c>
      <c r="K624" s="4" t="s">
        <v>28</v>
      </c>
      <c r="L624" s="4">
        <v>30</v>
      </c>
      <c r="M624" s="4" t="s">
        <v>142</v>
      </c>
      <c r="N624" s="4" t="s">
        <v>138</v>
      </c>
      <c r="O624" s="4">
        <v>13000</v>
      </c>
      <c r="P624" s="4">
        <v>7000</v>
      </c>
      <c r="Q624" s="4">
        <v>800</v>
      </c>
      <c r="R624" s="4">
        <v>1750</v>
      </c>
      <c r="S624" s="4">
        <v>800</v>
      </c>
      <c r="T624" s="4">
        <v>0</v>
      </c>
      <c r="U624" s="4">
        <v>0</v>
      </c>
      <c r="V624" s="4">
        <v>1500</v>
      </c>
      <c r="W624" s="4">
        <v>0</v>
      </c>
      <c r="X624" s="4">
        <v>2650</v>
      </c>
      <c r="Y624" s="4">
        <v>3854.39</v>
      </c>
      <c r="Z624" s="4">
        <v>16854.39</v>
      </c>
    </row>
    <row r="625" spans="1:26" x14ac:dyDescent="0.3">
      <c r="A625" s="5">
        <v>1</v>
      </c>
      <c r="B625" s="5">
        <v>84988</v>
      </c>
      <c r="C625" s="5" t="s">
        <v>663</v>
      </c>
      <c r="D625" s="5" t="s">
        <v>35</v>
      </c>
      <c r="E625" s="5">
        <v>15701</v>
      </c>
      <c r="F625" s="15">
        <v>39916</v>
      </c>
      <c r="G625" s="15">
        <v>26366</v>
      </c>
      <c r="H625" s="20">
        <v>53</v>
      </c>
      <c r="I625" s="20" t="str" cm="1">
        <f t="array" ref="I6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25" s="5" t="s">
        <v>27</v>
      </c>
      <c r="K625" s="5" t="s">
        <v>28</v>
      </c>
      <c r="L625" s="5">
        <v>42</v>
      </c>
      <c r="M625" s="5" t="s">
        <v>29</v>
      </c>
      <c r="N625" s="5" t="s">
        <v>386</v>
      </c>
      <c r="O625" s="5">
        <v>2250</v>
      </c>
      <c r="P625" s="5">
        <v>1765</v>
      </c>
      <c r="Q625" s="5">
        <v>235</v>
      </c>
      <c r="R625" s="5">
        <v>0</v>
      </c>
      <c r="S625" s="5">
        <v>0</v>
      </c>
      <c r="T625" s="5">
        <v>0</v>
      </c>
      <c r="U625" s="5">
        <v>0</v>
      </c>
      <c r="V625" s="5">
        <v>500</v>
      </c>
      <c r="W625" s="5">
        <v>0</v>
      </c>
      <c r="X625" s="5">
        <v>250</v>
      </c>
      <c r="Y625" s="5">
        <v>1533.77</v>
      </c>
      <c r="Z625" s="5">
        <v>3783.77</v>
      </c>
    </row>
    <row r="626" spans="1:26" x14ac:dyDescent="0.3">
      <c r="A626" s="4">
        <v>1</v>
      </c>
      <c r="B626" s="4">
        <v>84993</v>
      </c>
      <c r="C626" s="4" t="s">
        <v>664</v>
      </c>
      <c r="D626" s="4" t="s">
        <v>39</v>
      </c>
      <c r="E626" s="4">
        <v>29399</v>
      </c>
      <c r="F626" s="14">
        <v>39921</v>
      </c>
      <c r="G626" s="14">
        <v>23813</v>
      </c>
      <c r="H626" s="19">
        <v>60</v>
      </c>
      <c r="I626" s="19" t="str" cm="1">
        <f t="array" ref="I6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26" s="4" t="s">
        <v>27</v>
      </c>
      <c r="K626" s="4" t="s">
        <v>28</v>
      </c>
      <c r="L626" s="4">
        <v>42</v>
      </c>
      <c r="M626" s="4" t="s">
        <v>59</v>
      </c>
      <c r="N626" s="4" t="s">
        <v>665</v>
      </c>
      <c r="O626" s="4">
        <v>2500</v>
      </c>
      <c r="P626" s="4">
        <v>2050</v>
      </c>
      <c r="Q626" s="4">
        <v>300</v>
      </c>
      <c r="R626" s="4">
        <v>0</v>
      </c>
      <c r="S626" s="4">
        <v>0</v>
      </c>
      <c r="T626" s="4">
        <v>0</v>
      </c>
      <c r="U626" s="4">
        <v>0</v>
      </c>
      <c r="V626" s="4">
        <v>150</v>
      </c>
      <c r="W626" s="4">
        <v>0</v>
      </c>
      <c r="X626" s="4">
        <v>150</v>
      </c>
      <c r="Y626" s="4">
        <v>1594.36</v>
      </c>
      <c r="Z626" s="4">
        <v>4094.3599999999997</v>
      </c>
    </row>
    <row r="627" spans="1:26" x14ac:dyDescent="0.3">
      <c r="A627" s="5">
        <v>1</v>
      </c>
      <c r="B627" s="5">
        <v>85004</v>
      </c>
      <c r="C627" s="5" t="s">
        <v>563</v>
      </c>
      <c r="D627" s="5" t="s">
        <v>39</v>
      </c>
      <c r="E627" s="5">
        <v>29399</v>
      </c>
      <c r="F627" s="15">
        <v>39931</v>
      </c>
      <c r="G627" s="15">
        <v>22805</v>
      </c>
      <c r="H627" s="20">
        <v>63</v>
      </c>
      <c r="I627" s="20" t="str" cm="1">
        <f t="array" ref="I6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627" s="5" t="s">
        <v>27</v>
      </c>
      <c r="K627" s="5" t="s">
        <v>28</v>
      </c>
      <c r="L627" s="5">
        <v>42</v>
      </c>
      <c r="M627" s="5" t="s">
        <v>59</v>
      </c>
      <c r="N627" s="5" t="s">
        <v>564</v>
      </c>
      <c r="O627" s="5">
        <v>1350</v>
      </c>
      <c r="P627" s="5">
        <v>1050</v>
      </c>
      <c r="Q627" s="5">
        <v>250</v>
      </c>
      <c r="R627" s="5">
        <v>0</v>
      </c>
      <c r="S627" s="5">
        <v>0</v>
      </c>
      <c r="T627" s="5">
        <v>0</v>
      </c>
      <c r="U627" s="5">
        <v>0</v>
      </c>
      <c r="V627" s="5">
        <v>100</v>
      </c>
      <c r="W627" s="5">
        <v>0</v>
      </c>
      <c r="X627" s="5">
        <v>50</v>
      </c>
      <c r="Y627" s="5">
        <v>1339.19</v>
      </c>
      <c r="Z627" s="5">
        <v>2689.19</v>
      </c>
    </row>
    <row r="628" spans="1:26" x14ac:dyDescent="0.3">
      <c r="A628" s="4">
        <v>1</v>
      </c>
      <c r="B628" s="4">
        <v>85007</v>
      </c>
      <c r="C628" s="4" t="s">
        <v>666</v>
      </c>
      <c r="D628" s="4" t="s">
        <v>39</v>
      </c>
      <c r="E628" s="4">
        <v>29399</v>
      </c>
      <c r="F628" s="14">
        <v>39931</v>
      </c>
      <c r="G628" s="14">
        <v>27932</v>
      </c>
      <c r="H628" s="19">
        <v>49</v>
      </c>
      <c r="I628" s="19" t="str" cm="1">
        <f t="array" ref="I6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28" s="4" t="s">
        <v>27</v>
      </c>
      <c r="K628" s="4" t="s">
        <v>28</v>
      </c>
      <c r="L628" s="4">
        <v>42</v>
      </c>
      <c r="M628" s="4" t="s">
        <v>59</v>
      </c>
      <c r="N628" s="4" t="s">
        <v>665</v>
      </c>
      <c r="O628" s="4">
        <v>2350</v>
      </c>
      <c r="P628" s="4">
        <v>2050</v>
      </c>
      <c r="Q628" s="4">
        <v>300</v>
      </c>
      <c r="R628" s="4">
        <v>0</v>
      </c>
      <c r="S628" s="4">
        <v>0</v>
      </c>
      <c r="T628" s="4">
        <v>0</v>
      </c>
      <c r="U628" s="4">
        <v>0</v>
      </c>
      <c r="V628" s="4">
        <v>200</v>
      </c>
      <c r="W628" s="4">
        <v>0</v>
      </c>
      <c r="X628" s="4">
        <v>0</v>
      </c>
      <c r="Y628" s="4">
        <v>1557.74</v>
      </c>
      <c r="Z628" s="4">
        <v>3907.74</v>
      </c>
    </row>
    <row r="629" spans="1:26" x14ac:dyDescent="0.3">
      <c r="A629" s="5">
        <v>1</v>
      </c>
      <c r="B629" s="5">
        <v>85008</v>
      </c>
      <c r="C629" s="5" t="s">
        <v>667</v>
      </c>
      <c r="D629" s="5" t="s">
        <v>39</v>
      </c>
      <c r="E629" s="5">
        <v>29399</v>
      </c>
      <c r="F629" s="15">
        <v>39931</v>
      </c>
      <c r="G629" s="15">
        <v>28642</v>
      </c>
      <c r="H629" s="20">
        <v>47</v>
      </c>
      <c r="I629" s="20" t="str" cm="1">
        <f t="array" ref="I6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29" s="5" t="s">
        <v>27</v>
      </c>
      <c r="K629" s="5" t="s">
        <v>28</v>
      </c>
      <c r="L629" s="5">
        <v>42</v>
      </c>
      <c r="M629" s="5" t="s">
        <v>59</v>
      </c>
      <c r="N629" s="5" t="s">
        <v>153</v>
      </c>
      <c r="O629" s="5">
        <v>2200</v>
      </c>
      <c r="P629" s="5">
        <v>1800</v>
      </c>
      <c r="Q629" s="5">
        <v>250</v>
      </c>
      <c r="R629" s="5">
        <v>0</v>
      </c>
      <c r="S629" s="5">
        <v>0</v>
      </c>
      <c r="T629" s="5">
        <v>0</v>
      </c>
      <c r="U629" s="5">
        <v>0</v>
      </c>
      <c r="V629" s="5">
        <v>0</v>
      </c>
      <c r="W629" s="5">
        <v>0</v>
      </c>
      <c r="X629" s="5">
        <v>150</v>
      </c>
      <c r="Y629" s="5">
        <v>1528.96</v>
      </c>
      <c r="Z629" s="5">
        <v>3728.96</v>
      </c>
    </row>
    <row r="630" spans="1:26" x14ac:dyDescent="0.3">
      <c r="A630" s="4">
        <v>1</v>
      </c>
      <c r="B630" s="4">
        <v>85009</v>
      </c>
      <c r="C630" s="4" t="s">
        <v>668</v>
      </c>
      <c r="D630" s="4" t="s">
        <v>39</v>
      </c>
      <c r="E630" s="4">
        <v>29399</v>
      </c>
      <c r="F630" s="14">
        <v>39931</v>
      </c>
      <c r="G630" s="14">
        <v>25033</v>
      </c>
      <c r="H630" s="19">
        <v>57</v>
      </c>
      <c r="I630" s="19" t="str" cm="1">
        <f t="array" ref="I6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30" s="4" t="s">
        <v>27</v>
      </c>
      <c r="K630" s="4" t="s">
        <v>28</v>
      </c>
      <c r="L630" s="4">
        <v>42</v>
      </c>
      <c r="M630" s="4" t="s">
        <v>59</v>
      </c>
      <c r="N630" s="4" t="s">
        <v>665</v>
      </c>
      <c r="O630" s="4">
        <v>2350</v>
      </c>
      <c r="P630" s="4">
        <v>1950</v>
      </c>
      <c r="Q630" s="4">
        <v>275</v>
      </c>
      <c r="R630" s="4">
        <v>0</v>
      </c>
      <c r="S630" s="4">
        <v>0</v>
      </c>
      <c r="T630" s="4">
        <v>0</v>
      </c>
      <c r="U630" s="4">
        <v>0</v>
      </c>
      <c r="V630" s="4">
        <v>300</v>
      </c>
      <c r="W630" s="4">
        <v>0</v>
      </c>
      <c r="X630" s="4">
        <v>125</v>
      </c>
      <c r="Y630" s="4">
        <v>1562.24</v>
      </c>
      <c r="Z630" s="4">
        <v>3912.24</v>
      </c>
    </row>
    <row r="631" spans="1:26" x14ac:dyDescent="0.3">
      <c r="A631" s="5">
        <v>1</v>
      </c>
      <c r="B631" s="5">
        <v>85015</v>
      </c>
      <c r="C631" s="5" t="s">
        <v>139</v>
      </c>
      <c r="D631" s="5" t="s">
        <v>32</v>
      </c>
      <c r="E631" s="5">
        <v>21277</v>
      </c>
      <c r="F631" s="15">
        <v>39947</v>
      </c>
      <c r="G631" s="15">
        <v>29746</v>
      </c>
      <c r="H631" s="20">
        <v>44</v>
      </c>
      <c r="I631" s="20" t="str" cm="1">
        <f t="array" ref="I6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31" s="5" t="s">
        <v>27</v>
      </c>
      <c r="K631" s="5" t="s">
        <v>28</v>
      </c>
      <c r="L631" s="5">
        <v>30</v>
      </c>
      <c r="M631" s="5" t="s">
        <v>142</v>
      </c>
      <c r="N631" s="5" t="s">
        <v>143</v>
      </c>
      <c r="O631" s="5">
        <v>36000</v>
      </c>
      <c r="P631" s="5">
        <v>18500</v>
      </c>
      <c r="Q631" s="5">
        <v>0</v>
      </c>
      <c r="R631" s="5">
        <v>3300</v>
      </c>
      <c r="S631" s="5">
        <v>1700</v>
      </c>
      <c r="T631" s="5">
        <v>500</v>
      </c>
      <c r="U631" s="5">
        <v>500</v>
      </c>
      <c r="V631" s="5">
        <v>9000</v>
      </c>
      <c r="W631" s="5">
        <v>0</v>
      </c>
      <c r="X631" s="5">
        <v>11500</v>
      </c>
      <c r="Y631" s="5">
        <v>8546.7999999999993</v>
      </c>
      <c r="Z631" s="5">
        <v>44546.8</v>
      </c>
    </row>
    <row r="632" spans="1:26" x14ac:dyDescent="0.3">
      <c r="A632" s="4">
        <v>1</v>
      </c>
      <c r="B632" s="4">
        <v>85019</v>
      </c>
      <c r="C632" s="4" t="s">
        <v>669</v>
      </c>
      <c r="D632" s="4" t="s">
        <v>39</v>
      </c>
      <c r="E632" s="4">
        <v>29397</v>
      </c>
      <c r="F632" s="14">
        <v>39953</v>
      </c>
      <c r="G632" s="14">
        <v>30812</v>
      </c>
      <c r="H632" s="19">
        <v>41</v>
      </c>
      <c r="I632" s="19" t="str" cm="1">
        <f t="array" ref="I6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32" s="4" t="s">
        <v>27</v>
      </c>
      <c r="K632" s="4" t="s">
        <v>28</v>
      </c>
      <c r="L632" s="4">
        <v>42</v>
      </c>
      <c r="M632" s="4" t="s">
        <v>59</v>
      </c>
      <c r="N632" s="4" t="s">
        <v>465</v>
      </c>
      <c r="O632" s="4">
        <v>3750</v>
      </c>
      <c r="P632" s="4">
        <v>2500</v>
      </c>
      <c r="Q632" s="4">
        <v>250</v>
      </c>
      <c r="R632" s="4">
        <v>0</v>
      </c>
      <c r="S632" s="4">
        <v>0</v>
      </c>
      <c r="T632" s="4">
        <v>0</v>
      </c>
      <c r="U632" s="4">
        <v>0</v>
      </c>
      <c r="V632" s="4">
        <v>1000</v>
      </c>
      <c r="W632" s="4">
        <v>0</v>
      </c>
      <c r="X632" s="4">
        <v>1000</v>
      </c>
      <c r="Y632" s="4">
        <v>1853.07</v>
      </c>
      <c r="Z632" s="4">
        <v>5603.07</v>
      </c>
    </row>
    <row r="633" spans="1:26" x14ac:dyDescent="0.3">
      <c r="A633" s="5">
        <v>1</v>
      </c>
      <c r="B633" s="5">
        <v>85023</v>
      </c>
      <c r="C633" s="5" t="s">
        <v>670</v>
      </c>
      <c r="D633" s="5" t="s">
        <v>32</v>
      </c>
      <c r="E633" s="5">
        <v>21268</v>
      </c>
      <c r="F633" s="15">
        <v>39955</v>
      </c>
      <c r="G633" s="15">
        <v>30210</v>
      </c>
      <c r="H633" s="20">
        <v>43</v>
      </c>
      <c r="I633" s="20" t="str" cm="1">
        <f t="array" ref="I6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33" s="5" t="s">
        <v>27</v>
      </c>
      <c r="K633" s="5" t="s">
        <v>28</v>
      </c>
      <c r="L633" s="5">
        <v>42</v>
      </c>
      <c r="M633" s="5" t="s">
        <v>29</v>
      </c>
      <c r="N633" s="5" t="s">
        <v>33</v>
      </c>
      <c r="O633" s="5">
        <v>1150</v>
      </c>
      <c r="P633" s="5">
        <v>860</v>
      </c>
      <c r="Q633" s="5">
        <v>290</v>
      </c>
      <c r="R633" s="5">
        <v>0</v>
      </c>
      <c r="S633" s="5">
        <v>0</v>
      </c>
      <c r="T633" s="5">
        <v>0</v>
      </c>
      <c r="U633" s="5">
        <v>0</v>
      </c>
      <c r="V633" s="5">
        <v>0</v>
      </c>
      <c r="W633" s="5">
        <v>0</v>
      </c>
      <c r="X633" s="5">
        <v>0</v>
      </c>
      <c r="Y633" s="5">
        <v>1294.24</v>
      </c>
      <c r="Z633" s="5">
        <v>2444.2399999999998</v>
      </c>
    </row>
    <row r="634" spans="1:26" x14ac:dyDescent="0.3">
      <c r="A634" s="4">
        <v>1</v>
      </c>
      <c r="B634" s="4">
        <v>85024</v>
      </c>
      <c r="C634" s="4" t="s">
        <v>395</v>
      </c>
      <c r="D634" s="4" t="s">
        <v>32</v>
      </c>
      <c r="E634" s="4">
        <v>21282</v>
      </c>
      <c r="F634" s="14">
        <v>39955</v>
      </c>
      <c r="G634" s="14">
        <v>25454</v>
      </c>
      <c r="H634" s="19">
        <v>56</v>
      </c>
      <c r="I634" s="19" t="str" cm="1">
        <f t="array" ref="I6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34" s="4" t="s">
        <v>27</v>
      </c>
      <c r="K634" s="4" t="s">
        <v>28</v>
      </c>
      <c r="L634" s="4">
        <v>30</v>
      </c>
      <c r="M634" s="4" t="s">
        <v>29</v>
      </c>
      <c r="N634" s="4" t="s">
        <v>53</v>
      </c>
      <c r="O634" s="4">
        <v>4100</v>
      </c>
      <c r="P634" s="4">
        <v>3300</v>
      </c>
      <c r="Q634" s="4">
        <v>500</v>
      </c>
      <c r="R634" s="4">
        <v>0</v>
      </c>
      <c r="S634" s="4">
        <v>0</v>
      </c>
      <c r="T634" s="4">
        <v>0</v>
      </c>
      <c r="U634" s="4">
        <v>0</v>
      </c>
      <c r="V634" s="4">
        <v>200</v>
      </c>
      <c r="W634" s="4">
        <v>0</v>
      </c>
      <c r="X634" s="4">
        <v>300</v>
      </c>
      <c r="Y634" s="4">
        <v>2020.29</v>
      </c>
      <c r="Z634" s="4">
        <v>6120.29</v>
      </c>
    </row>
    <row r="635" spans="1:26" x14ac:dyDescent="0.3">
      <c r="A635" s="5">
        <v>1</v>
      </c>
      <c r="B635" s="5">
        <v>85028</v>
      </c>
      <c r="C635" s="5" t="s">
        <v>25</v>
      </c>
      <c r="D635" s="5" t="s">
        <v>32</v>
      </c>
      <c r="E635" s="5">
        <v>21277</v>
      </c>
      <c r="F635" s="15">
        <v>39955</v>
      </c>
      <c r="G635" s="15">
        <v>30868</v>
      </c>
      <c r="H635" s="20">
        <v>41</v>
      </c>
      <c r="I635" s="20" t="str" cm="1">
        <f t="array" ref="I6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35" s="5" t="s">
        <v>27</v>
      </c>
      <c r="K635" s="5" t="s">
        <v>28</v>
      </c>
      <c r="L635" s="5">
        <v>42</v>
      </c>
      <c r="M635" s="5" t="s">
        <v>29</v>
      </c>
      <c r="N635" s="5" t="s">
        <v>40</v>
      </c>
      <c r="O635" s="5">
        <v>1750</v>
      </c>
      <c r="P635" s="5">
        <v>1200</v>
      </c>
      <c r="Q635" s="5">
        <v>300</v>
      </c>
      <c r="R635" s="5">
        <v>0</v>
      </c>
      <c r="S635" s="5">
        <v>0</v>
      </c>
      <c r="T635" s="5">
        <v>0</v>
      </c>
      <c r="U635" s="5">
        <v>0</v>
      </c>
      <c r="V635" s="5">
        <v>300</v>
      </c>
      <c r="W635" s="5">
        <v>0</v>
      </c>
      <c r="X635" s="5">
        <v>250</v>
      </c>
      <c r="Y635" s="5">
        <v>1415.48</v>
      </c>
      <c r="Z635" s="5">
        <v>3165.48</v>
      </c>
    </row>
    <row r="636" spans="1:26" x14ac:dyDescent="0.3">
      <c r="A636" s="4">
        <v>1</v>
      </c>
      <c r="B636" s="4">
        <v>85043</v>
      </c>
      <c r="C636" s="4" t="s">
        <v>671</v>
      </c>
      <c r="D636" s="4" t="s">
        <v>39</v>
      </c>
      <c r="E636" s="4">
        <v>29390</v>
      </c>
      <c r="F636" s="14">
        <v>39979</v>
      </c>
      <c r="G636" s="14">
        <v>31066</v>
      </c>
      <c r="H636" s="19">
        <v>40</v>
      </c>
      <c r="I636" s="19" t="str" cm="1">
        <f t="array" ref="I6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36" s="4" t="s">
        <v>27</v>
      </c>
      <c r="K636" s="4" t="s">
        <v>28</v>
      </c>
      <c r="L636" s="4">
        <v>42</v>
      </c>
      <c r="M636" s="4" t="s">
        <v>29</v>
      </c>
      <c r="N636" s="4" t="s">
        <v>33</v>
      </c>
      <c r="O636" s="4">
        <v>1000</v>
      </c>
      <c r="P636" s="4">
        <v>800</v>
      </c>
      <c r="Q636" s="4">
        <v>200</v>
      </c>
      <c r="R636" s="4">
        <v>0</v>
      </c>
      <c r="S636" s="4">
        <v>0</v>
      </c>
      <c r="T636" s="4">
        <v>0</v>
      </c>
      <c r="U636" s="4">
        <v>0</v>
      </c>
      <c r="V636" s="4">
        <v>0</v>
      </c>
      <c r="W636" s="4">
        <v>0</v>
      </c>
      <c r="X636" s="4">
        <v>0</v>
      </c>
      <c r="Y636" s="4">
        <v>1263.06</v>
      </c>
      <c r="Z636" s="4">
        <v>2263.06</v>
      </c>
    </row>
    <row r="637" spans="1:26" x14ac:dyDescent="0.3">
      <c r="A637" s="5">
        <v>1</v>
      </c>
      <c r="B637" s="5">
        <v>85045</v>
      </c>
      <c r="C637" s="5" t="s">
        <v>63</v>
      </c>
      <c r="D637" s="5" t="s">
        <v>32</v>
      </c>
      <c r="E637" s="5">
        <v>21281</v>
      </c>
      <c r="F637" s="15">
        <v>39986</v>
      </c>
      <c r="G637" s="15">
        <v>24250</v>
      </c>
      <c r="H637" s="20">
        <v>59</v>
      </c>
      <c r="I637" s="20" t="str" cm="1">
        <f t="array" ref="I6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37" s="5" t="s">
        <v>27</v>
      </c>
      <c r="K637" s="5" t="s">
        <v>28</v>
      </c>
      <c r="L637" s="5">
        <v>42</v>
      </c>
      <c r="M637" s="5" t="s">
        <v>29</v>
      </c>
      <c r="N637" s="5" t="s">
        <v>33</v>
      </c>
      <c r="O637" s="5">
        <v>1300</v>
      </c>
      <c r="P637" s="5">
        <v>1050</v>
      </c>
      <c r="Q637" s="5">
        <v>250</v>
      </c>
      <c r="R637" s="5">
        <v>0</v>
      </c>
      <c r="S637" s="5">
        <v>0</v>
      </c>
      <c r="T637" s="5">
        <v>0</v>
      </c>
      <c r="U637" s="5">
        <v>0</v>
      </c>
      <c r="V637" s="5">
        <v>0</v>
      </c>
      <c r="W637" s="5">
        <v>0</v>
      </c>
      <c r="X637" s="5">
        <v>0</v>
      </c>
      <c r="Y637" s="5">
        <v>1328.46</v>
      </c>
      <c r="Z637" s="5">
        <v>2628.46</v>
      </c>
    </row>
    <row r="638" spans="1:26" x14ac:dyDescent="0.3">
      <c r="A638" s="4">
        <v>1</v>
      </c>
      <c r="B638" s="4">
        <v>85048</v>
      </c>
      <c r="C638" s="4" t="s">
        <v>672</v>
      </c>
      <c r="D638" s="4" t="s">
        <v>39</v>
      </c>
      <c r="E638" s="4">
        <v>29398</v>
      </c>
      <c r="F638" s="14">
        <v>39985</v>
      </c>
      <c r="G638" s="14">
        <v>27180</v>
      </c>
      <c r="H638" s="19">
        <v>51</v>
      </c>
      <c r="I638" s="19" t="str" cm="1">
        <f t="array" ref="I6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638" s="4" t="s">
        <v>27</v>
      </c>
      <c r="K638" s="4" t="s">
        <v>28</v>
      </c>
      <c r="L638" s="4">
        <v>42</v>
      </c>
      <c r="M638" s="4" t="s">
        <v>59</v>
      </c>
      <c r="N638" s="4" t="s">
        <v>564</v>
      </c>
      <c r="O638" s="4">
        <v>1400</v>
      </c>
      <c r="P638" s="4">
        <v>1200</v>
      </c>
      <c r="Q638" s="4">
        <v>200</v>
      </c>
      <c r="R638" s="4">
        <v>0</v>
      </c>
      <c r="S638" s="4">
        <v>0</v>
      </c>
      <c r="T638" s="4">
        <v>0</v>
      </c>
      <c r="U638" s="4">
        <v>0</v>
      </c>
      <c r="V638" s="4">
        <v>0</v>
      </c>
      <c r="W638" s="4">
        <v>0</v>
      </c>
      <c r="X638" s="4">
        <v>0</v>
      </c>
      <c r="Y638" s="4">
        <v>1356.13</v>
      </c>
      <c r="Z638" s="4">
        <v>2756.13</v>
      </c>
    </row>
    <row r="639" spans="1:26" x14ac:dyDescent="0.3">
      <c r="A639" s="5">
        <v>1</v>
      </c>
      <c r="B639" s="5">
        <v>85057</v>
      </c>
      <c r="C639" s="5" t="s">
        <v>673</v>
      </c>
      <c r="D639" s="5" t="s">
        <v>44</v>
      </c>
      <c r="E639" s="5">
        <v>11070</v>
      </c>
      <c r="F639" s="15">
        <v>41145</v>
      </c>
      <c r="G639" s="15">
        <v>32284</v>
      </c>
      <c r="H639" s="20">
        <v>37</v>
      </c>
      <c r="I639" s="20" t="str" cm="1">
        <f t="array" ref="I6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39" s="5" t="s">
        <v>27</v>
      </c>
      <c r="K639" s="5" t="s">
        <v>28</v>
      </c>
      <c r="L639" s="5">
        <v>30</v>
      </c>
      <c r="M639" s="5" t="s">
        <v>59</v>
      </c>
      <c r="N639" s="5" t="s">
        <v>674</v>
      </c>
      <c r="O639" s="5">
        <v>4373</v>
      </c>
      <c r="P639" s="5">
        <v>2900</v>
      </c>
      <c r="Q639" s="5">
        <v>300</v>
      </c>
      <c r="R639" s="5">
        <v>725</v>
      </c>
      <c r="S639" s="5">
        <v>348</v>
      </c>
      <c r="T639" s="5">
        <v>0</v>
      </c>
      <c r="U639" s="5">
        <v>0</v>
      </c>
      <c r="V639" s="5">
        <v>1073</v>
      </c>
      <c r="W639" s="5">
        <v>0</v>
      </c>
      <c r="X639" s="5">
        <v>100</v>
      </c>
      <c r="Y639" s="5">
        <v>2078.58</v>
      </c>
      <c r="Z639" s="5">
        <v>6451.58</v>
      </c>
    </row>
    <row r="640" spans="1:26" x14ac:dyDescent="0.3">
      <c r="A640" s="4">
        <v>1</v>
      </c>
      <c r="B640" s="4">
        <v>88072</v>
      </c>
      <c r="C640" s="4" t="s">
        <v>383</v>
      </c>
      <c r="D640" s="4" t="s">
        <v>32</v>
      </c>
      <c r="E640" s="4">
        <v>21277</v>
      </c>
      <c r="F640" s="14">
        <v>41440</v>
      </c>
      <c r="G640" s="14">
        <v>32240</v>
      </c>
      <c r="H640" s="19">
        <v>37</v>
      </c>
      <c r="I640" s="19" t="str" cm="1">
        <f t="array" ref="I6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40" s="4" t="s">
        <v>27</v>
      </c>
      <c r="K640" s="4" t="s">
        <v>28</v>
      </c>
      <c r="L640" s="4">
        <v>30</v>
      </c>
      <c r="M640" s="4" t="s">
        <v>112</v>
      </c>
      <c r="N640" s="4" t="s">
        <v>138</v>
      </c>
      <c r="O640" s="4">
        <v>17500</v>
      </c>
      <c r="P640" s="4">
        <v>9880</v>
      </c>
      <c r="Q640" s="4">
        <v>500</v>
      </c>
      <c r="R640" s="4">
        <v>2500</v>
      </c>
      <c r="S640" s="4">
        <v>1700</v>
      </c>
      <c r="T640" s="4">
        <v>500</v>
      </c>
      <c r="U640" s="4">
        <v>0</v>
      </c>
      <c r="V640" s="4">
        <v>2500</v>
      </c>
      <c r="W640" s="4">
        <v>0</v>
      </c>
      <c r="X640" s="4">
        <v>2420</v>
      </c>
      <c r="Y640" s="4">
        <v>4661.3599999999997</v>
      </c>
      <c r="Z640" s="4">
        <v>22161.360000000001</v>
      </c>
    </row>
    <row r="641" spans="1:26" x14ac:dyDescent="0.3">
      <c r="A641" s="5">
        <v>1</v>
      </c>
      <c r="B641" s="5">
        <v>85091</v>
      </c>
      <c r="C641" s="5" t="s">
        <v>677</v>
      </c>
      <c r="D641" s="5" t="s">
        <v>32</v>
      </c>
      <c r="E641" s="5">
        <v>21268</v>
      </c>
      <c r="F641" s="15">
        <v>41872</v>
      </c>
      <c r="G641" s="15">
        <v>33970</v>
      </c>
      <c r="H641" s="20">
        <v>32</v>
      </c>
      <c r="I641" s="20" t="str" cm="1">
        <f t="array" ref="I6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41" s="5" t="s">
        <v>27</v>
      </c>
      <c r="K641" s="5" t="s">
        <v>28</v>
      </c>
      <c r="L641" s="5">
        <v>42</v>
      </c>
      <c r="M641" s="5" t="s">
        <v>59</v>
      </c>
      <c r="N641" s="5" t="s">
        <v>30</v>
      </c>
      <c r="O641" s="5">
        <v>1200</v>
      </c>
      <c r="P641" s="5">
        <v>1000</v>
      </c>
      <c r="Q641" s="5">
        <v>200</v>
      </c>
      <c r="R641" s="5">
        <v>0</v>
      </c>
      <c r="S641" s="5">
        <v>0</v>
      </c>
      <c r="T641" s="5">
        <v>0</v>
      </c>
      <c r="U641" s="5">
        <v>0</v>
      </c>
      <c r="V641" s="5">
        <v>0</v>
      </c>
      <c r="W641" s="5">
        <v>0</v>
      </c>
      <c r="X641" s="5">
        <v>0</v>
      </c>
      <c r="Y641" s="5">
        <v>1311.74</v>
      </c>
      <c r="Z641" s="5">
        <v>2511.7399999999998</v>
      </c>
    </row>
    <row r="642" spans="1:26" x14ac:dyDescent="0.3">
      <c r="A642" s="4">
        <v>1</v>
      </c>
      <c r="B642" s="4">
        <v>85092</v>
      </c>
      <c r="C642" s="4" t="s">
        <v>678</v>
      </c>
      <c r="D642" s="4" t="s">
        <v>32</v>
      </c>
      <c r="E642" s="4">
        <v>21279</v>
      </c>
      <c r="F642" s="14">
        <v>41872</v>
      </c>
      <c r="G642" s="14">
        <v>30742</v>
      </c>
      <c r="H642" s="19">
        <v>41</v>
      </c>
      <c r="I642" s="19" t="str" cm="1">
        <f t="array" ref="I6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2" s="4" t="s">
        <v>27</v>
      </c>
      <c r="K642" s="4" t="s">
        <v>28</v>
      </c>
      <c r="L642" s="4">
        <v>42</v>
      </c>
      <c r="M642" s="4" t="s">
        <v>59</v>
      </c>
      <c r="N642" s="4" t="s">
        <v>30</v>
      </c>
      <c r="O642" s="4">
        <v>1200</v>
      </c>
      <c r="P642" s="4">
        <v>1000</v>
      </c>
      <c r="Q642" s="4">
        <v>200</v>
      </c>
      <c r="R642" s="4">
        <v>0</v>
      </c>
      <c r="S642" s="4">
        <v>0</v>
      </c>
      <c r="T642" s="4">
        <v>0</v>
      </c>
      <c r="U642" s="4">
        <v>0</v>
      </c>
      <c r="V642" s="4">
        <v>0</v>
      </c>
      <c r="W642" s="4">
        <v>0</v>
      </c>
      <c r="X642" s="4">
        <v>0</v>
      </c>
      <c r="Y642" s="4">
        <v>1311.74</v>
      </c>
      <c r="Z642" s="4">
        <v>2511.7399999999998</v>
      </c>
    </row>
    <row r="643" spans="1:26" x14ac:dyDescent="0.3">
      <c r="A643" s="5">
        <v>1</v>
      </c>
      <c r="B643" s="5">
        <v>85095</v>
      </c>
      <c r="C643" s="5" t="s">
        <v>524</v>
      </c>
      <c r="D643" s="5" t="s">
        <v>32</v>
      </c>
      <c r="E643" s="5">
        <v>21277</v>
      </c>
      <c r="F643" s="15">
        <v>41872</v>
      </c>
      <c r="G643" s="15">
        <v>30682</v>
      </c>
      <c r="H643" s="20">
        <v>41</v>
      </c>
      <c r="I643" s="20" t="str" cm="1">
        <f t="array" ref="I6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3" s="5" t="s">
        <v>27</v>
      </c>
      <c r="K643" s="5" t="s">
        <v>28</v>
      </c>
      <c r="L643" s="5">
        <v>42</v>
      </c>
      <c r="M643" s="5" t="s">
        <v>59</v>
      </c>
      <c r="N643" s="5" t="s">
        <v>285</v>
      </c>
      <c r="O643" s="5">
        <v>1400</v>
      </c>
      <c r="P643" s="5">
        <v>1200</v>
      </c>
      <c r="Q643" s="5">
        <v>200</v>
      </c>
      <c r="R643" s="5">
        <v>0</v>
      </c>
      <c r="S643" s="5">
        <v>0</v>
      </c>
      <c r="T643" s="5">
        <v>0</v>
      </c>
      <c r="U643" s="5">
        <v>0</v>
      </c>
      <c r="V643" s="5">
        <v>0</v>
      </c>
      <c r="W643" s="5">
        <v>0</v>
      </c>
      <c r="X643" s="5">
        <v>0</v>
      </c>
      <c r="Y643" s="5">
        <v>1356.13</v>
      </c>
      <c r="Z643" s="5">
        <v>2756.13</v>
      </c>
    </row>
    <row r="644" spans="1:26" x14ac:dyDescent="0.3">
      <c r="A644" s="4">
        <v>1</v>
      </c>
      <c r="B644" s="4">
        <v>85096</v>
      </c>
      <c r="C644" s="4" t="s">
        <v>679</v>
      </c>
      <c r="D644" s="4" t="s">
        <v>32</v>
      </c>
      <c r="E644" s="4">
        <v>21268</v>
      </c>
      <c r="F644" s="14">
        <v>41872</v>
      </c>
      <c r="G644" s="14">
        <v>29101</v>
      </c>
      <c r="H644" s="19">
        <v>46</v>
      </c>
      <c r="I644" s="19" t="str" cm="1">
        <f t="array" ref="I6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4" s="4" t="s">
        <v>27</v>
      </c>
      <c r="K644" s="4" t="s">
        <v>28</v>
      </c>
      <c r="L644" s="4">
        <v>42</v>
      </c>
      <c r="M644" s="4" t="s">
        <v>59</v>
      </c>
      <c r="N644" s="4" t="s">
        <v>285</v>
      </c>
      <c r="O644" s="4">
        <v>1300</v>
      </c>
      <c r="P644" s="4">
        <v>1100</v>
      </c>
      <c r="Q644" s="4">
        <v>200</v>
      </c>
      <c r="R644" s="4">
        <v>0</v>
      </c>
      <c r="S644" s="4">
        <v>0</v>
      </c>
      <c r="T644" s="4">
        <v>0</v>
      </c>
      <c r="U644" s="4">
        <v>0</v>
      </c>
      <c r="V644" s="4">
        <v>0</v>
      </c>
      <c r="W644" s="4">
        <v>0</v>
      </c>
      <c r="X644" s="4">
        <v>0</v>
      </c>
      <c r="Y644" s="4">
        <v>1333.93</v>
      </c>
      <c r="Z644" s="4">
        <v>2633.9300000000003</v>
      </c>
    </row>
    <row r="645" spans="1:26" x14ac:dyDescent="0.3">
      <c r="A645" s="5">
        <v>1</v>
      </c>
      <c r="B645" s="5">
        <v>85121</v>
      </c>
      <c r="C645" s="5" t="s">
        <v>75</v>
      </c>
      <c r="D645" s="5" t="s">
        <v>32</v>
      </c>
      <c r="E645" s="5">
        <v>21277</v>
      </c>
      <c r="F645" s="15">
        <v>41883</v>
      </c>
      <c r="G645" s="15">
        <v>27905</v>
      </c>
      <c r="H645" s="20">
        <v>49</v>
      </c>
      <c r="I645" s="20" t="str" cm="1">
        <f t="array" ref="I6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5" s="5" t="s">
        <v>27</v>
      </c>
      <c r="K645" s="5" t="s">
        <v>28</v>
      </c>
      <c r="L645" s="5">
        <v>42</v>
      </c>
      <c r="M645" s="5" t="s">
        <v>680</v>
      </c>
      <c r="N645" s="5" t="s">
        <v>121</v>
      </c>
      <c r="O645" s="5">
        <v>1000</v>
      </c>
      <c r="P645" s="5">
        <v>800</v>
      </c>
      <c r="Q645" s="5">
        <v>200</v>
      </c>
      <c r="R645" s="5">
        <v>0</v>
      </c>
      <c r="S645" s="5">
        <v>0</v>
      </c>
      <c r="T645" s="5">
        <v>0</v>
      </c>
      <c r="U645" s="5">
        <v>0</v>
      </c>
      <c r="V645" s="5">
        <v>0</v>
      </c>
      <c r="W645" s="5">
        <v>0</v>
      </c>
      <c r="X645" s="5">
        <v>0</v>
      </c>
      <c r="Y645" s="5">
        <v>1179.77</v>
      </c>
      <c r="Z645" s="5">
        <v>2179.77</v>
      </c>
    </row>
    <row r="646" spans="1:26" x14ac:dyDescent="0.3">
      <c r="A646" s="4">
        <v>1</v>
      </c>
      <c r="B646" s="4">
        <v>85123</v>
      </c>
      <c r="C646" s="4" t="s">
        <v>681</v>
      </c>
      <c r="D646" s="4" t="s">
        <v>39</v>
      </c>
      <c r="E646" s="4">
        <v>29399</v>
      </c>
      <c r="F646" s="14">
        <v>41883</v>
      </c>
      <c r="G646" s="14">
        <v>27696</v>
      </c>
      <c r="H646" s="19">
        <v>50</v>
      </c>
      <c r="I646" s="19" t="str" cm="1">
        <f t="array" ref="I6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6" s="4" t="s">
        <v>27</v>
      </c>
      <c r="K646" s="4" t="s">
        <v>28</v>
      </c>
      <c r="L646" s="4">
        <v>42</v>
      </c>
      <c r="M646" s="4" t="s">
        <v>680</v>
      </c>
      <c r="N646" s="4" t="s">
        <v>121</v>
      </c>
      <c r="O646" s="4">
        <v>1000</v>
      </c>
      <c r="P646" s="4">
        <v>800</v>
      </c>
      <c r="Q646" s="4">
        <v>200</v>
      </c>
      <c r="R646" s="4">
        <v>0</v>
      </c>
      <c r="S646" s="4">
        <v>0</v>
      </c>
      <c r="T646" s="4">
        <v>0</v>
      </c>
      <c r="U646" s="4">
        <v>0</v>
      </c>
      <c r="V646" s="4">
        <v>0</v>
      </c>
      <c r="W646" s="4">
        <v>0</v>
      </c>
      <c r="X646" s="4">
        <v>0</v>
      </c>
      <c r="Y646" s="4">
        <v>1179.77</v>
      </c>
      <c r="Z646" s="4">
        <v>2179.77</v>
      </c>
    </row>
    <row r="647" spans="1:26" x14ac:dyDescent="0.3">
      <c r="A647" s="5">
        <v>1</v>
      </c>
      <c r="B647" s="5">
        <v>85130</v>
      </c>
      <c r="C647" s="5" t="s">
        <v>682</v>
      </c>
      <c r="D647" s="5" t="s">
        <v>32</v>
      </c>
      <c r="E647" s="5">
        <v>21279</v>
      </c>
      <c r="F647" s="15">
        <v>41888</v>
      </c>
      <c r="G647" s="15">
        <v>31454</v>
      </c>
      <c r="H647" s="20">
        <v>39</v>
      </c>
      <c r="I647" s="20" t="str" cm="1">
        <f t="array" ref="I6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47" s="5" t="s">
        <v>27</v>
      </c>
      <c r="K647" s="5" t="s">
        <v>28</v>
      </c>
      <c r="L647" s="5">
        <v>42</v>
      </c>
      <c r="M647" s="5" t="s">
        <v>59</v>
      </c>
      <c r="N647" s="5" t="s">
        <v>683</v>
      </c>
      <c r="O647" s="5">
        <v>1400</v>
      </c>
      <c r="P647" s="5">
        <v>1200</v>
      </c>
      <c r="Q647" s="5">
        <v>200</v>
      </c>
      <c r="R647" s="5">
        <v>0</v>
      </c>
      <c r="S647" s="5">
        <v>0</v>
      </c>
      <c r="T647" s="5">
        <v>0</v>
      </c>
      <c r="U647" s="5">
        <v>0</v>
      </c>
      <c r="V647" s="5">
        <v>0</v>
      </c>
      <c r="W647" s="5">
        <v>0</v>
      </c>
      <c r="X647" s="5">
        <v>0</v>
      </c>
      <c r="Y647" s="5">
        <v>1356.13</v>
      </c>
      <c r="Z647" s="5">
        <v>2756.13</v>
      </c>
    </row>
    <row r="648" spans="1:26" x14ac:dyDescent="0.3">
      <c r="A648" s="4">
        <v>1</v>
      </c>
      <c r="B648" s="4">
        <v>85142</v>
      </c>
      <c r="C648" s="4" t="s">
        <v>684</v>
      </c>
      <c r="D648" s="4" t="s">
        <v>32</v>
      </c>
      <c r="E648" s="4">
        <v>21281</v>
      </c>
      <c r="F648" s="14">
        <v>41895</v>
      </c>
      <c r="G648" s="14">
        <v>29030</v>
      </c>
      <c r="H648" s="19">
        <v>46</v>
      </c>
      <c r="I648" s="19" t="str" cm="1">
        <f t="array" ref="I6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48" s="4" t="s">
        <v>27</v>
      </c>
      <c r="K648" s="4" t="s">
        <v>28</v>
      </c>
      <c r="L648" s="4">
        <v>42</v>
      </c>
      <c r="M648" s="4" t="s">
        <v>680</v>
      </c>
      <c r="N648" s="4" t="s">
        <v>121</v>
      </c>
      <c r="O648" s="4">
        <v>1000</v>
      </c>
      <c r="P648" s="4">
        <v>800</v>
      </c>
      <c r="Q648" s="4">
        <v>200</v>
      </c>
      <c r="R648" s="4">
        <v>0</v>
      </c>
      <c r="S648" s="4">
        <v>0</v>
      </c>
      <c r="T648" s="4">
        <v>0</v>
      </c>
      <c r="U648" s="4">
        <v>0</v>
      </c>
      <c r="V648" s="4">
        <v>0</v>
      </c>
      <c r="W648" s="4">
        <v>0</v>
      </c>
      <c r="X648" s="4">
        <v>0</v>
      </c>
      <c r="Y648" s="4">
        <v>1256.81</v>
      </c>
      <c r="Z648" s="4">
        <v>2256.81</v>
      </c>
    </row>
    <row r="649" spans="1:26" x14ac:dyDescent="0.3">
      <c r="A649" s="5">
        <v>1</v>
      </c>
      <c r="B649" s="5">
        <v>85149</v>
      </c>
      <c r="C649" s="5" t="s">
        <v>654</v>
      </c>
      <c r="D649" s="5" t="s">
        <v>32</v>
      </c>
      <c r="E649" s="5">
        <v>21268</v>
      </c>
      <c r="F649" s="15">
        <v>41893</v>
      </c>
      <c r="G649" s="15">
        <v>33604</v>
      </c>
      <c r="H649" s="20">
        <v>33</v>
      </c>
      <c r="I649" s="20" t="str" cm="1">
        <f t="array" ref="I6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49" s="5" t="s">
        <v>27</v>
      </c>
      <c r="K649" s="5" t="s">
        <v>28</v>
      </c>
      <c r="L649" s="5">
        <v>42</v>
      </c>
      <c r="M649" s="5" t="s">
        <v>29</v>
      </c>
      <c r="N649" s="5" t="s">
        <v>200</v>
      </c>
      <c r="O649" s="5">
        <v>1100</v>
      </c>
      <c r="P649" s="5">
        <v>900</v>
      </c>
      <c r="Q649" s="5">
        <v>200</v>
      </c>
      <c r="R649" s="5">
        <v>0</v>
      </c>
      <c r="S649" s="5">
        <v>0</v>
      </c>
      <c r="T649" s="5">
        <v>0</v>
      </c>
      <c r="U649" s="5">
        <v>0</v>
      </c>
      <c r="V649" s="5">
        <v>0</v>
      </c>
      <c r="W649" s="5">
        <v>0</v>
      </c>
      <c r="X649" s="5">
        <v>0</v>
      </c>
      <c r="Y649" s="5">
        <v>1285.26</v>
      </c>
      <c r="Z649" s="5">
        <v>2385.2600000000002</v>
      </c>
    </row>
    <row r="650" spans="1:26" x14ac:dyDescent="0.3">
      <c r="A650" s="4">
        <v>1</v>
      </c>
      <c r="B650" s="4">
        <v>85150</v>
      </c>
      <c r="C650" s="4" t="s">
        <v>429</v>
      </c>
      <c r="D650" s="4" t="s">
        <v>32</v>
      </c>
      <c r="E650" s="4">
        <v>21279</v>
      </c>
      <c r="F650" s="14">
        <v>41893</v>
      </c>
      <c r="G650" s="14">
        <v>32874</v>
      </c>
      <c r="H650" s="19">
        <v>35</v>
      </c>
      <c r="I650" s="19" t="str" cm="1">
        <f t="array" ref="I6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50" s="4" t="s">
        <v>27</v>
      </c>
      <c r="K650" s="4" t="s">
        <v>28</v>
      </c>
      <c r="L650" s="4">
        <v>42</v>
      </c>
      <c r="M650" s="4" t="s">
        <v>29</v>
      </c>
      <c r="N650" s="4" t="s">
        <v>200</v>
      </c>
      <c r="O650" s="4">
        <v>1100</v>
      </c>
      <c r="P650" s="4">
        <v>900</v>
      </c>
      <c r="Q650" s="4">
        <v>200</v>
      </c>
      <c r="R650" s="4">
        <v>0</v>
      </c>
      <c r="S650" s="4">
        <v>0</v>
      </c>
      <c r="T650" s="4">
        <v>0</v>
      </c>
      <c r="U650" s="4">
        <v>0</v>
      </c>
      <c r="V650" s="4">
        <v>0</v>
      </c>
      <c r="W650" s="4">
        <v>0</v>
      </c>
      <c r="X650" s="4">
        <v>0</v>
      </c>
      <c r="Y650" s="4">
        <v>1285.26</v>
      </c>
      <c r="Z650" s="4">
        <v>2385.2600000000002</v>
      </c>
    </row>
    <row r="651" spans="1:26" x14ac:dyDescent="0.3">
      <c r="A651" s="5">
        <v>1</v>
      </c>
      <c r="B651" s="5">
        <v>85167</v>
      </c>
      <c r="C651" s="5" t="s">
        <v>685</v>
      </c>
      <c r="D651" s="5" t="s">
        <v>39</v>
      </c>
      <c r="E651" s="5">
        <v>29398</v>
      </c>
      <c r="F651" s="15">
        <v>41889</v>
      </c>
      <c r="G651" s="15">
        <v>30133</v>
      </c>
      <c r="H651" s="20">
        <v>43</v>
      </c>
      <c r="I651" s="20" t="str" cm="1">
        <f t="array" ref="I6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51" s="5" t="s">
        <v>27</v>
      </c>
      <c r="K651" s="5" t="s">
        <v>28</v>
      </c>
      <c r="L651" s="5">
        <v>42</v>
      </c>
      <c r="M651" s="5" t="s">
        <v>320</v>
      </c>
      <c r="N651" s="5" t="s">
        <v>51</v>
      </c>
      <c r="O651" s="5">
        <v>1400</v>
      </c>
      <c r="P651" s="5">
        <v>1200</v>
      </c>
      <c r="Q651" s="5">
        <v>200</v>
      </c>
      <c r="R651" s="5">
        <v>0</v>
      </c>
      <c r="S651" s="5">
        <v>0</v>
      </c>
      <c r="T651" s="5">
        <v>0</v>
      </c>
      <c r="U651" s="5">
        <v>0</v>
      </c>
      <c r="V651" s="5">
        <v>0</v>
      </c>
      <c r="W651" s="5">
        <v>0</v>
      </c>
      <c r="X651" s="5">
        <v>0</v>
      </c>
      <c r="Y651" s="5">
        <v>1268.54</v>
      </c>
      <c r="Z651" s="5">
        <v>2668.54</v>
      </c>
    </row>
    <row r="652" spans="1:26" x14ac:dyDescent="0.3">
      <c r="A652" s="4">
        <v>1</v>
      </c>
      <c r="B652" s="4">
        <v>85182</v>
      </c>
      <c r="C652" s="4" t="s">
        <v>686</v>
      </c>
      <c r="D652" s="4" t="s">
        <v>39</v>
      </c>
      <c r="E652" s="4">
        <v>29397</v>
      </c>
      <c r="F652" s="14">
        <v>41901</v>
      </c>
      <c r="G652" s="14">
        <v>31548</v>
      </c>
      <c r="H652" s="19">
        <v>39</v>
      </c>
      <c r="I652" s="19" t="str" cm="1">
        <f t="array" ref="I6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52" s="4" t="s">
        <v>27</v>
      </c>
      <c r="K652" s="4" t="s">
        <v>28</v>
      </c>
      <c r="L652" s="4">
        <v>42</v>
      </c>
      <c r="M652" s="4" t="s">
        <v>59</v>
      </c>
      <c r="N652" s="4" t="s">
        <v>33</v>
      </c>
      <c r="O652" s="4">
        <v>1100</v>
      </c>
      <c r="P652" s="4">
        <v>900</v>
      </c>
      <c r="Q652" s="4">
        <v>200</v>
      </c>
      <c r="R652" s="4">
        <v>0</v>
      </c>
      <c r="S652" s="4">
        <v>0</v>
      </c>
      <c r="T652" s="4">
        <v>0</v>
      </c>
      <c r="U652" s="4">
        <v>0</v>
      </c>
      <c r="V652" s="4">
        <v>0</v>
      </c>
      <c r="W652" s="4">
        <v>0</v>
      </c>
      <c r="X652" s="4">
        <v>0</v>
      </c>
      <c r="Y652" s="4">
        <v>1289.56</v>
      </c>
      <c r="Z652" s="4">
        <v>2389.56</v>
      </c>
    </row>
    <row r="653" spans="1:26" x14ac:dyDescent="0.3">
      <c r="A653" s="5">
        <v>1</v>
      </c>
      <c r="B653" s="5">
        <v>85193</v>
      </c>
      <c r="C653" s="5" t="s">
        <v>687</v>
      </c>
      <c r="D653" s="5" t="s">
        <v>32</v>
      </c>
      <c r="E653" s="5">
        <v>21282</v>
      </c>
      <c r="F653" s="15">
        <v>41901</v>
      </c>
      <c r="G653" s="15">
        <v>32810</v>
      </c>
      <c r="H653" s="20">
        <v>36</v>
      </c>
      <c r="I653" s="20" t="str" cm="1">
        <f t="array" ref="I6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53" s="5" t="s">
        <v>27</v>
      </c>
      <c r="K653" s="5" t="s">
        <v>28</v>
      </c>
      <c r="L653" s="5">
        <v>42</v>
      </c>
      <c r="M653" s="5" t="s">
        <v>680</v>
      </c>
      <c r="N653" s="5" t="s">
        <v>121</v>
      </c>
      <c r="O653" s="5">
        <v>1000</v>
      </c>
      <c r="P653" s="5">
        <v>800</v>
      </c>
      <c r="Q653" s="5">
        <v>200</v>
      </c>
      <c r="R653" s="5">
        <v>0</v>
      </c>
      <c r="S653" s="5">
        <v>0</v>
      </c>
      <c r="T653" s="5">
        <v>0</v>
      </c>
      <c r="U653" s="5">
        <v>0</v>
      </c>
      <c r="V653" s="5">
        <v>0</v>
      </c>
      <c r="W653" s="5">
        <v>0</v>
      </c>
      <c r="X653" s="5">
        <v>0</v>
      </c>
      <c r="Y653" s="5">
        <v>1179.77</v>
      </c>
      <c r="Z653" s="5">
        <v>2179.77</v>
      </c>
    </row>
    <row r="654" spans="1:26" x14ac:dyDescent="0.3">
      <c r="A654" s="4">
        <v>1</v>
      </c>
      <c r="B654" s="4">
        <v>85219</v>
      </c>
      <c r="C654" s="4" t="s">
        <v>25</v>
      </c>
      <c r="D654" s="4" t="s">
        <v>32</v>
      </c>
      <c r="E654" s="4">
        <v>21280</v>
      </c>
      <c r="F654" s="14">
        <v>41906</v>
      </c>
      <c r="G654" s="14">
        <v>29728</v>
      </c>
      <c r="H654" s="19">
        <v>44</v>
      </c>
      <c r="I654" s="19" t="str" cm="1">
        <f t="array" ref="I6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54" s="4" t="s">
        <v>27</v>
      </c>
      <c r="K654" s="4" t="s">
        <v>28</v>
      </c>
      <c r="L654" s="4">
        <v>42</v>
      </c>
      <c r="M654" s="4" t="s">
        <v>29</v>
      </c>
      <c r="N654" s="4" t="s">
        <v>33</v>
      </c>
      <c r="O654" s="4">
        <v>1100</v>
      </c>
      <c r="P654" s="4">
        <v>900</v>
      </c>
      <c r="Q654" s="4">
        <v>200</v>
      </c>
      <c r="R654" s="4">
        <v>0</v>
      </c>
      <c r="S654" s="4">
        <v>0</v>
      </c>
      <c r="T654" s="4">
        <v>0</v>
      </c>
      <c r="U654" s="4">
        <v>0</v>
      </c>
      <c r="V654" s="4">
        <v>0</v>
      </c>
      <c r="W654" s="4">
        <v>0</v>
      </c>
      <c r="X654" s="4">
        <v>0</v>
      </c>
      <c r="Y654" s="4">
        <v>1299.8499999999999</v>
      </c>
      <c r="Z654" s="4">
        <v>2399.85</v>
      </c>
    </row>
    <row r="655" spans="1:26" x14ac:dyDescent="0.3">
      <c r="A655" s="5">
        <v>1</v>
      </c>
      <c r="B655" s="5">
        <v>85225</v>
      </c>
      <c r="C655" s="5" t="s">
        <v>688</v>
      </c>
      <c r="D655" s="5" t="s">
        <v>39</v>
      </c>
      <c r="E655" s="5">
        <v>29398</v>
      </c>
      <c r="F655" s="15">
        <v>41907</v>
      </c>
      <c r="G655" s="15">
        <v>28978</v>
      </c>
      <c r="H655" s="20">
        <v>46</v>
      </c>
      <c r="I655" s="20" t="str" cm="1">
        <f t="array" ref="I6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55" s="5" t="s">
        <v>27</v>
      </c>
      <c r="K655" s="5" t="s">
        <v>28</v>
      </c>
      <c r="L655" s="5">
        <v>42</v>
      </c>
      <c r="M655" s="5" t="s">
        <v>59</v>
      </c>
      <c r="N655" s="5" t="s">
        <v>51</v>
      </c>
      <c r="O655" s="5">
        <v>1100</v>
      </c>
      <c r="P655" s="5">
        <v>900</v>
      </c>
      <c r="Q655" s="5">
        <v>200</v>
      </c>
      <c r="R655" s="5">
        <v>0</v>
      </c>
      <c r="S655" s="5">
        <v>0</v>
      </c>
      <c r="T655" s="5">
        <v>0</v>
      </c>
      <c r="U655" s="5">
        <v>0</v>
      </c>
      <c r="V655" s="5">
        <v>0</v>
      </c>
      <c r="W655" s="5">
        <v>0</v>
      </c>
      <c r="X655" s="5">
        <v>0</v>
      </c>
      <c r="Y655" s="5">
        <v>1289.56</v>
      </c>
      <c r="Z655" s="5">
        <v>2389.56</v>
      </c>
    </row>
    <row r="656" spans="1:26" x14ac:dyDescent="0.3">
      <c r="A656" s="4">
        <v>1</v>
      </c>
      <c r="B656" s="4">
        <v>85230</v>
      </c>
      <c r="C656" s="4" t="s">
        <v>689</v>
      </c>
      <c r="D656" s="4" t="s">
        <v>39</v>
      </c>
      <c r="E656" s="4">
        <v>29390</v>
      </c>
      <c r="F656" s="14">
        <v>41907</v>
      </c>
      <c r="G656" s="14">
        <v>32253</v>
      </c>
      <c r="H656" s="19">
        <v>37</v>
      </c>
      <c r="I656" s="19" t="str" cm="1">
        <f t="array" ref="I6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56" s="4" t="s">
        <v>27</v>
      </c>
      <c r="K656" s="4" t="s">
        <v>28</v>
      </c>
      <c r="L656" s="4">
        <v>42</v>
      </c>
      <c r="M656" s="4" t="s">
        <v>59</v>
      </c>
      <c r="N656" s="4" t="s">
        <v>33</v>
      </c>
      <c r="O656" s="4">
        <v>1200</v>
      </c>
      <c r="P656" s="4">
        <v>1000</v>
      </c>
      <c r="Q656" s="4">
        <v>200</v>
      </c>
      <c r="R656" s="4">
        <v>0</v>
      </c>
      <c r="S656" s="4">
        <v>0</v>
      </c>
      <c r="T656" s="4">
        <v>0</v>
      </c>
      <c r="U656" s="4">
        <v>0</v>
      </c>
      <c r="V656" s="4">
        <v>0</v>
      </c>
      <c r="W656" s="4">
        <v>0</v>
      </c>
      <c r="X656" s="4">
        <v>0</v>
      </c>
      <c r="Y656" s="4">
        <v>1311.74</v>
      </c>
      <c r="Z656" s="4">
        <v>2511.7399999999998</v>
      </c>
    </row>
    <row r="657" spans="1:26" x14ac:dyDescent="0.3">
      <c r="A657" s="5">
        <v>1</v>
      </c>
      <c r="B657" s="5">
        <v>85232</v>
      </c>
      <c r="C657" s="5" t="s">
        <v>690</v>
      </c>
      <c r="D657" s="5" t="s">
        <v>32</v>
      </c>
      <c r="E657" s="5">
        <v>21268</v>
      </c>
      <c r="F657" s="15">
        <v>41907</v>
      </c>
      <c r="G657" s="15">
        <v>32143</v>
      </c>
      <c r="H657" s="20">
        <v>37</v>
      </c>
      <c r="I657" s="20" t="str" cm="1">
        <f t="array" ref="I6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57" s="5" t="s">
        <v>27</v>
      </c>
      <c r="K657" s="5" t="s">
        <v>28</v>
      </c>
      <c r="L657" s="5">
        <v>42</v>
      </c>
      <c r="M657" s="5" t="s">
        <v>59</v>
      </c>
      <c r="N657" s="5" t="s">
        <v>30</v>
      </c>
      <c r="O657" s="5">
        <v>1200</v>
      </c>
      <c r="P657" s="5">
        <v>1000</v>
      </c>
      <c r="Q657" s="5">
        <v>200</v>
      </c>
      <c r="R657" s="5">
        <v>0</v>
      </c>
      <c r="S657" s="5">
        <v>0</v>
      </c>
      <c r="T657" s="5">
        <v>0</v>
      </c>
      <c r="U657" s="5">
        <v>0</v>
      </c>
      <c r="V657" s="5">
        <v>0</v>
      </c>
      <c r="W657" s="5">
        <v>0</v>
      </c>
      <c r="X657" s="5">
        <v>0</v>
      </c>
      <c r="Y657" s="5">
        <v>1311.74</v>
      </c>
      <c r="Z657" s="5">
        <v>2511.7399999999998</v>
      </c>
    </row>
    <row r="658" spans="1:26" x14ac:dyDescent="0.3">
      <c r="A658" s="4">
        <v>1</v>
      </c>
      <c r="B658" s="4">
        <v>85235</v>
      </c>
      <c r="C658" s="4" t="s">
        <v>691</v>
      </c>
      <c r="D658" s="4" t="s">
        <v>32</v>
      </c>
      <c r="E658" s="4">
        <v>21280</v>
      </c>
      <c r="F658" s="14">
        <v>41907</v>
      </c>
      <c r="G658" s="14">
        <v>32175</v>
      </c>
      <c r="H658" s="19">
        <v>37</v>
      </c>
      <c r="I658" s="19" t="str" cm="1">
        <f t="array" ref="I6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58" s="4" t="s">
        <v>27</v>
      </c>
      <c r="K658" s="4" t="s">
        <v>28</v>
      </c>
      <c r="L658" s="4">
        <v>42</v>
      </c>
      <c r="M658" s="4" t="s">
        <v>59</v>
      </c>
      <c r="N658" s="4" t="s">
        <v>332</v>
      </c>
      <c r="O658" s="4">
        <v>1650</v>
      </c>
      <c r="P658" s="4">
        <v>1450</v>
      </c>
      <c r="Q658" s="4">
        <v>200</v>
      </c>
      <c r="R658" s="4">
        <v>0</v>
      </c>
      <c r="S658" s="4">
        <v>0</v>
      </c>
      <c r="T658" s="4">
        <v>0</v>
      </c>
      <c r="U658" s="4">
        <v>0</v>
      </c>
      <c r="V658" s="4">
        <v>0</v>
      </c>
      <c r="W658" s="4">
        <v>0</v>
      </c>
      <c r="X658" s="4">
        <v>0</v>
      </c>
      <c r="Y658" s="4">
        <v>1411.59</v>
      </c>
      <c r="Z658" s="4">
        <v>3061.59</v>
      </c>
    </row>
    <row r="659" spans="1:26" x14ac:dyDescent="0.3">
      <c r="A659" s="5">
        <v>1</v>
      </c>
      <c r="B659" s="5">
        <v>85238</v>
      </c>
      <c r="C659" s="5" t="s">
        <v>133</v>
      </c>
      <c r="D659" s="5" t="s">
        <v>32</v>
      </c>
      <c r="E659" s="5">
        <v>21279</v>
      </c>
      <c r="F659" s="15">
        <v>41907</v>
      </c>
      <c r="G659" s="15">
        <v>30187</v>
      </c>
      <c r="H659" s="20">
        <v>43</v>
      </c>
      <c r="I659" s="20" t="str" cm="1">
        <f t="array" ref="I6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59" s="5" t="s">
        <v>27</v>
      </c>
      <c r="K659" s="5" t="s">
        <v>28</v>
      </c>
      <c r="L659" s="5">
        <v>42</v>
      </c>
      <c r="M659" s="5" t="s">
        <v>59</v>
      </c>
      <c r="N659" s="5" t="s">
        <v>51</v>
      </c>
      <c r="O659" s="5">
        <v>1200</v>
      </c>
      <c r="P659" s="5">
        <v>1000</v>
      </c>
      <c r="Q659" s="5">
        <v>200</v>
      </c>
      <c r="R659" s="5">
        <v>0</v>
      </c>
      <c r="S659" s="5">
        <v>0</v>
      </c>
      <c r="T659" s="5">
        <v>0</v>
      </c>
      <c r="U659" s="5">
        <v>0</v>
      </c>
      <c r="V659" s="5">
        <v>0</v>
      </c>
      <c r="W659" s="5">
        <v>0</v>
      </c>
      <c r="X659" s="5">
        <v>0</v>
      </c>
      <c r="Y659" s="5">
        <v>1311.74</v>
      </c>
      <c r="Z659" s="5">
        <v>2511.7399999999998</v>
      </c>
    </row>
    <row r="660" spans="1:26" x14ac:dyDescent="0.3">
      <c r="A660" s="4">
        <v>1</v>
      </c>
      <c r="B660" s="4">
        <v>85244</v>
      </c>
      <c r="C660" s="4" t="s">
        <v>25</v>
      </c>
      <c r="D660" s="4" t="s">
        <v>32</v>
      </c>
      <c r="E660" s="4">
        <v>21277</v>
      </c>
      <c r="F660" s="14">
        <v>41913</v>
      </c>
      <c r="G660" s="14">
        <v>30139</v>
      </c>
      <c r="H660" s="19">
        <v>43</v>
      </c>
      <c r="I660" s="19" t="str" cm="1">
        <f t="array" ref="I6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60" s="4" t="s">
        <v>27</v>
      </c>
      <c r="K660" s="4" t="s">
        <v>28</v>
      </c>
      <c r="L660" s="4">
        <v>42</v>
      </c>
      <c r="M660" s="4" t="s">
        <v>29</v>
      </c>
      <c r="N660" s="4" t="s">
        <v>200</v>
      </c>
      <c r="O660" s="4">
        <v>1200</v>
      </c>
      <c r="P660" s="4">
        <v>1000</v>
      </c>
      <c r="Q660" s="4">
        <v>200</v>
      </c>
      <c r="R660" s="4">
        <v>0</v>
      </c>
      <c r="S660" s="4">
        <v>0</v>
      </c>
      <c r="T660" s="4">
        <v>0</v>
      </c>
      <c r="U660" s="4">
        <v>0</v>
      </c>
      <c r="V660" s="4">
        <v>0</v>
      </c>
      <c r="W660" s="4">
        <v>0</v>
      </c>
      <c r="X660" s="4">
        <v>0</v>
      </c>
      <c r="Y660" s="4">
        <v>1307.44</v>
      </c>
      <c r="Z660" s="4">
        <v>2507.44</v>
      </c>
    </row>
    <row r="661" spans="1:26" x14ac:dyDescent="0.3">
      <c r="A661" s="5">
        <v>1</v>
      </c>
      <c r="B661" s="5">
        <v>85245</v>
      </c>
      <c r="C661" s="5" t="s">
        <v>692</v>
      </c>
      <c r="D661" s="5" t="s">
        <v>32</v>
      </c>
      <c r="E661" s="5">
        <v>21268</v>
      </c>
      <c r="F661" s="15">
        <v>41913</v>
      </c>
      <c r="G661" s="15">
        <v>33970</v>
      </c>
      <c r="H661" s="20">
        <v>32</v>
      </c>
      <c r="I661" s="20" t="str" cm="1">
        <f t="array" ref="I6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1" s="5" t="s">
        <v>27</v>
      </c>
      <c r="K661" s="5" t="s">
        <v>28</v>
      </c>
      <c r="L661" s="5">
        <v>42</v>
      </c>
      <c r="M661" s="5" t="s">
        <v>29</v>
      </c>
      <c r="N661" s="5" t="s">
        <v>200</v>
      </c>
      <c r="O661" s="5">
        <v>1150</v>
      </c>
      <c r="P661" s="5">
        <v>950</v>
      </c>
      <c r="Q661" s="5">
        <v>200</v>
      </c>
      <c r="R661" s="5">
        <v>0</v>
      </c>
      <c r="S661" s="5">
        <v>0</v>
      </c>
      <c r="T661" s="5">
        <v>0</v>
      </c>
      <c r="U661" s="5">
        <v>0</v>
      </c>
      <c r="V661" s="5">
        <v>0</v>
      </c>
      <c r="W661" s="5">
        <v>0</v>
      </c>
      <c r="X661" s="5">
        <v>0</v>
      </c>
      <c r="Y661" s="5">
        <v>1296.3399999999999</v>
      </c>
      <c r="Z661" s="5">
        <v>2446.34</v>
      </c>
    </row>
    <row r="662" spans="1:26" x14ac:dyDescent="0.3">
      <c r="A662" s="4">
        <v>1</v>
      </c>
      <c r="B662" s="4">
        <v>85247</v>
      </c>
      <c r="C662" s="4" t="s">
        <v>25</v>
      </c>
      <c r="D662" s="4" t="s">
        <v>32</v>
      </c>
      <c r="E662" s="4">
        <v>21277</v>
      </c>
      <c r="F662" s="14">
        <v>41912</v>
      </c>
      <c r="G662" s="14">
        <v>28856</v>
      </c>
      <c r="H662" s="19">
        <v>46</v>
      </c>
      <c r="I662" s="19" t="str" cm="1">
        <f t="array" ref="I6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62" s="4" t="s">
        <v>27</v>
      </c>
      <c r="K662" s="4" t="s">
        <v>28</v>
      </c>
      <c r="L662" s="4">
        <v>42</v>
      </c>
      <c r="M662" s="4" t="s">
        <v>29</v>
      </c>
      <c r="N662" s="4" t="s">
        <v>200</v>
      </c>
      <c r="O662" s="4">
        <v>1300</v>
      </c>
      <c r="P662" s="4">
        <v>1100</v>
      </c>
      <c r="Q662" s="4">
        <v>200</v>
      </c>
      <c r="R662" s="4">
        <v>0</v>
      </c>
      <c r="S662" s="4">
        <v>0</v>
      </c>
      <c r="T662" s="4">
        <v>0</v>
      </c>
      <c r="U662" s="4">
        <v>0</v>
      </c>
      <c r="V662" s="4">
        <v>0</v>
      </c>
      <c r="W662" s="4">
        <v>0</v>
      </c>
      <c r="X662" s="4">
        <v>0</v>
      </c>
      <c r="Y662" s="4">
        <v>1329.63</v>
      </c>
      <c r="Z662" s="4">
        <v>2629.63</v>
      </c>
    </row>
    <row r="663" spans="1:26" x14ac:dyDescent="0.3">
      <c r="A663" s="5">
        <v>1</v>
      </c>
      <c r="B663" s="5">
        <v>85261</v>
      </c>
      <c r="C663" s="5" t="s">
        <v>186</v>
      </c>
      <c r="D663" s="5" t="s">
        <v>82</v>
      </c>
      <c r="E663" s="5">
        <v>11075</v>
      </c>
      <c r="F663" s="15">
        <v>41913</v>
      </c>
      <c r="G663" s="15">
        <v>33309</v>
      </c>
      <c r="H663" s="20">
        <v>34</v>
      </c>
      <c r="I663" s="20" t="str" cm="1">
        <f t="array" ref="I6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3" s="5" t="s">
        <v>27</v>
      </c>
      <c r="K663" s="5" t="s">
        <v>28</v>
      </c>
      <c r="L663" s="5">
        <v>42</v>
      </c>
      <c r="M663" s="5" t="s">
        <v>29</v>
      </c>
      <c r="N663" s="5" t="s">
        <v>200</v>
      </c>
      <c r="O663" s="5">
        <v>1150</v>
      </c>
      <c r="P663" s="5">
        <v>950</v>
      </c>
      <c r="Q663" s="5">
        <v>200</v>
      </c>
      <c r="R663" s="5">
        <v>0</v>
      </c>
      <c r="S663" s="5">
        <v>0</v>
      </c>
      <c r="T663" s="5">
        <v>0</v>
      </c>
      <c r="U663" s="5">
        <v>0</v>
      </c>
      <c r="V663" s="5">
        <v>0</v>
      </c>
      <c r="W663" s="5">
        <v>0</v>
      </c>
      <c r="X663" s="5">
        <v>0</v>
      </c>
      <c r="Y663" s="5">
        <v>1296.3399999999999</v>
      </c>
      <c r="Z663" s="5">
        <v>2446.34</v>
      </c>
    </row>
    <row r="664" spans="1:26" x14ac:dyDescent="0.3">
      <c r="A664" s="4">
        <v>1</v>
      </c>
      <c r="B664" s="4">
        <v>85271</v>
      </c>
      <c r="C664" s="4" t="s">
        <v>693</v>
      </c>
      <c r="D664" s="4" t="s">
        <v>32</v>
      </c>
      <c r="E664" s="4">
        <v>21268</v>
      </c>
      <c r="F664" s="14">
        <v>41912</v>
      </c>
      <c r="G664" s="14">
        <v>31378</v>
      </c>
      <c r="H664" s="19">
        <v>40</v>
      </c>
      <c r="I664" s="19" t="str" cm="1">
        <f t="array" ref="I6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4" s="4" t="s">
        <v>27</v>
      </c>
      <c r="K664" s="4" t="s">
        <v>28</v>
      </c>
      <c r="L664" s="4">
        <v>42</v>
      </c>
      <c r="M664" s="4" t="s">
        <v>59</v>
      </c>
      <c r="N664" s="4" t="s">
        <v>33</v>
      </c>
      <c r="O664" s="4">
        <v>1100</v>
      </c>
      <c r="P664" s="4">
        <v>900</v>
      </c>
      <c r="Q664" s="4">
        <v>200</v>
      </c>
      <c r="R664" s="4">
        <v>0</v>
      </c>
      <c r="S664" s="4">
        <v>0</v>
      </c>
      <c r="T664" s="4">
        <v>0</v>
      </c>
      <c r="U664" s="4">
        <v>0</v>
      </c>
      <c r="V664" s="4">
        <v>0</v>
      </c>
      <c r="W664" s="4">
        <v>0</v>
      </c>
      <c r="X664" s="4">
        <v>0</v>
      </c>
      <c r="Y664" s="4">
        <v>1289.56</v>
      </c>
      <c r="Z664" s="4">
        <v>2389.56</v>
      </c>
    </row>
    <row r="665" spans="1:26" x14ac:dyDescent="0.3">
      <c r="A665" s="5">
        <v>1</v>
      </c>
      <c r="B665" s="5">
        <v>85272</v>
      </c>
      <c r="C665" s="5" t="s">
        <v>419</v>
      </c>
      <c r="D665" s="5" t="s">
        <v>44</v>
      </c>
      <c r="E665" s="5">
        <v>10025</v>
      </c>
      <c r="F665" s="15">
        <v>41913</v>
      </c>
      <c r="G665" s="15">
        <v>33970</v>
      </c>
      <c r="H665" s="20">
        <v>32</v>
      </c>
      <c r="I665" s="20" t="str" cm="1">
        <f t="array" ref="I6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5" s="5" t="s">
        <v>27</v>
      </c>
      <c r="K665" s="5" t="s">
        <v>28</v>
      </c>
      <c r="L665" s="5">
        <v>42</v>
      </c>
      <c r="M665" s="5" t="s">
        <v>59</v>
      </c>
      <c r="N665" s="5" t="s">
        <v>285</v>
      </c>
      <c r="O665" s="5">
        <v>1300</v>
      </c>
      <c r="P665" s="5">
        <v>1100</v>
      </c>
      <c r="Q665" s="5">
        <v>200</v>
      </c>
      <c r="R665" s="5">
        <v>0</v>
      </c>
      <c r="S665" s="5">
        <v>0</v>
      </c>
      <c r="T665" s="5">
        <v>0</v>
      </c>
      <c r="U665" s="5">
        <v>0</v>
      </c>
      <c r="V665" s="5">
        <v>0</v>
      </c>
      <c r="W665" s="5">
        <v>0</v>
      </c>
      <c r="X665" s="5">
        <v>0</v>
      </c>
      <c r="Y665" s="5">
        <v>1333.93</v>
      </c>
      <c r="Z665" s="5">
        <v>2633.9300000000003</v>
      </c>
    </row>
    <row r="666" spans="1:26" x14ac:dyDescent="0.3">
      <c r="A666" s="4">
        <v>1</v>
      </c>
      <c r="B666" s="4">
        <v>85274</v>
      </c>
      <c r="C666" s="4" t="s">
        <v>694</v>
      </c>
      <c r="D666" s="4" t="s">
        <v>32</v>
      </c>
      <c r="E666" s="4">
        <v>21275</v>
      </c>
      <c r="F666" s="14">
        <v>41912</v>
      </c>
      <c r="G666" s="14">
        <v>30885</v>
      </c>
      <c r="H666" s="19">
        <v>41</v>
      </c>
      <c r="I666" s="19" t="str" cm="1">
        <f t="array" ref="I6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66" s="4" t="s">
        <v>27</v>
      </c>
      <c r="K666" s="4" t="s">
        <v>28</v>
      </c>
      <c r="L666" s="4">
        <v>42</v>
      </c>
      <c r="M666" s="4" t="s">
        <v>59</v>
      </c>
      <c r="N666" s="4" t="s">
        <v>30</v>
      </c>
      <c r="O666" s="4">
        <v>1200</v>
      </c>
      <c r="P666" s="4">
        <v>1000</v>
      </c>
      <c r="Q666" s="4">
        <v>200</v>
      </c>
      <c r="R666" s="4">
        <v>0</v>
      </c>
      <c r="S666" s="4">
        <v>0</v>
      </c>
      <c r="T666" s="4">
        <v>0</v>
      </c>
      <c r="U666" s="4">
        <v>0</v>
      </c>
      <c r="V666" s="4">
        <v>0</v>
      </c>
      <c r="W666" s="4">
        <v>0</v>
      </c>
      <c r="X666" s="4">
        <v>0</v>
      </c>
      <c r="Y666" s="4">
        <v>1311.74</v>
      </c>
      <c r="Z666" s="4">
        <v>2511.7399999999998</v>
      </c>
    </row>
    <row r="667" spans="1:26" x14ac:dyDescent="0.3">
      <c r="A667" s="5">
        <v>1</v>
      </c>
      <c r="B667" s="5">
        <v>85276</v>
      </c>
      <c r="C667" s="5" t="s">
        <v>302</v>
      </c>
      <c r="D667" s="5" t="s">
        <v>32</v>
      </c>
      <c r="E667" s="5">
        <v>21268</v>
      </c>
      <c r="F667" s="15">
        <v>41923</v>
      </c>
      <c r="G667" s="15">
        <v>31751</v>
      </c>
      <c r="H667" s="20">
        <v>39</v>
      </c>
      <c r="I667" s="20" t="str" cm="1">
        <f t="array" ref="I6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7" s="5" t="s">
        <v>27</v>
      </c>
      <c r="K667" s="5" t="s">
        <v>28</v>
      </c>
      <c r="L667" s="5">
        <v>30</v>
      </c>
      <c r="M667" s="5" t="s">
        <v>59</v>
      </c>
      <c r="N667" s="5" t="s">
        <v>695</v>
      </c>
      <c r="O667" s="5">
        <v>5986</v>
      </c>
      <c r="P667" s="5">
        <v>2800</v>
      </c>
      <c r="Q667" s="5">
        <v>450</v>
      </c>
      <c r="R667" s="5">
        <v>700</v>
      </c>
      <c r="S667" s="5">
        <v>336</v>
      </c>
      <c r="T667" s="5">
        <v>0</v>
      </c>
      <c r="U667" s="5">
        <v>0</v>
      </c>
      <c r="V667" s="5">
        <v>0</v>
      </c>
      <c r="W667" s="5">
        <v>0</v>
      </c>
      <c r="X667" s="5">
        <v>1700</v>
      </c>
      <c r="Y667" s="5">
        <v>2396.35</v>
      </c>
      <c r="Z667" s="5">
        <v>8382.35</v>
      </c>
    </row>
    <row r="668" spans="1:26" x14ac:dyDescent="0.3">
      <c r="A668" s="4">
        <v>1</v>
      </c>
      <c r="B668" s="4">
        <v>85285</v>
      </c>
      <c r="C668" s="4" t="s">
        <v>696</v>
      </c>
      <c r="D668" s="4" t="s">
        <v>32</v>
      </c>
      <c r="E668" s="4">
        <v>21279</v>
      </c>
      <c r="F668" s="14">
        <v>41913</v>
      </c>
      <c r="G668" s="14">
        <v>32625</v>
      </c>
      <c r="H668" s="19">
        <v>36</v>
      </c>
      <c r="I668" s="19" t="str" cm="1">
        <f t="array" ref="I6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8" s="4" t="s">
        <v>27</v>
      </c>
      <c r="K668" s="4" t="s">
        <v>28</v>
      </c>
      <c r="L668" s="4">
        <v>42</v>
      </c>
      <c r="M668" s="4" t="s">
        <v>680</v>
      </c>
      <c r="N668" s="4" t="s">
        <v>121</v>
      </c>
      <c r="O668" s="4">
        <v>1000</v>
      </c>
      <c r="P668" s="4">
        <v>800</v>
      </c>
      <c r="Q668" s="4">
        <v>200</v>
      </c>
      <c r="R668" s="4">
        <v>0</v>
      </c>
      <c r="S668" s="4">
        <v>0</v>
      </c>
      <c r="T668" s="4">
        <v>0</v>
      </c>
      <c r="U668" s="4">
        <v>0</v>
      </c>
      <c r="V668" s="4">
        <v>0</v>
      </c>
      <c r="W668" s="4">
        <v>0</v>
      </c>
      <c r="X668" s="4">
        <v>0</v>
      </c>
      <c r="Y668" s="4">
        <v>1179.77</v>
      </c>
      <c r="Z668" s="4">
        <v>2179.77</v>
      </c>
    </row>
    <row r="669" spans="1:26" x14ac:dyDescent="0.3">
      <c r="A669" s="5">
        <v>1</v>
      </c>
      <c r="B669" s="5">
        <v>85287</v>
      </c>
      <c r="C669" s="5" t="s">
        <v>697</v>
      </c>
      <c r="D669" s="5" t="s">
        <v>39</v>
      </c>
      <c r="E669" s="5">
        <v>29397</v>
      </c>
      <c r="F669" s="15">
        <v>41913</v>
      </c>
      <c r="G669" s="15">
        <v>33084</v>
      </c>
      <c r="H669" s="20">
        <v>35</v>
      </c>
      <c r="I669" s="20" t="str" cm="1">
        <f t="array" ref="I6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69" s="5" t="s">
        <v>27</v>
      </c>
      <c r="K669" s="5" t="s">
        <v>28</v>
      </c>
      <c r="L669" s="5">
        <v>42</v>
      </c>
      <c r="M669" s="5" t="s">
        <v>680</v>
      </c>
      <c r="N669" s="5" t="s">
        <v>121</v>
      </c>
      <c r="O669" s="5">
        <v>1000</v>
      </c>
      <c r="P669" s="5">
        <v>800</v>
      </c>
      <c r="Q669" s="5">
        <v>200</v>
      </c>
      <c r="R669" s="5">
        <v>0</v>
      </c>
      <c r="S669" s="5">
        <v>0</v>
      </c>
      <c r="T669" s="5">
        <v>0</v>
      </c>
      <c r="U669" s="5">
        <v>0</v>
      </c>
      <c r="V669" s="5">
        <v>0</v>
      </c>
      <c r="W669" s="5">
        <v>0</v>
      </c>
      <c r="X669" s="5">
        <v>0</v>
      </c>
      <c r="Y669" s="5">
        <v>1179.77</v>
      </c>
      <c r="Z669" s="5">
        <v>2179.77</v>
      </c>
    </row>
    <row r="670" spans="1:26" x14ac:dyDescent="0.3">
      <c r="A670" s="4">
        <v>1</v>
      </c>
      <c r="B670" s="4">
        <v>85295</v>
      </c>
      <c r="C670" s="4" t="s">
        <v>698</v>
      </c>
      <c r="D670" s="4" t="s">
        <v>39</v>
      </c>
      <c r="E670" s="4">
        <v>29398</v>
      </c>
      <c r="F670" s="14">
        <v>41926</v>
      </c>
      <c r="G670" s="14">
        <v>31410</v>
      </c>
      <c r="H670" s="19">
        <v>40</v>
      </c>
      <c r="I670" s="19" t="str" cm="1">
        <f t="array" ref="I6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0" s="4" t="s">
        <v>27</v>
      </c>
      <c r="K670" s="4" t="s">
        <v>28</v>
      </c>
      <c r="L670" s="4">
        <v>42</v>
      </c>
      <c r="M670" s="4" t="s">
        <v>59</v>
      </c>
      <c r="N670" s="4" t="s">
        <v>33</v>
      </c>
      <c r="O670" s="4">
        <v>1200</v>
      </c>
      <c r="P670" s="4">
        <v>1000</v>
      </c>
      <c r="Q670" s="4">
        <v>200</v>
      </c>
      <c r="R670" s="4">
        <v>0</v>
      </c>
      <c r="S670" s="4">
        <v>0</v>
      </c>
      <c r="T670" s="4">
        <v>0</v>
      </c>
      <c r="U670" s="4">
        <v>0</v>
      </c>
      <c r="V670" s="4">
        <v>0</v>
      </c>
      <c r="W670" s="4">
        <v>0</v>
      </c>
      <c r="X670" s="4">
        <v>0</v>
      </c>
      <c r="Y670" s="4">
        <v>1311.74</v>
      </c>
      <c r="Z670" s="4">
        <v>2511.7399999999998</v>
      </c>
    </row>
    <row r="671" spans="1:26" x14ac:dyDescent="0.3">
      <c r="A671" s="5">
        <v>1</v>
      </c>
      <c r="B671" s="5">
        <v>85300</v>
      </c>
      <c r="C671" s="5" t="s">
        <v>699</v>
      </c>
      <c r="D671" s="5" t="s">
        <v>32</v>
      </c>
      <c r="E671" s="5">
        <v>21268</v>
      </c>
      <c r="F671" s="15">
        <v>41928</v>
      </c>
      <c r="G671" s="15">
        <v>27908</v>
      </c>
      <c r="H671" s="20">
        <v>49</v>
      </c>
      <c r="I671" s="20" t="str" cm="1">
        <f t="array" ref="I6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71" s="5" t="s">
        <v>27</v>
      </c>
      <c r="K671" s="5" t="s">
        <v>28</v>
      </c>
      <c r="L671" s="5">
        <v>42</v>
      </c>
      <c r="M671" s="5" t="s">
        <v>680</v>
      </c>
      <c r="N671" s="5" t="s">
        <v>121</v>
      </c>
      <c r="O671" s="5">
        <v>1000</v>
      </c>
      <c r="P671" s="5">
        <v>800</v>
      </c>
      <c r="Q671" s="5">
        <v>200</v>
      </c>
      <c r="R671" s="5">
        <v>0</v>
      </c>
      <c r="S671" s="5">
        <v>0</v>
      </c>
      <c r="T671" s="5">
        <v>0</v>
      </c>
      <c r="U671" s="5">
        <v>0</v>
      </c>
      <c r="V671" s="5">
        <v>0</v>
      </c>
      <c r="W671" s="5">
        <v>0</v>
      </c>
      <c r="X671" s="5">
        <v>0</v>
      </c>
      <c r="Y671" s="5">
        <v>1179.77</v>
      </c>
      <c r="Z671" s="5">
        <v>2179.77</v>
      </c>
    </row>
    <row r="672" spans="1:26" x14ac:dyDescent="0.3">
      <c r="A672" s="4">
        <v>1</v>
      </c>
      <c r="B672" s="4">
        <v>85304</v>
      </c>
      <c r="C672" s="4" t="s">
        <v>395</v>
      </c>
      <c r="D672" s="4" t="s">
        <v>39</v>
      </c>
      <c r="E672" s="4">
        <v>29397</v>
      </c>
      <c r="F672" s="14">
        <v>41931</v>
      </c>
      <c r="G672" s="14">
        <v>33664</v>
      </c>
      <c r="H672" s="19">
        <v>33</v>
      </c>
      <c r="I672" s="19" t="str" cm="1">
        <f t="array" ref="I6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2" s="4" t="s">
        <v>27</v>
      </c>
      <c r="K672" s="4" t="s">
        <v>28</v>
      </c>
      <c r="L672" s="4">
        <v>42</v>
      </c>
      <c r="M672" s="4" t="s">
        <v>29</v>
      </c>
      <c r="N672" s="4" t="s">
        <v>33</v>
      </c>
      <c r="O672" s="4">
        <v>1100</v>
      </c>
      <c r="P672" s="4">
        <v>900</v>
      </c>
      <c r="Q672" s="4">
        <v>200</v>
      </c>
      <c r="R672" s="4">
        <v>0</v>
      </c>
      <c r="S672" s="4">
        <v>0</v>
      </c>
      <c r="T672" s="4">
        <v>0</v>
      </c>
      <c r="U672" s="4">
        <v>0</v>
      </c>
      <c r="V672" s="4">
        <v>0</v>
      </c>
      <c r="W672" s="4">
        <v>0</v>
      </c>
      <c r="X672" s="4">
        <v>0</v>
      </c>
      <c r="Y672" s="4">
        <v>1285.26</v>
      </c>
      <c r="Z672" s="4">
        <v>2385.2600000000002</v>
      </c>
    </row>
    <row r="673" spans="1:26" x14ac:dyDescent="0.3">
      <c r="A673" s="5">
        <v>1</v>
      </c>
      <c r="B673" s="5">
        <v>85342</v>
      </c>
      <c r="C673" s="5" t="s">
        <v>700</v>
      </c>
      <c r="D673" s="5" t="s">
        <v>32</v>
      </c>
      <c r="E673" s="5">
        <v>21277</v>
      </c>
      <c r="F673" s="15">
        <v>41938</v>
      </c>
      <c r="G673" s="15">
        <v>32146</v>
      </c>
      <c r="H673" s="20">
        <v>37</v>
      </c>
      <c r="I673" s="20" t="str" cm="1">
        <f t="array" ref="I6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3" s="5" t="s">
        <v>27</v>
      </c>
      <c r="K673" s="5" t="s">
        <v>28</v>
      </c>
      <c r="L673" s="5">
        <v>42</v>
      </c>
      <c r="M673" s="5" t="s">
        <v>59</v>
      </c>
      <c r="N673" s="5" t="s">
        <v>285</v>
      </c>
      <c r="O673" s="5">
        <v>1300</v>
      </c>
      <c r="P673" s="5">
        <v>1050</v>
      </c>
      <c r="Q673" s="5">
        <v>200</v>
      </c>
      <c r="R673" s="5">
        <v>0</v>
      </c>
      <c r="S673" s="5">
        <v>0</v>
      </c>
      <c r="T673" s="5">
        <v>0</v>
      </c>
      <c r="U673" s="5">
        <v>0</v>
      </c>
      <c r="V673" s="5">
        <v>100</v>
      </c>
      <c r="W673" s="5">
        <v>0</v>
      </c>
      <c r="X673" s="5">
        <v>50</v>
      </c>
      <c r="Y673" s="5">
        <v>1331.59</v>
      </c>
      <c r="Z673" s="5">
        <v>2631.59</v>
      </c>
    </row>
    <row r="674" spans="1:26" x14ac:dyDescent="0.3">
      <c r="A674" s="4">
        <v>1</v>
      </c>
      <c r="B674" s="4">
        <v>85349</v>
      </c>
      <c r="C674" s="4" t="s">
        <v>701</v>
      </c>
      <c r="D674" s="4" t="s">
        <v>32</v>
      </c>
      <c r="E674" s="4">
        <v>21281</v>
      </c>
      <c r="F674" s="14">
        <v>41938</v>
      </c>
      <c r="G674" s="14">
        <v>32359</v>
      </c>
      <c r="H674" s="19">
        <v>37</v>
      </c>
      <c r="I674" s="19" t="str" cm="1">
        <f t="array" ref="I6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4" s="4" t="s">
        <v>27</v>
      </c>
      <c r="K674" s="4" t="s">
        <v>28</v>
      </c>
      <c r="L674" s="4">
        <v>42</v>
      </c>
      <c r="M674" s="4" t="s">
        <v>59</v>
      </c>
      <c r="N674" s="4" t="s">
        <v>51</v>
      </c>
      <c r="O674" s="4">
        <v>1200</v>
      </c>
      <c r="P674" s="4">
        <v>1000</v>
      </c>
      <c r="Q674" s="4">
        <v>200</v>
      </c>
      <c r="R674" s="4">
        <v>0</v>
      </c>
      <c r="S674" s="4">
        <v>0</v>
      </c>
      <c r="T674" s="4">
        <v>0</v>
      </c>
      <c r="U674" s="4">
        <v>0</v>
      </c>
      <c r="V674" s="4">
        <v>0</v>
      </c>
      <c r="W674" s="4">
        <v>0</v>
      </c>
      <c r="X674" s="4">
        <v>0</v>
      </c>
      <c r="Y674" s="4">
        <v>1311.74</v>
      </c>
      <c r="Z674" s="4">
        <v>2511.7399999999998</v>
      </c>
    </row>
    <row r="675" spans="1:26" x14ac:dyDescent="0.3">
      <c r="A675" s="5">
        <v>1</v>
      </c>
      <c r="B675" s="5">
        <v>85351</v>
      </c>
      <c r="C675" s="5" t="s">
        <v>702</v>
      </c>
      <c r="D675" s="5" t="s">
        <v>32</v>
      </c>
      <c r="E675" s="5">
        <v>21268</v>
      </c>
      <c r="F675" s="15">
        <v>41938</v>
      </c>
      <c r="G675" s="15">
        <v>32498</v>
      </c>
      <c r="H675" s="20">
        <v>37</v>
      </c>
      <c r="I675" s="20" t="str" cm="1">
        <f t="array" ref="I6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5" s="5" t="s">
        <v>27</v>
      </c>
      <c r="K675" s="5" t="s">
        <v>28</v>
      </c>
      <c r="L675" s="5">
        <v>42</v>
      </c>
      <c r="M675" s="5" t="s">
        <v>59</v>
      </c>
      <c r="N675" s="5" t="s">
        <v>703</v>
      </c>
      <c r="O675" s="5">
        <v>1200</v>
      </c>
      <c r="P675" s="5">
        <v>1000</v>
      </c>
      <c r="Q675" s="5">
        <v>200</v>
      </c>
      <c r="R675" s="5">
        <v>0</v>
      </c>
      <c r="S675" s="5">
        <v>0</v>
      </c>
      <c r="T675" s="5">
        <v>0</v>
      </c>
      <c r="U675" s="5">
        <v>0</v>
      </c>
      <c r="V675" s="5">
        <v>0</v>
      </c>
      <c r="W675" s="5">
        <v>0</v>
      </c>
      <c r="X675" s="5">
        <v>0</v>
      </c>
      <c r="Y675" s="5">
        <v>1311.74</v>
      </c>
      <c r="Z675" s="5">
        <v>2511.7399999999998</v>
      </c>
    </row>
    <row r="676" spans="1:26" x14ac:dyDescent="0.3">
      <c r="A676" s="4">
        <v>1</v>
      </c>
      <c r="B676" s="4">
        <v>85357</v>
      </c>
      <c r="C676" s="4" t="s">
        <v>704</v>
      </c>
      <c r="D676" s="4" t="s">
        <v>39</v>
      </c>
      <c r="E676" s="4">
        <v>29398</v>
      </c>
      <c r="F676" s="14">
        <v>41945</v>
      </c>
      <c r="G676" s="14">
        <v>28583</v>
      </c>
      <c r="H676" s="19">
        <v>47</v>
      </c>
      <c r="I676" s="19" t="str" cm="1">
        <f t="array" ref="I6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76" s="4" t="s">
        <v>27</v>
      </c>
      <c r="K676" s="4" t="s">
        <v>28</v>
      </c>
      <c r="L676" s="4">
        <v>42</v>
      </c>
      <c r="M676" s="4" t="s">
        <v>59</v>
      </c>
      <c r="N676" s="4" t="s">
        <v>33</v>
      </c>
      <c r="O676" s="4">
        <v>1100</v>
      </c>
      <c r="P676" s="4">
        <v>900</v>
      </c>
      <c r="Q676" s="4">
        <v>200</v>
      </c>
      <c r="R676" s="4">
        <v>0</v>
      </c>
      <c r="S676" s="4">
        <v>0</v>
      </c>
      <c r="T676" s="4">
        <v>0</v>
      </c>
      <c r="U676" s="4">
        <v>0</v>
      </c>
      <c r="V676" s="4">
        <v>0</v>
      </c>
      <c r="W676" s="4">
        <v>0</v>
      </c>
      <c r="X676" s="4">
        <v>0</v>
      </c>
      <c r="Y676" s="4">
        <v>1289.56</v>
      </c>
      <c r="Z676" s="4">
        <v>2389.56</v>
      </c>
    </row>
    <row r="677" spans="1:26" x14ac:dyDescent="0.3">
      <c r="A677" s="5">
        <v>1</v>
      </c>
      <c r="B677" s="5">
        <v>85359</v>
      </c>
      <c r="C677" s="5" t="s">
        <v>705</v>
      </c>
      <c r="D677" s="5" t="s">
        <v>39</v>
      </c>
      <c r="E677" s="5">
        <v>29397</v>
      </c>
      <c r="F677" s="15">
        <v>41945</v>
      </c>
      <c r="G677" s="15">
        <v>28126</v>
      </c>
      <c r="H677" s="20">
        <v>48</v>
      </c>
      <c r="I677" s="20" t="str" cm="1">
        <f t="array" ref="I6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77" s="5" t="s">
        <v>27</v>
      </c>
      <c r="K677" s="5" t="s">
        <v>28</v>
      </c>
      <c r="L677" s="5">
        <v>42</v>
      </c>
      <c r="M677" s="5" t="s">
        <v>59</v>
      </c>
      <c r="N677" s="5" t="s">
        <v>33</v>
      </c>
      <c r="O677" s="5">
        <v>1100</v>
      </c>
      <c r="P677" s="5">
        <v>900</v>
      </c>
      <c r="Q677" s="5">
        <v>200</v>
      </c>
      <c r="R677" s="5">
        <v>0</v>
      </c>
      <c r="S677" s="5">
        <v>0</v>
      </c>
      <c r="T677" s="5">
        <v>0</v>
      </c>
      <c r="U677" s="5">
        <v>0</v>
      </c>
      <c r="V677" s="5">
        <v>0</v>
      </c>
      <c r="W677" s="5">
        <v>0</v>
      </c>
      <c r="X677" s="5">
        <v>0</v>
      </c>
      <c r="Y677" s="5">
        <v>1289.56</v>
      </c>
      <c r="Z677" s="5">
        <v>2389.56</v>
      </c>
    </row>
    <row r="678" spans="1:26" x14ac:dyDescent="0.3">
      <c r="A678" s="4">
        <v>1</v>
      </c>
      <c r="B678" s="4">
        <v>85364</v>
      </c>
      <c r="C678" s="4" t="s">
        <v>25</v>
      </c>
      <c r="D678" s="4" t="s">
        <v>32</v>
      </c>
      <c r="E678" s="4">
        <v>21277</v>
      </c>
      <c r="F678" s="14">
        <v>41948</v>
      </c>
      <c r="G678" s="14">
        <v>29447</v>
      </c>
      <c r="H678" s="19">
        <v>45</v>
      </c>
      <c r="I678" s="19" t="str" cm="1">
        <f t="array" ref="I6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78" s="4" t="s">
        <v>27</v>
      </c>
      <c r="K678" s="4" t="s">
        <v>28</v>
      </c>
      <c r="L678" s="4">
        <v>42</v>
      </c>
      <c r="M678" s="4" t="s">
        <v>29</v>
      </c>
      <c r="N678" s="4" t="s">
        <v>33</v>
      </c>
      <c r="O678" s="4">
        <v>1100</v>
      </c>
      <c r="P678" s="4">
        <v>900</v>
      </c>
      <c r="Q678" s="4">
        <v>200</v>
      </c>
      <c r="R678" s="4">
        <v>0</v>
      </c>
      <c r="S678" s="4">
        <v>0</v>
      </c>
      <c r="T678" s="4">
        <v>0</v>
      </c>
      <c r="U678" s="4">
        <v>0</v>
      </c>
      <c r="V678" s="4">
        <v>0</v>
      </c>
      <c r="W678" s="4">
        <v>0</v>
      </c>
      <c r="X678" s="4">
        <v>0</v>
      </c>
      <c r="Y678" s="4">
        <v>1285.26</v>
      </c>
      <c r="Z678" s="4">
        <v>2385.2600000000002</v>
      </c>
    </row>
    <row r="679" spans="1:26" x14ac:dyDescent="0.3">
      <c r="A679" s="5">
        <v>1</v>
      </c>
      <c r="B679" s="5">
        <v>85367</v>
      </c>
      <c r="C679" s="5" t="s">
        <v>63</v>
      </c>
      <c r="D679" s="5" t="s">
        <v>32</v>
      </c>
      <c r="E679" s="5">
        <v>21279</v>
      </c>
      <c r="F679" s="15">
        <v>41951</v>
      </c>
      <c r="G679" s="15">
        <v>32011</v>
      </c>
      <c r="H679" s="20">
        <v>38</v>
      </c>
      <c r="I679" s="20" t="str" cm="1">
        <f t="array" ref="I6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79" s="5" t="s">
        <v>27</v>
      </c>
      <c r="K679" s="5" t="s">
        <v>28</v>
      </c>
      <c r="L679" s="5">
        <v>42</v>
      </c>
      <c r="M679" s="5" t="s">
        <v>59</v>
      </c>
      <c r="N679" s="5" t="s">
        <v>285</v>
      </c>
      <c r="O679" s="5">
        <v>1300</v>
      </c>
      <c r="P679" s="5">
        <v>1100</v>
      </c>
      <c r="Q679" s="5">
        <v>200</v>
      </c>
      <c r="R679" s="5">
        <v>0</v>
      </c>
      <c r="S679" s="5">
        <v>0</v>
      </c>
      <c r="T679" s="5">
        <v>0</v>
      </c>
      <c r="U679" s="5">
        <v>0</v>
      </c>
      <c r="V679" s="5">
        <v>0</v>
      </c>
      <c r="W679" s="5">
        <v>0</v>
      </c>
      <c r="X679" s="5">
        <v>0</v>
      </c>
      <c r="Y679" s="5">
        <v>1333.93</v>
      </c>
      <c r="Z679" s="5">
        <v>2633.9300000000003</v>
      </c>
    </row>
    <row r="680" spans="1:26" x14ac:dyDescent="0.3">
      <c r="A680" s="4">
        <v>1</v>
      </c>
      <c r="B680" s="4">
        <v>85373</v>
      </c>
      <c r="C680" s="4" t="s">
        <v>706</v>
      </c>
      <c r="D680" s="4" t="s">
        <v>32</v>
      </c>
      <c r="E680" s="4">
        <v>21280</v>
      </c>
      <c r="F680" s="14">
        <v>41949</v>
      </c>
      <c r="G680" s="14">
        <v>29326</v>
      </c>
      <c r="H680" s="19">
        <v>45</v>
      </c>
      <c r="I680" s="19" t="str" cm="1">
        <f t="array" ref="I6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80" s="4" t="s">
        <v>27</v>
      </c>
      <c r="K680" s="4" t="s">
        <v>28</v>
      </c>
      <c r="L680" s="4">
        <v>42</v>
      </c>
      <c r="M680" s="4" t="s">
        <v>680</v>
      </c>
      <c r="N680" s="4" t="s">
        <v>121</v>
      </c>
      <c r="O680" s="4">
        <v>1000</v>
      </c>
      <c r="P680" s="4">
        <v>800</v>
      </c>
      <c r="Q680" s="4">
        <v>200</v>
      </c>
      <c r="R680" s="4">
        <v>0</v>
      </c>
      <c r="S680" s="4">
        <v>0</v>
      </c>
      <c r="T680" s="4">
        <v>0</v>
      </c>
      <c r="U680" s="4">
        <v>0</v>
      </c>
      <c r="V680" s="4">
        <v>0</v>
      </c>
      <c r="W680" s="4">
        <v>0</v>
      </c>
      <c r="X680" s="4">
        <v>0</v>
      </c>
      <c r="Y680" s="4">
        <v>1256.81</v>
      </c>
      <c r="Z680" s="4">
        <v>2256.81</v>
      </c>
    </row>
    <row r="681" spans="1:26" x14ac:dyDescent="0.3">
      <c r="A681" s="5">
        <v>1</v>
      </c>
      <c r="B681" s="5">
        <v>85376</v>
      </c>
      <c r="C681" s="5" t="s">
        <v>707</v>
      </c>
      <c r="D681" s="5" t="s">
        <v>32</v>
      </c>
      <c r="E681" s="5">
        <v>21279</v>
      </c>
      <c r="F681" s="15">
        <v>41949</v>
      </c>
      <c r="G681" s="15">
        <v>28395</v>
      </c>
      <c r="H681" s="20">
        <v>48</v>
      </c>
      <c r="I681" s="20" t="str" cm="1">
        <f t="array" ref="I6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81" s="5" t="s">
        <v>27</v>
      </c>
      <c r="K681" s="5" t="s">
        <v>28</v>
      </c>
      <c r="L681" s="5">
        <v>42</v>
      </c>
      <c r="M681" s="5" t="s">
        <v>680</v>
      </c>
      <c r="N681" s="5" t="s">
        <v>121</v>
      </c>
      <c r="O681" s="5">
        <v>1000</v>
      </c>
      <c r="P681" s="5">
        <v>800</v>
      </c>
      <c r="Q681" s="5">
        <v>200</v>
      </c>
      <c r="R681" s="5">
        <v>0</v>
      </c>
      <c r="S681" s="5">
        <v>0</v>
      </c>
      <c r="T681" s="5">
        <v>0</v>
      </c>
      <c r="U681" s="5">
        <v>0</v>
      </c>
      <c r="V681" s="5">
        <v>0</v>
      </c>
      <c r="W681" s="5">
        <v>0</v>
      </c>
      <c r="X681" s="5">
        <v>0</v>
      </c>
      <c r="Y681" s="5">
        <v>1256.81</v>
      </c>
      <c r="Z681" s="5">
        <v>2256.81</v>
      </c>
    </row>
    <row r="682" spans="1:26" x14ac:dyDescent="0.3">
      <c r="A682" s="4">
        <v>1</v>
      </c>
      <c r="B682" s="4">
        <v>85384</v>
      </c>
      <c r="C682" s="4" t="s">
        <v>708</v>
      </c>
      <c r="D682" s="4" t="s">
        <v>39</v>
      </c>
      <c r="E682" s="4">
        <v>29398</v>
      </c>
      <c r="F682" s="14">
        <v>41955</v>
      </c>
      <c r="G682" s="14">
        <v>32437</v>
      </c>
      <c r="H682" s="19">
        <v>37</v>
      </c>
      <c r="I682" s="19" t="str" cm="1">
        <f t="array" ref="I6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82" s="4" t="s">
        <v>27</v>
      </c>
      <c r="K682" s="4" t="s">
        <v>28</v>
      </c>
      <c r="L682" s="4">
        <v>42</v>
      </c>
      <c r="M682" s="4" t="s">
        <v>680</v>
      </c>
      <c r="N682" s="4" t="s">
        <v>121</v>
      </c>
      <c r="O682" s="4">
        <v>1000</v>
      </c>
      <c r="P682" s="4">
        <v>800</v>
      </c>
      <c r="Q682" s="4">
        <v>200</v>
      </c>
      <c r="R682" s="4">
        <v>0</v>
      </c>
      <c r="S682" s="4">
        <v>0</v>
      </c>
      <c r="T682" s="4">
        <v>0</v>
      </c>
      <c r="U682" s="4">
        <v>0</v>
      </c>
      <c r="V682" s="4">
        <v>0</v>
      </c>
      <c r="W682" s="4">
        <v>0</v>
      </c>
      <c r="X682" s="4">
        <v>0</v>
      </c>
      <c r="Y682" s="4">
        <v>1256.81</v>
      </c>
      <c r="Z682" s="4">
        <v>2256.81</v>
      </c>
    </row>
    <row r="683" spans="1:26" x14ac:dyDescent="0.3">
      <c r="A683" s="5">
        <v>1</v>
      </c>
      <c r="B683" s="5">
        <v>85387</v>
      </c>
      <c r="C683" s="5" t="s">
        <v>709</v>
      </c>
      <c r="D683" s="5" t="s">
        <v>35</v>
      </c>
      <c r="E683" s="5">
        <v>15700</v>
      </c>
      <c r="F683" s="15">
        <v>41955</v>
      </c>
      <c r="G683" s="15">
        <v>33747</v>
      </c>
      <c r="H683" s="20">
        <v>33</v>
      </c>
      <c r="I683" s="20" t="str" cm="1">
        <f t="array" ref="I6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83" s="5" t="s">
        <v>27</v>
      </c>
      <c r="K683" s="5" t="s">
        <v>28</v>
      </c>
      <c r="L683" s="5">
        <v>42</v>
      </c>
      <c r="M683" s="5" t="s">
        <v>680</v>
      </c>
      <c r="N683" s="5" t="s">
        <v>121</v>
      </c>
      <c r="O683" s="5">
        <v>1000</v>
      </c>
      <c r="P683" s="5">
        <v>800</v>
      </c>
      <c r="Q683" s="5">
        <v>200</v>
      </c>
      <c r="R683" s="5">
        <v>0</v>
      </c>
      <c r="S683" s="5">
        <v>0</v>
      </c>
      <c r="T683" s="5">
        <v>0</v>
      </c>
      <c r="U683" s="5">
        <v>0</v>
      </c>
      <c r="V683" s="5">
        <v>0</v>
      </c>
      <c r="W683" s="5">
        <v>0</v>
      </c>
      <c r="X683" s="5">
        <v>0</v>
      </c>
      <c r="Y683" s="5">
        <v>1256.81</v>
      </c>
      <c r="Z683" s="5">
        <v>2256.81</v>
      </c>
    </row>
    <row r="684" spans="1:26" x14ac:dyDescent="0.3">
      <c r="A684" s="4">
        <v>1</v>
      </c>
      <c r="B684" s="4">
        <v>85395</v>
      </c>
      <c r="C684" s="4" t="s">
        <v>710</v>
      </c>
      <c r="D684" s="4" t="s">
        <v>39</v>
      </c>
      <c r="E684" s="4">
        <v>29397</v>
      </c>
      <c r="F684" s="14">
        <v>41955</v>
      </c>
      <c r="G684" s="14">
        <v>31921</v>
      </c>
      <c r="H684" s="19">
        <v>38</v>
      </c>
      <c r="I684" s="19" t="str" cm="1">
        <f t="array" ref="I6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84" s="4" t="s">
        <v>27</v>
      </c>
      <c r="K684" s="4" t="s">
        <v>28</v>
      </c>
      <c r="L684" s="4">
        <v>42</v>
      </c>
      <c r="M684" s="4" t="s">
        <v>680</v>
      </c>
      <c r="N684" s="4" t="s">
        <v>121</v>
      </c>
      <c r="O684" s="4">
        <v>1000</v>
      </c>
      <c r="P684" s="4">
        <v>800</v>
      </c>
      <c r="Q684" s="4">
        <v>200</v>
      </c>
      <c r="R684" s="4">
        <v>0</v>
      </c>
      <c r="S684" s="4">
        <v>0</v>
      </c>
      <c r="T684" s="4">
        <v>0</v>
      </c>
      <c r="U684" s="4">
        <v>0</v>
      </c>
      <c r="V684" s="4">
        <v>0</v>
      </c>
      <c r="W684" s="4">
        <v>0</v>
      </c>
      <c r="X684" s="4">
        <v>0</v>
      </c>
      <c r="Y684" s="4">
        <v>1256.81</v>
      </c>
      <c r="Z684" s="4">
        <v>2256.81</v>
      </c>
    </row>
    <row r="685" spans="1:26" x14ac:dyDescent="0.3">
      <c r="A685" s="5">
        <v>1</v>
      </c>
      <c r="B685" s="5">
        <v>85400</v>
      </c>
      <c r="C685" s="5" t="s">
        <v>711</v>
      </c>
      <c r="D685" s="5" t="s">
        <v>32</v>
      </c>
      <c r="E685" s="5">
        <v>21268</v>
      </c>
      <c r="F685" s="15">
        <v>41955</v>
      </c>
      <c r="G685" s="15">
        <v>29936</v>
      </c>
      <c r="H685" s="20">
        <v>44</v>
      </c>
      <c r="I685" s="20" t="str" cm="1">
        <f t="array" ref="I6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85" s="5" t="s">
        <v>27</v>
      </c>
      <c r="K685" s="5" t="s">
        <v>28</v>
      </c>
      <c r="L685" s="5">
        <v>42</v>
      </c>
      <c r="M685" s="5" t="s">
        <v>59</v>
      </c>
      <c r="N685" s="5" t="s">
        <v>33</v>
      </c>
      <c r="O685" s="5">
        <v>1100</v>
      </c>
      <c r="P685" s="5">
        <v>900</v>
      </c>
      <c r="Q685" s="5">
        <v>200</v>
      </c>
      <c r="R685" s="5">
        <v>0</v>
      </c>
      <c r="S685" s="5">
        <v>0</v>
      </c>
      <c r="T685" s="5">
        <v>0</v>
      </c>
      <c r="U685" s="5">
        <v>0</v>
      </c>
      <c r="V685" s="5">
        <v>0</v>
      </c>
      <c r="W685" s="5">
        <v>0</v>
      </c>
      <c r="X685" s="5">
        <v>0</v>
      </c>
      <c r="Y685" s="5">
        <v>1289.56</v>
      </c>
      <c r="Z685" s="5">
        <v>2389.56</v>
      </c>
    </row>
    <row r="686" spans="1:26" x14ac:dyDescent="0.3">
      <c r="A686" s="4">
        <v>1</v>
      </c>
      <c r="B686" s="4">
        <v>85405</v>
      </c>
      <c r="C686" s="4" t="s">
        <v>712</v>
      </c>
      <c r="D686" s="4" t="s">
        <v>32</v>
      </c>
      <c r="E686" s="4">
        <v>21279</v>
      </c>
      <c r="F686" s="14">
        <v>41955</v>
      </c>
      <c r="G686" s="14">
        <v>32509</v>
      </c>
      <c r="H686" s="19">
        <v>36</v>
      </c>
      <c r="I686" s="19" t="str" cm="1">
        <f t="array" ref="I6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86" s="4" t="s">
        <v>27</v>
      </c>
      <c r="K686" s="4" t="s">
        <v>28</v>
      </c>
      <c r="L686" s="4">
        <v>42</v>
      </c>
      <c r="M686" s="4" t="s">
        <v>59</v>
      </c>
      <c r="N686" s="4" t="s">
        <v>51</v>
      </c>
      <c r="O686" s="4">
        <v>1200</v>
      </c>
      <c r="P686" s="4">
        <v>1000</v>
      </c>
      <c r="Q686" s="4">
        <v>200</v>
      </c>
      <c r="R686" s="4">
        <v>0</v>
      </c>
      <c r="S686" s="4">
        <v>0</v>
      </c>
      <c r="T686" s="4">
        <v>0</v>
      </c>
      <c r="U686" s="4">
        <v>0</v>
      </c>
      <c r="V686" s="4">
        <v>0</v>
      </c>
      <c r="W686" s="4">
        <v>0</v>
      </c>
      <c r="X686" s="4">
        <v>0</v>
      </c>
      <c r="Y686" s="4">
        <v>1311.74</v>
      </c>
      <c r="Z686" s="4">
        <v>2511.7399999999998</v>
      </c>
    </row>
    <row r="687" spans="1:26" x14ac:dyDescent="0.3">
      <c r="A687" s="5">
        <v>1</v>
      </c>
      <c r="B687" s="5">
        <v>85406</v>
      </c>
      <c r="C687" s="5" t="s">
        <v>713</v>
      </c>
      <c r="D687" s="5" t="s">
        <v>32</v>
      </c>
      <c r="E687" s="5">
        <v>21277</v>
      </c>
      <c r="F687" s="15">
        <v>41955</v>
      </c>
      <c r="G687" s="15">
        <v>31017</v>
      </c>
      <c r="H687" s="20">
        <v>41</v>
      </c>
      <c r="I687" s="20" t="str" cm="1">
        <f t="array" ref="I6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87" s="5" t="s">
        <v>27</v>
      </c>
      <c r="K687" s="5" t="s">
        <v>28</v>
      </c>
      <c r="L687" s="5">
        <v>42</v>
      </c>
      <c r="M687" s="5" t="s">
        <v>59</v>
      </c>
      <c r="N687" s="5" t="s">
        <v>51</v>
      </c>
      <c r="O687" s="5">
        <v>1200</v>
      </c>
      <c r="P687" s="5">
        <v>1000</v>
      </c>
      <c r="Q687" s="5">
        <v>200</v>
      </c>
      <c r="R687" s="5">
        <v>0</v>
      </c>
      <c r="S687" s="5">
        <v>0</v>
      </c>
      <c r="T687" s="5">
        <v>0</v>
      </c>
      <c r="U687" s="5">
        <v>0</v>
      </c>
      <c r="V687" s="5">
        <v>0</v>
      </c>
      <c r="W687" s="5">
        <v>0</v>
      </c>
      <c r="X687" s="5">
        <v>0</v>
      </c>
      <c r="Y687" s="5">
        <v>1311.74</v>
      </c>
      <c r="Z687" s="5">
        <v>2511.7399999999998</v>
      </c>
    </row>
    <row r="688" spans="1:26" x14ac:dyDescent="0.3">
      <c r="A688" s="4">
        <v>1</v>
      </c>
      <c r="B688" s="4">
        <v>85411</v>
      </c>
      <c r="C688" s="4" t="s">
        <v>714</v>
      </c>
      <c r="D688" s="4" t="s">
        <v>39</v>
      </c>
      <c r="E688" s="4">
        <v>29397</v>
      </c>
      <c r="F688" s="14">
        <v>41959</v>
      </c>
      <c r="G688" s="14">
        <v>29407</v>
      </c>
      <c r="H688" s="19">
        <v>45</v>
      </c>
      <c r="I688" s="19" t="str" cm="1">
        <f t="array" ref="I6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88" s="4" t="s">
        <v>27</v>
      </c>
      <c r="K688" s="4" t="s">
        <v>28</v>
      </c>
      <c r="L688" s="4">
        <v>42</v>
      </c>
      <c r="M688" s="4" t="s">
        <v>59</v>
      </c>
      <c r="N688" s="4" t="s">
        <v>51</v>
      </c>
      <c r="O688" s="4">
        <v>1100</v>
      </c>
      <c r="P688" s="4">
        <v>900</v>
      </c>
      <c r="Q688" s="4">
        <v>200</v>
      </c>
      <c r="R688" s="4">
        <v>0</v>
      </c>
      <c r="S688" s="4">
        <v>0</v>
      </c>
      <c r="T688" s="4">
        <v>0</v>
      </c>
      <c r="U688" s="4">
        <v>0</v>
      </c>
      <c r="V688" s="4">
        <v>0</v>
      </c>
      <c r="W688" s="4">
        <v>0</v>
      </c>
      <c r="X688" s="4">
        <v>0</v>
      </c>
      <c r="Y688" s="4">
        <v>1289.56</v>
      </c>
      <c r="Z688" s="4">
        <v>2389.56</v>
      </c>
    </row>
    <row r="689" spans="1:26" x14ac:dyDescent="0.3">
      <c r="A689" s="5">
        <v>1</v>
      </c>
      <c r="B689" s="5">
        <v>85414</v>
      </c>
      <c r="C689" s="5" t="s">
        <v>715</v>
      </c>
      <c r="D689" s="5" t="s">
        <v>39</v>
      </c>
      <c r="E689" s="5">
        <v>29397</v>
      </c>
      <c r="F689" s="15">
        <v>41959</v>
      </c>
      <c r="G689" s="15">
        <v>30823</v>
      </c>
      <c r="H689" s="20">
        <v>41</v>
      </c>
      <c r="I689" s="20" t="str" cm="1">
        <f t="array" ref="I6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89" s="5" t="s">
        <v>27</v>
      </c>
      <c r="K689" s="5" t="s">
        <v>28</v>
      </c>
      <c r="L689" s="5">
        <v>42</v>
      </c>
      <c r="M689" s="5" t="s">
        <v>59</v>
      </c>
      <c r="N689" s="5" t="s">
        <v>51</v>
      </c>
      <c r="O689" s="5">
        <v>1300</v>
      </c>
      <c r="P689" s="5">
        <v>1100</v>
      </c>
      <c r="Q689" s="5">
        <v>200</v>
      </c>
      <c r="R689" s="5">
        <v>0</v>
      </c>
      <c r="S689" s="5">
        <v>0</v>
      </c>
      <c r="T689" s="5">
        <v>0</v>
      </c>
      <c r="U689" s="5">
        <v>0</v>
      </c>
      <c r="V689" s="5">
        <v>0</v>
      </c>
      <c r="W689" s="5">
        <v>0</v>
      </c>
      <c r="X689" s="5">
        <v>0</v>
      </c>
      <c r="Y689" s="5">
        <v>1333.93</v>
      </c>
      <c r="Z689" s="5">
        <v>2633.9300000000003</v>
      </c>
    </row>
    <row r="690" spans="1:26" x14ac:dyDescent="0.3">
      <c r="A690" s="4">
        <v>1</v>
      </c>
      <c r="B690" s="4">
        <v>85419</v>
      </c>
      <c r="C690" s="4" t="s">
        <v>716</v>
      </c>
      <c r="D690" s="4" t="s">
        <v>32</v>
      </c>
      <c r="E690" s="4">
        <v>21280</v>
      </c>
      <c r="F690" s="14">
        <v>41959</v>
      </c>
      <c r="G690" s="14">
        <v>29194</v>
      </c>
      <c r="H690" s="19">
        <v>46</v>
      </c>
      <c r="I690" s="19" t="str" cm="1">
        <f t="array" ref="I6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90" s="4" t="s">
        <v>27</v>
      </c>
      <c r="K690" s="4" t="s">
        <v>28</v>
      </c>
      <c r="L690" s="4">
        <v>42</v>
      </c>
      <c r="M690" s="4" t="s">
        <v>59</v>
      </c>
      <c r="N690" s="4" t="s">
        <v>51</v>
      </c>
      <c r="O690" s="4">
        <v>1100</v>
      </c>
      <c r="P690" s="4">
        <v>900</v>
      </c>
      <c r="Q690" s="4">
        <v>200</v>
      </c>
      <c r="R690" s="4">
        <v>0</v>
      </c>
      <c r="S690" s="4">
        <v>0</v>
      </c>
      <c r="T690" s="4">
        <v>0</v>
      </c>
      <c r="U690" s="4">
        <v>0</v>
      </c>
      <c r="V690" s="4">
        <v>0</v>
      </c>
      <c r="W690" s="4">
        <v>0</v>
      </c>
      <c r="X690" s="4">
        <v>0</v>
      </c>
      <c r="Y690" s="4">
        <v>1289.56</v>
      </c>
      <c r="Z690" s="4">
        <v>2389.56</v>
      </c>
    </row>
    <row r="691" spans="1:26" x14ac:dyDescent="0.3">
      <c r="A691" s="5">
        <v>1</v>
      </c>
      <c r="B691" s="5">
        <v>85424</v>
      </c>
      <c r="C691" s="5" t="s">
        <v>717</v>
      </c>
      <c r="D691" s="5" t="s">
        <v>39</v>
      </c>
      <c r="E691" s="5">
        <v>29397</v>
      </c>
      <c r="F691" s="15">
        <v>41960</v>
      </c>
      <c r="G691" s="15">
        <v>29295</v>
      </c>
      <c r="H691" s="20">
        <v>45</v>
      </c>
      <c r="I691" s="20" t="str" cm="1">
        <f t="array" ref="I6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91" s="5" t="s">
        <v>27</v>
      </c>
      <c r="K691" s="5" t="s">
        <v>28</v>
      </c>
      <c r="L691" s="5">
        <v>42</v>
      </c>
      <c r="M691" s="5" t="s">
        <v>59</v>
      </c>
      <c r="N691" s="5" t="s">
        <v>51</v>
      </c>
      <c r="O691" s="5">
        <v>1200</v>
      </c>
      <c r="P691" s="5">
        <v>1000</v>
      </c>
      <c r="Q691" s="5">
        <v>200</v>
      </c>
      <c r="R691" s="5">
        <v>0</v>
      </c>
      <c r="S691" s="5">
        <v>0</v>
      </c>
      <c r="T691" s="5">
        <v>0</v>
      </c>
      <c r="U691" s="5">
        <v>0</v>
      </c>
      <c r="V691" s="5">
        <v>0</v>
      </c>
      <c r="W691" s="5">
        <v>0</v>
      </c>
      <c r="X691" s="5">
        <v>0</v>
      </c>
      <c r="Y691" s="5">
        <v>1311.74</v>
      </c>
      <c r="Z691" s="5">
        <v>2511.7399999999998</v>
      </c>
    </row>
    <row r="692" spans="1:26" x14ac:dyDescent="0.3">
      <c r="A692" s="4">
        <v>1</v>
      </c>
      <c r="B692" s="4">
        <v>85428</v>
      </c>
      <c r="C692" s="4" t="s">
        <v>25</v>
      </c>
      <c r="D692" s="4" t="s">
        <v>32</v>
      </c>
      <c r="E692" s="4">
        <v>21268</v>
      </c>
      <c r="F692" s="14">
        <v>41960</v>
      </c>
      <c r="G692" s="14">
        <v>31098</v>
      </c>
      <c r="H692" s="19">
        <v>40</v>
      </c>
      <c r="I692" s="19" t="str" cm="1">
        <f t="array" ref="I6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92" s="4" t="s">
        <v>27</v>
      </c>
      <c r="K692" s="4" t="s">
        <v>28</v>
      </c>
      <c r="L692" s="4">
        <v>42</v>
      </c>
      <c r="M692" s="4" t="s">
        <v>29</v>
      </c>
      <c r="N692" s="4" t="s">
        <v>76</v>
      </c>
      <c r="O692" s="4">
        <v>1350</v>
      </c>
      <c r="P692" s="4">
        <v>900</v>
      </c>
      <c r="Q692" s="4">
        <v>200</v>
      </c>
      <c r="R692" s="4">
        <v>0</v>
      </c>
      <c r="S692" s="4">
        <v>0</v>
      </c>
      <c r="T692" s="4">
        <v>0</v>
      </c>
      <c r="U692" s="4">
        <v>0</v>
      </c>
      <c r="V692" s="4">
        <v>250</v>
      </c>
      <c r="W692" s="4">
        <v>0</v>
      </c>
      <c r="X692" s="4">
        <v>250</v>
      </c>
      <c r="Y692" s="4">
        <v>1334.89</v>
      </c>
      <c r="Z692" s="4">
        <v>2684.8900000000003</v>
      </c>
    </row>
    <row r="693" spans="1:26" x14ac:dyDescent="0.3">
      <c r="A693" s="5">
        <v>1</v>
      </c>
      <c r="B693" s="5">
        <v>85433</v>
      </c>
      <c r="C693" s="5" t="s">
        <v>718</v>
      </c>
      <c r="D693" s="5" t="s">
        <v>39</v>
      </c>
      <c r="E693" s="5">
        <v>29397</v>
      </c>
      <c r="F693" s="15">
        <v>41963</v>
      </c>
      <c r="G693" s="15">
        <v>30814</v>
      </c>
      <c r="H693" s="20">
        <v>41</v>
      </c>
      <c r="I693" s="20" t="str" cm="1">
        <f t="array" ref="I6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93" s="5" t="s">
        <v>27</v>
      </c>
      <c r="K693" s="5" t="s">
        <v>28</v>
      </c>
      <c r="L693" s="5">
        <v>42</v>
      </c>
      <c r="M693" s="5" t="s">
        <v>59</v>
      </c>
      <c r="N693" s="5" t="s">
        <v>51</v>
      </c>
      <c r="O693" s="5">
        <v>1100</v>
      </c>
      <c r="P693" s="5">
        <v>900</v>
      </c>
      <c r="Q693" s="5">
        <v>200</v>
      </c>
      <c r="R693" s="5">
        <v>0</v>
      </c>
      <c r="S693" s="5">
        <v>0</v>
      </c>
      <c r="T693" s="5">
        <v>0</v>
      </c>
      <c r="U693" s="5">
        <v>0</v>
      </c>
      <c r="V693" s="5">
        <v>0</v>
      </c>
      <c r="W693" s="5">
        <v>0</v>
      </c>
      <c r="X693" s="5">
        <v>0</v>
      </c>
      <c r="Y693" s="5">
        <v>1289.56</v>
      </c>
      <c r="Z693" s="5">
        <v>2389.56</v>
      </c>
    </row>
    <row r="694" spans="1:26" x14ac:dyDescent="0.3">
      <c r="A694" s="4">
        <v>1</v>
      </c>
      <c r="B694" s="4">
        <v>85435</v>
      </c>
      <c r="C694" s="4" t="s">
        <v>719</v>
      </c>
      <c r="D694" s="4" t="s">
        <v>39</v>
      </c>
      <c r="E694" s="4">
        <v>29397</v>
      </c>
      <c r="F694" s="14">
        <v>41963</v>
      </c>
      <c r="G694" s="14">
        <v>32520</v>
      </c>
      <c r="H694" s="19">
        <v>36</v>
      </c>
      <c r="I694" s="19" t="str" cm="1">
        <f t="array" ref="I6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94" s="4" t="s">
        <v>27</v>
      </c>
      <c r="K694" s="4" t="s">
        <v>28</v>
      </c>
      <c r="L694" s="4">
        <v>42</v>
      </c>
      <c r="M694" s="4" t="s">
        <v>59</v>
      </c>
      <c r="N694" s="4" t="s">
        <v>51</v>
      </c>
      <c r="O694" s="4">
        <v>1100</v>
      </c>
      <c r="P694" s="4">
        <v>900</v>
      </c>
      <c r="Q694" s="4">
        <v>200</v>
      </c>
      <c r="R694" s="4">
        <v>0</v>
      </c>
      <c r="S694" s="4">
        <v>0</v>
      </c>
      <c r="T694" s="4">
        <v>0</v>
      </c>
      <c r="U694" s="4">
        <v>0</v>
      </c>
      <c r="V694" s="4">
        <v>0</v>
      </c>
      <c r="W694" s="4">
        <v>0</v>
      </c>
      <c r="X694" s="4">
        <v>0</v>
      </c>
      <c r="Y694" s="4">
        <v>1289.56</v>
      </c>
      <c r="Z694" s="4">
        <v>2389.56</v>
      </c>
    </row>
    <row r="695" spans="1:26" x14ac:dyDescent="0.3">
      <c r="A695" s="5">
        <v>1</v>
      </c>
      <c r="B695" s="5">
        <v>85436</v>
      </c>
      <c r="C695" s="5" t="s">
        <v>720</v>
      </c>
      <c r="D695" s="5" t="s">
        <v>39</v>
      </c>
      <c r="E695" s="5">
        <v>29397</v>
      </c>
      <c r="F695" s="15">
        <v>41963</v>
      </c>
      <c r="G695" s="15">
        <v>30822</v>
      </c>
      <c r="H695" s="20">
        <v>41</v>
      </c>
      <c r="I695" s="20" t="str" cm="1">
        <f t="array" ref="I6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95" s="5" t="s">
        <v>27</v>
      </c>
      <c r="K695" s="5" t="s">
        <v>28</v>
      </c>
      <c r="L695" s="5">
        <v>42</v>
      </c>
      <c r="M695" s="5" t="s">
        <v>59</v>
      </c>
      <c r="N695" s="5" t="s">
        <v>51</v>
      </c>
      <c r="O695" s="5">
        <v>1100</v>
      </c>
      <c r="P695" s="5">
        <v>900</v>
      </c>
      <c r="Q695" s="5">
        <v>200</v>
      </c>
      <c r="R695" s="5">
        <v>0</v>
      </c>
      <c r="S695" s="5">
        <v>0</v>
      </c>
      <c r="T695" s="5">
        <v>0</v>
      </c>
      <c r="U695" s="5">
        <v>0</v>
      </c>
      <c r="V695" s="5">
        <v>0</v>
      </c>
      <c r="W695" s="5">
        <v>0</v>
      </c>
      <c r="X695" s="5">
        <v>0</v>
      </c>
      <c r="Y695" s="5">
        <v>1289.56</v>
      </c>
      <c r="Z695" s="5">
        <v>2389.56</v>
      </c>
    </row>
    <row r="696" spans="1:26" x14ac:dyDescent="0.3">
      <c r="A696" s="4">
        <v>1</v>
      </c>
      <c r="B696" s="4">
        <v>85437</v>
      </c>
      <c r="C696" s="4" t="s">
        <v>721</v>
      </c>
      <c r="D696" s="4" t="s">
        <v>35</v>
      </c>
      <c r="E696" s="4">
        <v>15700</v>
      </c>
      <c r="F696" s="14">
        <v>41963</v>
      </c>
      <c r="G696" s="14">
        <v>33726</v>
      </c>
      <c r="H696" s="19">
        <v>33</v>
      </c>
      <c r="I696" s="19" t="str" cm="1">
        <f t="array" ref="I6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96" s="4" t="s">
        <v>27</v>
      </c>
      <c r="K696" s="4" t="s">
        <v>28</v>
      </c>
      <c r="L696" s="4">
        <v>42</v>
      </c>
      <c r="M696" s="4" t="s">
        <v>59</v>
      </c>
      <c r="N696" s="4" t="s">
        <v>51</v>
      </c>
      <c r="O696" s="4">
        <v>1350</v>
      </c>
      <c r="P696" s="4">
        <v>900</v>
      </c>
      <c r="Q696" s="4">
        <v>200</v>
      </c>
      <c r="R696" s="4">
        <v>0</v>
      </c>
      <c r="S696" s="4">
        <v>0</v>
      </c>
      <c r="T696" s="4">
        <v>0</v>
      </c>
      <c r="U696" s="4">
        <v>0</v>
      </c>
      <c r="V696" s="4">
        <v>250</v>
      </c>
      <c r="W696" s="4">
        <v>0</v>
      </c>
      <c r="X696" s="4">
        <v>250</v>
      </c>
      <c r="Y696" s="4">
        <v>1339.19</v>
      </c>
      <c r="Z696" s="4">
        <v>2689.19</v>
      </c>
    </row>
    <row r="697" spans="1:26" x14ac:dyDescent="0.3">
      <c r="A697" s="5">
        <v>1</v>
      </c>
      <c r="B697" s="5">
        <v>85450</v>
      </c>
      <c r="C697" s="5" t="s">
        <v>722</v>
      </c>
      <c r="D697" s="5" t="s">
        <v>32</v>
      </c>
      <c r="E697" s="5">
        <v>21279</v>
      </c>
      <c r="F697" s="15">
        <v>41965</v>
      </c>
      <c r="G697" s="15">
        <v>32147</v>
      </c>
      <c r="H697" s="20">
        <v>37</v>
      </c>
      <c r="I697" s="20" t="str" cm="1">
        <f t="array" ref="I6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97" s="5" t="s">
        <v>27</v>
      </c>
      <c r="K697" s="5" t="s">
        <v>28</v>
      </c>
      <c r="L697" s="5">
        <v>42</v>
      </c>
      <c r="M697" s="5" t="s">
        <v>59</v>
      </c>
      <c r="N697" s="5" t="s">
        <v>33</v>
      </c>
      <c r="O697" s="5">
        <v>1100</v>
      </c>
      <c r="P697" s="5">
        <v>900</v>
      </c>
      <c r="Q697" s="5">
        <v>200</v>
      </c>
      <c r="R697" s="5">
        <v>0</v>
      </c>
      <c r="S697" s="5">
        <v>0</v>
      </c>
      <c r="T697" s="5">
        <v>0</v>
      </c>
      <c r="U697" s="5">
        <v>0</v>
      </c>
      <c r="V697" s="5">
        <v>0</v>
      </c>
      <c r="W697" s="5">
        <v>0</v>
      </c>
      <c r="X697" s="5">
        <v>0</v>
      </c>
      <c r="Y697" s="5">
        <v>1289.56</v>
      </c>
      <c r="Z697" s="5">
        <v>2389.56</v>
      </c>
    </row>
    <row r="698" spans="1:26" x14ac:dyDescent="0.3">
      <c r="A698" s="4">
        <v>1</v>
      </c>
      <c r="B698" s="4">
        <v>85456</v>
      </c>
      <c r="C698" s="4" t="s">
        <v>723</v>
      </c>
      <c r="D698" s="4" t="s">
        <v>32</v>
      </c>
      <c r="E698" s="4">
        <v>21281</v>
      </c>
      <c r="F698" s="14">
        <v>41967</v>
      </c>
      <c r="G698" s="14">
        <v>27760</v>
      </c>
      <c r="H698" s="19">
        <v>49</v>
      </c>
      <c r="I698" s="19" t="str" cm="1">
        <f t="array" ref="I6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698" s="4" t="s">
        <v>27</v>
      </c>
      <c r="K698" s="4" t="s">
        <v>28</v>
      </c>
      <c r="L698" s="4">
        <v>42</v>
      </c>
      <c r="M698" s="4" t="s">
        <v>59</v>
      </c>
      <c r="N698" s="4" t="s">
        <v>51</v>
      </c>
      <c r="O698" s="4">
        <v>1200</v>
      </c>
      <c r="P698" s="4">
        <v>1000</v>
      </c>
      <c r="Q698" s="4">
        <v>200</v>
      </c>
      <c r="R698" s="4">
        <v>0</v>
      </c>
      <c r="S698" s="4">
        <v>0</v>
      </c>
      <c r="T698" s="4">
        <v>0</v>
      </c>
      <c r="U698" s="4">
        <v>0</v>
      </c>
      <c r="V698" s="4">
        <v>0</v>
      </c>
      <c r="W698" s="4">
        <v>0</v>
      </c>
      <c r="X698" s="4">
        <v>0</v>
      </c>
      <c r="Y698" s="4">
        <v>1311.74</v>
      </c>
      <c r="Z698" s="4">
        <v>2511.7399999999998</v>
      </c>
    </row>
    <row r="699" spans="1:26" x14ac:dyDescent="0.3">
      <c r="A699" s="5">
        <v>1</v>
      </c>
      <c r="B699" s="5">
        <v>85459</v>
      </c>
      <c r="C699" s="5" t="s">
        <v>724</v>
      </c>
      <c r="D699" s="5" t="s">
        <v>35</v>
      </c>
      <c r="E699" s="5">
        <v>15700</v>
      </c>
      <c r="F699" s="15">
        <v>41967</v>
      </c>
      <c r="G699" s="15">
        <v>31594</v>
      </c>
      <c r="H699" s="20">
        <v>39</v>
      </c>
      <c r="I699" s="20" t="str" cm="1">
        <f t="array" ref="I6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699" s="5" t="s">
        <v>27</v>
      </c>
      <c r="K699" s="5" t="s">
        <v>28</v>
      </c>
      <c r="L699" s="5">
        <v>42</v>
      </c>
      <c r="M699" s="5" t="s">
        <v>59</v>
      </c>
      <c r="N699" s="5" t="s">
        <v>33</v>
      </c>
      <c r="O699" s="5">
        <v>1200</v>
      </c>
      <c r="P699" s="5">
        <v>1000</v>
      </c>
      <c r="Q699" s="5">
        <v>200</v>
      </c>
      <c r="R699" s="5">
        <v>0</v>
      </c>
      <c r="S699" s="5">
        <v>0</v>
      </c>
      <c r="T699" s="5">
        <v>0</v>
      </c>
      <c r="U699" s="5">
        <v>0</v>
      </c>
      <c r="V699" s="5">
        <v>0</v>
      </c>
      <c r="W699" s="5">
        <v>0</v>
      </c>
      <c r="X699" s="5">
        <v>0</v>
      </c>
      <c r="Y699" s="5">
        <v>1311.74</v>
      </c>
      <c r="Z699" s="5">
        <v>2511.7399999999998</v>
      </c>
    </row>
    <row r="700" spans="1:26" x14ac:dyDescent="0.3">
      <c r="A700" s="4">
        <v>1</v>
      </c>
      <c r="B700" s="4">
        <v>85460</v>
      </c>
      <c r="C700" s="4" t="s">
        <v>715</v>
      </c>
      <c r="D700" s="4" t="s">
        <v>32</v>
      </c>
      <c r="E700" s="4">
        <v>21281</v>
      </c>
      <c r="F700" s="14">
        <v>41967</v>
      </c>
      <c r="G700" s="14">
        <v>32513</v>
      </c>
      <c r="H700" s="19">
        <v>36</v>
      </c>
      <c r="I700" s="19" t="str" cm="1">
        <f t="array" ref="I7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0" s="4" t="s">
        <v>27</v>
      </c>
      <c r="K700" s="4" t="s">
        <v>28</v>
      </c>
      <c r="L700" s="4">
        <v>42</v>
      </c>
      <c r="M700" s="4" t="s">
        <v>59</v>
      </c>
      <c r="N700" s="4" t="s">
        <v>33</v>
      </c>
      <c r="O700" s="4">
        <v>1100</v>
      </c>
      <c r="P700" s="4">
        <v>900</v>
      </c>
      <c r="Q700" s="4">
        <v>200</v>
      </c>
      <c r="R700" s="4">
        <v>0</v>
      </c>
      <c r="S700" s="4">
        <v>0</v>
      </c>
      <c r="T700" s="4">
        <v>0</v>
      </c>
      <c r="U700" s="4">
        <v>0</v>
      </c>
      <c r="V700" s="4">
        <v>0</v>
      </c>
      <c r="W700" s="4">
        <v>0</v>
      </c>
      <c r="X700" s="4">
        <v>0</v>
      </c>
      <c r="Y700" s="4">
        <v>1289.56</v>
      </c>
      <c r="Z700" s="4">
        <v>2389.56</v>
      </c>
    </row>
    <row r="701" spans="1:26" x14ac:dyDescent="0.3">
      <c r="A701" s="5">
        <v>1</v>
      </c>
      <c r="B701" s="5">
        <v>85461</v>
      </c>
      <c r="C701" s="5" t="s">
        <v>725</v>
      </c>
      <c r="D701" s="5" t="s">
        <v>32</v>
      </c>
      <c r="E701" s="5">
        <v>21281</v>
      </c>
      <c r="F701" s="15">
        <v>41967</v>
      </c>
      <c r="G701" s="15">
        <v>32268</v>
      </c>
      <c r="H701" s="20">
        <v>37</v>
      </c>
      <c r="I701" s="20" t="str" cm="1">
        <f t="array" ref="I7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1" s="5" t="s">
        <v>27</v>
      </c>
      <c r="K701" s="5" t="s">
        <v>28</v>
      </c>
      <c r="L701" s="5">
        <v>42</v>
      </c>
      <c r="M701" s="5" t="s">
        <v>59</v>
      </c>
      <c r="N701" s="5" t="s">
        <v>173</v>
      </c>
      <c r="O701" s="5">
        <v>1600</v>
      </c>
      <c r="P701" s="5">
        <v>1200</v>
      </c>
      <c r="Q701" s="5">
        <v>200</v>
      </c>
      <c r="R701" s="5">
        <v>0</v>
      </c>
      <c r="S701" s="5">
        <v>0</v>
      </c>
      <c r="T701" s="5">
        <v>0</v>
      </c>
      <c r="U701" s="5">
        <v>0</v>
      </c>
      <c r="V701" s="5">
        <v>400</v>
      </c>
      <c r="W701" s="5">
        <v>0</v>
      </c>
      <c r="X701" s="5">
        <v>200</v>
      </c>
      <c r="Y701" s="5">
        <v>1391.16</v>
      </c>
      <c r="Z701" s="5">
        <v>2991.16</v>
      </c>
    </row>
    <row r="702" spans="1:26" x14ac:dyDescent="0.3">
      <c r="A702" s="4">
        <v>1</v>
      </c>
      <c r="B702" s="4">
        <v>85462</v>
      </c>
      <c r="C702" s="4" t="s">
        <v>663</v>
      </c>
      <c r="D702" s="4" t="s">
        <v>39</v>
      </c>
      <c r="E702" s="4">
        <v>29397</v>
      </c>
      <c r="F702" s="14">
        <v>41967</v>
      </c>
      <c r="G702" s="14">
        <v>31978</v>
      </c>
      <c r="H702" s="19">
        <v>38</v>
      </c>
      <c r="I702" s="19" t="str" cm="1">
        <f t="array" ref="I7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2" s="4" t="s">
        <v>27</v>
      </c>
      <c r="K702" s="4" t="s">
        <v>28</v>
      </c>
      <c r="L702" s="4">
        <v>42</v>
      </c>
      <c r="M702" s="4" t="s">
        <v>59</v>
      </c>
      <c r="N702" s="4" t="s">
        <v>51</v>
      </c>
      <c r="O702" s="4">
        <v>1200</v>
      </c>
      <c r="P702" s="4">
        <v>1000</v>
      </c>
      <c r="Q702" s="4">
        <v>200</v>
      </c>
      <c r="R702" s="4">
        <v>0</v>
      </c>
      <c r="S702" s="4">
        <v>0</v>
      </c>
      <c r="T702" s="4">
        <v>0</v>
      </c>
      <c r="U702" s="4">
        <v>0</v>
      </c>
      <c r="V702" s="4">
        <v>0</v>
      </c>
      <c r="W702" s="4">
        <v>0</v>
      </c>
      <c r="X702" s="4">
        <v>0</v>
      </c>
      <c r="Y702" s="4">
        <v>1311.74</v>
      </c>
      <c r="Z702" s="4">
        <v>2511.7399999999998</v>
      </c>
    </row>
    <row r="703" spans="1:26" x14ac:dyDescent="0.3">
      <c r="A703" s="5">
        <v>1</v>
      </c>
      <c r="B703" s="5">
        <v>85464</v>
      </c>
      <c r="C703" s="5" t="s">
        <v>726</v>
      </c>
      <c r="D703" s="5" t="s">
        <v>117</v>
      </c>
      <c r="E703" s="5">
        <v>10052</v>
      </c>
      <c r="F703" s="15">
        <v>41920</v>
      </c>
      <c r="G703" s="15">
        <v>35147</v>
      </c>
      <c r="H703" s="20">
        <v>29</v>
      </c>
      <c r="I703" s="20" t="str" cm="1">
        <f t="array" ref="I7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703" s="5" t="s">
        <v>27</v>
      </c>
      <c r="K703" s="5" t="s">
        <v>28</v>
      </c>
      <c r="L703" s="5">
        <v>21</v>
      </c>
      <c r="M703" s="5" t="s">
        <v>118</v>
      </c>
      <c r="N703" s="5" t="s">
        <v>210</v>
      </c>
      <c r="O703" s="5">
        <v>4000</v>
      </c>
      <c r="P703" s="5">
        <v>3000</v>
      </c>
      <c r="Q703" s="5">
        <v>0</v>
      </c>
      <c r="R703" s="5">
        <v>1000</v>
      </c>
      <c r="S703" s="5">
        <v>0</v>
      </c>
      <c r="T703" s="5">
        <v>0</v>
      </c>
      <c r="U703" s="5">
        <v>0</v>
      </c>
      <c r="V703" s="5">
        <v>1000</v>
      </c>
      <c r="W703" s="5">
        <v>0</v>
      </c>
      <c r="X703" s="5">
        <v>0</v>
      </c>
      <c r="Y703" s="5">
        <v>1207.58</v>
      </c>
      <c r="Z703" s="5">
        <v>5207.58</v>
      </c>
    </row>
    <row r="704" spans="1:26" x14ac:dyDescent="0.3">
      <c r="A704" s="4">
        <v>1</v>
      </c>
      <c r="B704" s="4">
        <v>85467</v>
      </c>
      <c r="C704" s="4" t="s">
        <v>727</v>
      </c>
      <c r="D704" s="4" t="s">
        <v>32</v>
      </c>
      <c r="E704" s="4">
        <v>21268</v>
      </c>
      <c r="F704" s="14">
        <v>41969</v>
      </c>
      <c r="G704" s="14">
        <v>31426</v>
      </c>
      <c r="H704" s="19">
        <v>39</v>
      </c>
      <c r="I704" s="19" t="str" cm="1">
        <f t="array" ref="I7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4" s="4" t="s">
        <v>27</v>
      </c>
      <c r="K704" s="4" t="s">
        <v>28</v>
      </c>
      <c r="L704" s="4">
        <v>42</v>
      </c>
      <c r="M704" s="4" t="s">
        <v>59</v>
      </c>
      <c r="N704" s="4" t="s">
        <v>33</v>
      </c>
      <c r="O704" s="4">
        <v>1100</v>
      </c>
      <c r="P704" s="4">
        <v>900</v>
      </c>
      <c r="Q704" s="4">
        <v>200</v>
      </c>
      <c r="R704" s="4">
        <v>0</v>
      </c>
      <c r="S704" s="4">
        <v>0</v>
      </c>
      <c r="T704" s="4">
        <v>0</v>
      </c>
      <c r="U704" s="4">
        <v>0</v>
      </c>
      <c r="V704" s="4">
        <v>0</v>
      </c>
      <c r="W704" s="4">
        <v>0</v>
      </c>
      <c r="X704" s="4">
        <v>0</v>
      </c>
      <c r="Y704" s="4">
        <v>1289.56</v>
      </c>
      <c r="Z704" s="4">
        <v>2389.56</v>
      </c>
    </row>
    <row r="705" spans="1:26" x14ac:dyDescent="0.3">
      <c r="A705" s="5">
        <v>1</v>
      </c>
      <c r="B705" s="5">
        <v>85470</v>
      </c>
      <c r="C705" s="5" t="s">
        <v>728</v>
      </c>
      <c r="D705" s="5" t="s">
        <v>39</v>
      </c>
      <c r="E705" s="5">
        <v>29397</v>
      </c>
      <c r="F705" s="15">
        <v>41973</v>
      </c>
      <c r="G705" s="15">
        <v>31534</v>
      </c>
      <c r="H705" s="20">
        <v>39</v>
      </c>
      <c r="I705" s="20" t="str" cm="1">
        <f t="array" ref="I7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5" s="5" t="s">
        <v>27</v>
      </c>
      <c r="K705" s="5" t="s">
        <v>28</v>
      </c>
      <c r="L705" s="5">
        <v>42</v>
      </c>
      <c r="M705" s="5" t="s">
        <v>59</v>
      </c>
      <c r="N705" s="5" t="s">
        <v>33</v>
      </c>
      <c r="O705" s="5">
        <v>1200</v>
      </c>
      <c r="P705" s="5">
        <v>1000</v>
      </c>
      <c r="Q705" s="5">
        <v>200</v>
      </c>
      <c r="R705" s="5">
        <v>0</v>
      </c>
      <c r="S705" s="5">
        <v>0</v>
      </c>
      <c r="T705" s="5">
        <v>0</v>
      </c>
      <c r="U705" s="5">
        <v>0</v>
      </c>
      <c r="V705" s="5">
        <v>0</v>
      </c>
      <c r="W705" s="5">
        <v>0</v>
      </c>
      <c r="X705" s="5">
        <v>0</v>
      </c>
      <c r="Y705" s="5">
        <v>1311.74</v>
      </c>
      <c r="Z705" s="5">
        <v>2511.7399999999998</v>
      </c>
    </row>
    <row r="706" spans="1:26" x14ac:dyDescent="0.3">
      <c r="A706" s="4">
        <v>1</v>
      </c>
      <c r="B706" s="4">
        <v>85486</v>
      </c>
      <c r="C706" s="4" t="s">
        <v>729</v>
      </c>
      <c r="D706" s="4" t="s">
        <v>32</v>
      </c>
      <c r="E706" s="4">
        <v>21277</v>
      </c>
      <c r="F706" s="14">
        <v>41978</v>
      </c>
      <c r="G706" s="14">
        <v>31907</v>
      </c>
      <c r="H706" s="19">
        <v>38</v>
      </c>
      <c r="I706" s="19" t="str" cm="1">
        <f t="array" ref="I7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6" s="4" t="s">
        <v>27</v>
      </c>
      <c r="K706" s="4" t="s">
        <v>28</v>
      </c>
      <c r="L706" s="4">
        <v>42</v>
      </c>
      <c r="M706" s="4" t="s">
        <v>59</v>
      </c>
      <c r="N706" s="4" t="s">
        <v>200</v>
      </c>
      <c r="O706" s="4">
        <v>1100</v>
      </c>
      <c r="P706" s="4">
        <v>900</v>
      </c>
      <c r="Q706" s="4">
        <v>200</v>
      </c>
      <c r="R706" s="4">
        <v>0</v>
      </c>
      <c r="S706" s="4">
        <v>0</v>
      </c>
      <c r="T706" s="4">
        <v>0</v>
      </c>
      <c r="U706" s="4">
        <v>0</v>
      </c>
      <c r="V706" s="4">
        <v>0</v>
      </c>
      <c r="W706" s="4">
        <v>0</v>
      </c>
      <c r="X706" s="4">
        <v>0</v>
      </c>
      <c r="Y706" s="4">
        <v>1289.56</v>
      </c>
      <c r="Z706" s="4">
        <v>2389.56</v>
      </c>
    </row>
    <row r="707" spans="1:26" x14ac:dyDescent="0.3">
      <c r="A707" s="5">
        <v>1</v>
      </c>
      <c r="B707" s="5">
        <v>85495</v>
      </c>
      <c r="C707" s="5" t="s">
        <v>63</v>
      </c>
      <c r="D707" s="5" t="s">
        <v>39</v>
      </c>
      <c r="E707" s="5">
        <v>29398</v>
      </c>
      <c r="F707" s="15">
        <v>41973</v>
      </c>
      <c r="G707" s="15">
        <v>30967</v>
      </c>
      <c r="H707" s="20">
        <v>41</v>
      </c>
      <c r="I707" s="20" t="str" cm="1">
        <f t="array" ref="I7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07" s="5" t="s">
        <v>27</v>
      </c>
      <c r="K707" s="5" t="s">
        <v>28</v>
      </c>
      <c r="L707" s="5">
        <v>42</v>
      </c>
      <c r="M707" s="5" t="s">
        <v>59</v>
      </c>
      <c r="N707" s="5" t="s">
        <v>51</v>
      </c>
      <c r="O707" s="5">
        <v>1200</v>
      </c>
      <c r="P707" s="5">
        <v>1000</v>
      </c>
      <c r="Q707" s="5">
        <v>200</v>
      </c>
      <c r="R707" s="5">
        <v>0</v>
      </c>
      <c r="S707" s="5">
        <v>0</v>
      </c>
      <c r="T707" s="5">
        <v>0</v>
      </c>
      <c r="U707" s="5">
        <v>0</v>
      </c>
      <c r="V707" s="5">
        <v>0</v>
      </c>
      <c r="W707" s="5">
        <v>0</v>
      </c>
      <c r="X707" s="5">
        <v>0</v>
      </c>
      <c r="Y707" s="5">
        <v>1311.74</v>
      </c>
      <c r="Z707" s="5">
        <v>2511.7399999999998</v>
      </c>
    </row>
    <row r="708" spans="1:26" x14ac:dyDescent="0.3">
      <c r="A708" s="4">
        <v>1</v>
      </c>
      <c r="B708" s="4">
        <v>85505</v>
      </c>
      <c r="C708" s="4" t="s">
        <v>730</v>
      </c>
      <c r="D708" s="4" t="s">
        <v>32</v>
      </c>
      <c r="E708" s="4">
        <v>21280</v>
      </c>
      <c r="F708" s="14">
        <v>41976</v>
      </c>
      <c r="G708" s="14">
        <v>28793</v>
      </c>
      <c r="H708" s="19">
        <v>47</v>
      </c>
      <c r="I708" s="19" t="str" cm="1">
        <f t="array" ref="I7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08" s="4" t="s">
        <v>27</v>
      </c>
      <c r="K708" s="4" t="s">
        <v>28</v>
      </c>
      <c r="L708" s="4">
        <v>42</v>
      </c>
      <c r="M708" s="4" t="s">
        <v>59</v>
      </c>
      <c r="N708" s="4" t="s">
        <v>51</v>
      </c>
      <c r="O708" s="4">
        <v>1200</v>
      </c>
      <c r="P708" s="4">
        <v>1000</v>
      </c>
      <c r="Q708" s="4">
        <v>200</v>
      </c>
      <c r="R708" s="4">
        <v>0</v>
      </c>
      <c r="S708" s="4">
        <v>0</v>
      </c>
      <c r="T708" s="4">
        <v>0</v>
      </c>
      <c r="U708" s="4">
        <v>0</v>
      </c>
      <c r="V708" s="4">
        <v>0</v>
      </c>
      <c r="W708" s="4">
        <v>0</v>
      </c>
      <c r="X708" s="4">
        <v>0</v>
      </c>
      <c r="Y708" s="4">
        <v>1311.74</v>
      </c>
      <c r="Z708" s="4">
        <v>2511.7399999999998</v>
      </c>
    </row>
    <row r="709" spans="1:26" x14ac:dyDescent="0.3">
      <c r="A709" s="5">
        <v>1</v>
      </c>
      <c r="B709" s="5">
        <v>85506</v>
      </c>
      <c r="C709" s="5" t="s">
        <v>704</v>
      </c>
      <c r="D709" s="5" t="s">
        <v>32</v>
      </c>
      <c r="E709" s="5">
        <v>21281</v>
      </c>
      <c r="F709" s="15">
        <v>41976</v>
      </c>
      <c r="G709" s="15">
        <v>32510</v>
      </c>
      <c r="H709" s="20">
        <v>36</v>
      </c>
      <c r="I709" s="20" t="str" cm="1">
        <f t="array" ref="I7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09" s="5" t="s">
        <v>27</v>
      </c>
      <c r="K709" s="5" t="s">
        <v>28</v>
      </c>
      <c r="L709" s="5">
        <v>42</v>
      </c>
      <c r="M709" s="5" t="s">
        <v>59</v>
      </c>
      <c r="N709" s="5" t="s">
        <v>33</v>
      </c>
      <c r="O709" s="5">
        <v>1200</v>
      </c>
      <c r="P709" s="5">
        <v>1000</v>
      </c>
      <c r="Q709" s="5">
        <v>200</v>
      </c>
      <c r="R709" s="5">
        <v>0</v>
      </c>
      <c r="S709" s="5">
        <v>0</v>
      </c>
      <c r="T709" s="5">
        <v>0</v>
      </c>
      <c r="U709" s="5">
        <v>0</v>
      </c>
      <c r="V709" s="5">
        <v>0</v>
      </c>
      <c r="W709" s="5">
        <v>0</v>
      </c>
      <c r="X709" s="5">
        <v>0</v>
      </c>
      <c r="Y709" s="5">
        <v>1311.74</v>
      </c>
      <c r="Z709" s="5">
        <v>2511.7399999999998</v>
      </c>
    </row>
    <row r="710" spans="1:26" x14ac:dyDescent="0.3">
      <c r="A710" s="4">
        <v>1</v>
      </c>
      <c r="B710" s="4">
        <v>85511</v>
      </c>
      <c r="C710" s="4" t="s">
        <v>731</v>
      </c>
      <c r="D710" s="4" t="s">
        <v>35</v>
      </c>
      <c r="E710" s="4">
        <v>11084</v>
      </c>
      <c r="F710" s="14">
        <v>41975</v>
      </c>
      <c r="G710" s="14">
        <v>32894</v>
      </c>
      <c r="H710" s="19">
        <v>35</v>
      </c>
      <c r="I710" s="19" t="str" cm="1">
        <f t="array" ref="I7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0" s="4" t="s">
        <v>27</v>
      </c>
      <c r="K710" s="4" t="s">
        <v>28</v>
      </c>
      <c r="L710" s="4">
        <v>42</v>
      </c>
      <c r="M710" s="4" t="s">
        <v>29</v>
      </c>
      <c r="N710" s="4" t="s">
        <v>121</v>
      </c>
      <c r="O710" s="4">
        <v>900</v>
      </c>
      <c r="P710" s="4">
        <v>700</v>
      </c>
      <c r="Q710" s="4">
        <v>200</v>
      </c>
      <c r="R710" s="4">
        <v>0</v>
      </c>
      <c r="S710" s="4">
        <v>0</v>
      </c>
      <c r="T710" s="4">
        <v>0</v>
      </c>
      <c r="U710" s="4">
        <v>0</v>
      </c>
      <c r="V710" s="4">
        <v>0</v>
      </c>
      <c r="W710" s="4">
        <v>0</v>
      </c>
      <c r="X710" s="4">
        <v>0</v>
      </c>
      <c r="Y710" s="4">
        <v>1240.8699999999999</v>
      </c>
      <c r="Z710" s="4">
        <v>2140.87</v>
      </c>
    </row>
    <row r="711" spans="1:26" x14ac:dyDescent="0.3">
      <c r="A711" s="5">
        <v>1</v>
      </c>
      <c r="B711" s="5">
        <v>85516</v>
      </c>
      <c r="C711" s="5" t="s">
        <v>25</v>
      </c>
      <c r="D711" s="5" t="s">
        <v>32</v>
      </c>
      <c r="E711" s="5">
        <v>21268</v>
      </c>
      <c r="F711" s="15">
        <v>41975</v>
      </c>
      <c r="G711" s="15">
        <v>32906</v>
      </c>
      <c r="H711" s="20">
        <v>35</v>
      </c>
      <c r="I711" s="20" t="str" cm="1">
        <f t="array" ref="I7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1" s="5" t="s">
        <v>27</v>
      </c>
      <c r="K711" s="5" t="s">
        <v>28</v>
      </c>
      <c r="L711" s="5">
        <v>42</v>
      </c>
      <c r="M711" s="5" t="s">
        <v>29</v>
      </c>
      <c r="N711" s="5" t="s">
        <v>121</v>
      </c>
      <c r="O711" s="5">
        <v>900</v>
      </c>
      <c r="P711" s="5">
        <v>700</v>
      </c>
      <c r="Q711" s="5">
        <v>200</v>
      </c>
      <c r="R711" s="5">
        <v>0</v>
      </c>
      <c r="S711" s="5">
        <v>0</v>
      </c>
      <c r="T711" s="5">
        <v>0</v>
      </c>
      <c r="U711" s="5">
        <v>0</v>
      </c>
      <c r="V711" s="5">
        <v>0</v>
      </c>
      <c r="W711" s="5">
        <v>0</v>
      </c>
      <c r="X711" s="5">
        <v>0</v>
      </c>
      <c r="Y711" s="5">
        <v>1240.8699999999999</v>
      </c>
      <c r="Z711" s="5">
        <v>2140.87</v>
      </c>
    </row>
    <row r="712" spans="1:26" x14ac:dyDescent="0.3">
      <c r="A712" s="4">
        <v>1</v>
      </c>
      <c r="B712" s="4">
        <v>85527</v>
      </c>
      <c r="C712" s="4" t="s">
        <v>732</v>
      </c>
      <c r="D712" s="4" t="s">
        <v>32</v>
      </c>
      <c r="E712" s="4">
        <v>21281</v>
      </c>
      <c r="F712" s="14">
        <v>41978</v>
      </c>
      <c r="G712" s="14">
        <v>32489</v>
      </c>
      <c r="H712" s="19">
        <v>37</v>
      </c>
      <c r="I712" s="19" t="str" cm="1">
        <f t="array" ref="I7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2" s="4" t="s">
        <v>27</v>
      </c>
      <c r="K712" s="4" t="s">
        <v>28</v>
      </c>
      <c r="L712" s="4">
        <v>42</v>
      </c>
      <c r="M712" s="4" t="s">
        <v>59</v>
      </c>
      <c r="N712" s="4" t="s">
        <v>51</v>
      </c>
      <c r="O712" s="4">
        <v>1100</v>
      </c>
      <c r="P712" s="4">
        <v>900</v>
      </c>
      <c r="Q712" s="4">
        <v>200</v>
      </c>
      <c r="R712" s="4">
        <v>0</v>
      </c>
      <c r="S712" s="4">
        <v>0</v>
      </c>
      <c r="T712" s="4">
        <v>0</v>
      </c>
      <c r="U712" s="4">
        <v>0</v>
      </c>
      <c r="V712" s="4">
        <v>0</v>
      </c>
      <c r="W712" s="4">
        <v>0</v>
      </c>
      <c r="X712" s="4">
        <v>0</v>
      </c>
      <c r="Y712" s="4">
        <v>1289.56</v>
      </c>
      <c r="Z712" s="4">
        <v>2389.56</v>
      </c>
    </row>
    <row r="713" spans="1:26" x14ac:dyDescent="0.3">
      <c r="A713" s="5">
        <v>1</v>
      </c>
      <c r="B713" s="5">
        <v>85533</v>
      </c>
      <c r="C713" s="5" t="s">
        <v>724</v>
      </c>
      <c r="D713" s="5" t="s">
        <v>32</v>
      </c>
      <c r="E713" s="5">
        <v>21282</v>
      </c>
      <c r="F713" s="15">
        <v>41978</v>
      </c>
      <c r="G713" s="15">
        <v>27253</v>
      </c>
      <c r="H713" s="20">
        <v>51</v>
      </c>
      <c r="I713" s="20" t="str" cm="1">
        <f t="array" ref="I7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13" s="5" t="s">
        <v>27</v>
      </c>
      <c r="K713" s="5" t="s">
        <v>28</v>
      </c>
      <c r="L713" s="5">
        <v>42</v>
      </c>
      <c r="M713" s="5" t="s">
        <v>59</v>
      </c>
      <c r="N713" s="5" t="s">
        <v>51</v>
      </c>
      <c r="O713" s="5">
        <v>1100</v>
      </c>
      <c r="P713" s="5">
        <v>900</v>
      </c>
      <c r="Q713" s="5">
        <v>200</v>
      </c>
      <c r="R713" s="5">
        <v>0</v>
      </c>
      <c r="S713" s="5">
        <v>0</v>
      </c>
      <c r="T713" s="5">
        <v>0</v>
      </c>
      <c r="U713" s="5">
        <v>0</v>
      </c>
      <c r="V713" s="5">
        <v>0</v>
      </c>
      <c r="W713" s="5">
        <v>0</v>
      </c>
      <c r="X713" s="5">
        <v>0</v>
      </c>
      <c r="Y713" s="5">
        <v>1289.56</v>
      </c>
      <c r="Z713" s="5">
        <v>2389.56</v>
      </c>
    </row>
    <row r="714" spans="1:26" x14ac:dyDescent="0.3">
      <c r="A714" s="4">
        <v>1</v>
      </c>
      <c r="B714" s="4">
        <v>85534</v>
      </c>
      <c r="C714" s="4" t="s">
        <v>63</v>
      </c>
      <c r="D714" s="4" t="s">
        <v>32</v>
      </c>
      <c r="E714" s="4">
        <v>21277</v>
      </c>
      <c r="F714" s="14">
        <v>41978</v>
      </c>
      <c r="G714" s="14">
        <v>31578</v>
      </c>
      <c r="H714" s="19">
        <v>39</v>
      </c>
      <c r="I714" s="19" t="str" cm="1">
        <f t="array" ref="I7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4" s="4" t="s">
        <v>27</v>
      </c>
      <c r="K714" s="4" t="s">
        <v>28</v>
      </c>
      <c r="L714" s="4">
        <v>42</v>
      </c>
      <c r="M714" s="4" t="s">
        <v>59</v>
      </c>
      <c r="N714" s="4" t="s">
        <v>200</v>
      </c>
      <c r="O714" s="4">
        <v>1100</v>
      </c>
      <c r="P714" s="4">
        <v>900</v>
      </c>
      <c r="Q714" s="4">
        <v>200</v>
      </c>
      <c r="R714" s="4">
        <v>0</v>
      </c>
      <c r="S714" s="4">
        <v>0</v>
      </c>
      <c r="T714" s="4">
        <v>0</v>
      </c>
      <c r="U714" s="4">
        <v>0</v>
      </c>
      <c r="V714" s="4">
        <v>0</v>
      </c>
      <c r="W714" s="4">
        <v>0</v>
      </c>
      <c r="X714" s="4">
        <v>0</v>
      </c>
      <c r="Y714" s="4">
        <v>1289.56</v>
      </c>
      <c r="Z714" s="4">
        <v>2389.56</v>
      </c>
    </row>
    <row r="715" spans="1:26" x14ac:dyDescent="0.3">
      <c r="A715" s="5">
        <v>1</v>
      </c>
      <c r="B715" s="5">
        <v>85535</v>
      </c>
      <c r="C715" s="5" t="s">
        <v>733</v>
      </c>
      <c r="D715" s="5" t="s">
        <v>39</v>
      </c>
      <c r="E715" s="5">
        <v>29390</v>
      </c>
      <c r="F715" s="15">
        <v>41978</v>
      </c>
      <c r="G715" s="15">
        <v>31048</v>
      </c>
      <c r="H715" s="20">
        <v>40</v>
      </c>
      <c r="I715" s="20" t="str" cm="1">
        <f t="array" ref="I7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5" s="5" t="s">
        <v>27</v>
      </c>
      <c r="K715" s="5" t="s">
        <v>28</v>
      </c>
      <c r="L715" s="5">
        <v>42</v>
      </c>
      <c r="M715" s="5" t="s">
        <v>59</v>
      </c>
      <c r="N715" s="5" t="s">
        <v>200</v>
      </c>
      <c r="O715" s="5">
        <v>1200</v>
      </c>
      <c r="P715" s="5">
        <v>1000</v>
      </c>
      <c r="Q715" s="5">
        <v>200</v>
      </c>
      <c r="R715" s="5">
        <v>0</v>
      </c>
      <c r="S715" s="5">
        <v>0</v>
      </c>
      <c r="T715" s="5">
        <v>0</v>
      </c>
      <c r="U715" s="5">
        <v>0</v>
      </c>
      <c r="V715" s="5">
        <v>0</v>
      </c>
      <c r="W715" s="5">
        <v>0</v>
      </c>
      <c r="X715" s="5">
        <v>0</v>
      </c>
      <c r="Y715" s="5">
        <v>1311.74</v>
      </c>
      <c r="Z715" s="5">
        <v>2511.7399999999998</v>
      </c>
    </row>
    <row r="716" spans="1:26" x14ac:dyDescent="0.3">
      <c r="A716" s="4">
        <v>1</v>
      </c>
      <c r="B716" s="4">
        <v>85543</v>
      </c>
      <c r="C716" s="4" t="s">
        <v>734</v>
      </c>
      <c r="D716" s="4" t="s">
        <v>39</v>
      </c>
      <c r="E716" s="4">
        <v>29398</v>
      </c>
      <c r="F716" s="14">
        <v>41973</v>
      </c>
      <c r="G716" s="14">
        <v>31079</v>
      </c>
      <c r="H716" s="19">
        <v>40</v>
      </c>
      <c r="I716" s="19" t="str" cm="1">
        <f t="array" ref="I7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6" s="4" t="s">
        <v>27</v>
      </c>
      <c r="K716" s="4" t="s">
        <v>28</v>
      </c>
      <c r="L716" s="4">
        <v>42</v>
      </c>
      <c r="M716" s="4" t="s">
        <v>29</v>
      </c>
      <c r="N716" s="4" t="s">
        <v>121</v>
      </c>
      <c r="O716" s="4">
        <v>900</v>
      </c>
      <c r="P716" s="4">
        <v>700</v>
      </c>
      <c r="Q716" s="4">
        <v>200</v>
      </c>
      <c r="R716" s="4">
        <v>0</v>
      </c>
      <c r="S716" s="4">
        <v>0</v>
      </c>
      <c r="T716" s="4">
        <v>0</v>
      </c>
      <c r="U716" s="4">
        <v>0</v>
      </c>
      <c r="V716" s="4">
        <v>0</v>
      </c>
      <c r="W716" s="4">
        <v>0</v>
      </c>
      <c r="X716" s="4">
        <v>0</v>
      </c>
      <c r="Y716" s="4">
        <v>1240.8699999999999</v>
      </c>
      <c r="Z716" s="4">
        <v>2140.87</v>
      </c>
    </row>
    <row r="717" spans="1:26" x14ac:dyDescent="0.3">
      <c r="A717" s="5">
        <v>1</v>
      </c>
      <c r="B717" s="5">
        <v>85548</v>
      </c>
      <c r="C717" s="5" t="s">
        <v>735</v>
      </c>
      <c r="D717" s="5" t="s">
        <v>39</v>
      </c>
      <c r="E717" s="5">
        <v>29397</v>
      </c>
      <c r="F717" s="15">
        <v>41979</v>
      </c>
      <c r="G717" s="15">
        <v>30970</v>
      </c>
      <c r="H717" s="20">
        <v>41</v>
      </c>
      <c r="I717" s="20" t="str" cm="1">
        <f t="array" ref="I7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17" s="5" t="s">
        <v>27</v>
      </c>
      <c r="K717" s="5" t="s">
        <v>28</v>
      </c>
      <c r="L717" s="5">
        <v>42</v>
      </c>
      <c r="M717" s="5" t="s">
        <v>59</v>
      </c>
      <c r="N717" s="5" t="s">
        <v>51</v>
      </c>
      <c r="O717" s="5">
        <v>1100</v>
      </c>
      <c r="P717" s="5">
        <v>900</v>
      </c>
      <c r="Q717" s="5">
        <v>200</v>
      </c>
      <c r="R717" s="5">
        <v>0</v>
      </c>
      <c r="S717" s="5">
        <v>0</v>
      </c>
      <c r="T717" s="5">
        <v>0</v>
      </c>
      <c r="U717" s="5">
        <v>0</v>
      </c>
      <c r="V717" s="5">
        <v>0</v>
      </c>
      <c r="W717" s="5">
        <v>0</v>
      </c>
      <c r="X717" s="5">
        <v>0</v>
      </c>
      <c r="Y717" s="5">
        <v>1289.56</v>
      </c>
      <c r="Z717" s="5">
        <v>2389.56</v>
      </c>
    </row>
    <row r="718" spans="1:26" x14ac:dyDescent="0.3">
      <c r="A718" s="4">
        <v>1</v>
      </c>
      <c r="B718" s="4">
        <v>85555</v>
      </c>
      <c r="C718" s="4" t="s">
        <v>736</v>
      </c>
      <c r="D718" s="4" t="s">
        <v>32</v>
      </c>
      <c r="E718" s="4">
        <v>21277</v>
      </c>
      <c r="F718" s="14">
        <v>41979</v>
      </c>
      <c r="G718" s="14">
        <v>33034</v>
      </c>
      <c r="H718" s="19">
        <v>35</v>
      </c>
      <c r="I718" s="19" t="str" cm="1">
        <f t="array" ref="I7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18" s="4" t="s">
        <v>27</v>
      </c>
      <c r="K718" s="4" t="s">
        <v>28</v>
      </c>
      <c r="L718" s="4">
        <v>42</v>
      </c>
      <c r="M718" s="4" t="s">
        <v>59</v>
      </c>
      <c r="N718" s="4" t="s">
        <v>200</v>
      </c>
      <c r="O718" s="4">
        <v>1200</v>
      </c>
      <c r="P718" s="4">
        <v>1000</v>
      </c>
      <c r="Q718" s="4">
        <v>200</v>
      </c>
      <c r="R718" s="4">
        <v>0</v>
      </c>
      <c r="S718" s="4">
        <v>0</v>
      </c>
      <c r="T718" s="4">
        <v>0</v>
      </c>
      <c r="U718" s="4">
        <v>0</v>
      </c>
      <c r="V718" s="4">
        <v>0</v>
      </c>
      <c r="W718" s="4">
        <v>0</v>
      </c>
      <c r="X718" s="4">
        <v>0</v>
      </c>
      <c r="Y718" s="4">
        <v>1311.74</v>
      </c>
      <c r="Z718" s="4">
        <v>2511.7399999999998</v>
      </c>
    </row>
    <row r="719" spans="1:26" x14ac:dyDescent="0.3">
      <c r="A719" s="5">
        <v>1</v>
      </c>
      <c r="B719" s="5">
        <v>85562</v>
      </c>
      <c r="C719" s="5" t="s">
        <v>737</v>
      </c>
      <c r="D719" s="5" t="s">
        <v>32</v>
      </c>
      <c r="E719" s="5">
        <v>21282</v>
      </c>
      <c r="F719" s="15">
        <v>41979</v>
      </c>
      <c r="G719" s="15">
        <v>28995</v>
      </c>
      <c r="H719" s="20">
        <v>46</v>
      </c>
      <c r="I719" s="20" t="str" cm="1">
        <f t="array" ref="I7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19" s="5" t="s">
        <v>27</v>
      </c>
      <c r="K719" s="5" t="s">
        <v>28</v>
      </c>
      <c r="L719" s="5">
        <v>42</v>
      </c>
      <c r="M719" s="5" t="s">
        <v>59</v>
      </c>
      <c r="N719" s="5" t="s">
        <v>33</v>
      </c>
      <c r="O719" s="5">
        <v>1300</v>
      </c>
      <c r="P719" s="5">
        <v>1100</v>
      </c>
      <c r="Q719" s="5">
        <v>200</v>
      </c>
      <c r="R719" s="5">
        <v>0</v>
      </c>
      <c r="S719" s="5">
        <v>0</v>
      </c>
      <c r="T719" s="5">
        <v>0</v>
      </c>
      <c r="U719" s="5">
        <v>0</v>
      </c>
      <c r="V719" s="5">
        <v>0</v>
      </c>
      <c r="W719" s="5">
        <v>0</v>
      </c>
      <c r="X719" s="5">
        <v>0</v>
      </c>
      <c r="Y719" s="5">
        <v>1333.93</v>
      </c>
      <c r="Z719" s="5">
        <v>2633.9300000000003</v>
      </c>
    </row>
    <row r="720" spans="1:26" x14ac:dyDescent="0.3">
      <c r="A720" s="4">
        <v>1</v>
      </c>
      <c r="B720" s="4">
        <v>85604</v>
      </c>
      <c r="C720" s="4" t="s">
        <v>738</v>
      </c>
      <c r="D720" s="4" t="s">
        <v>32</v>
      </c>
      <c r="E720" s="4">
        <v>21282</v>
      </c>
      <c r="F720" s="14">
        <v>41985</v>
      </c>
      <c r="G720" s="14">
        <v>30428</v>
      </c>
      <c r="H720" s="19">
        <v>42</v>
      </c>
      <c r="I720" s="19" t="str" cm="1">
        <f t="array" ref="I7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20" s="4" t="s">
        <v>27</v>
      </c>
      <c r="K720" s="4" t="s">
        <v>28</v>
      </c>
      <c r="L720" s="4">
        <v>42</v>
      </c>
      <c r="M720" s="4" t="s">
        <v>59</v>
      </c>
      <c r="N720" s="4" t="s">
        <v>33</v>
      </c>
      <c r="O720" s="4">
        <v>1200</v>
      </c>
      <c r="P720" s="4">
        <v>1000</v>
      </c>
      <c r="Q720" s="4">
        <v>200</v>
      </c>
      <c r="R720" s="4">
        <v>0</v>
      </c>
      <c r="S720" s="4">
        <v>0</v>
      </c>
      <c r="T720" s="4">
        <v>0</v>
      </c>
      <c r="U720" s="4">
        <v>0</v>
      </c>
      <c r="V720" s="4">
        <v>0</v>
      </c>
      <c r="W720" s="4">
        <v>0</v>
      </c>
      <c r="X720" s="4">
        <v>0</v>
      </c>
      <c r="Y720" s="4">
        <v>1311.74</v>
      </c>
      <c r="Z720" s="4">
        <v>2511.7399999999998</v>
      </c>
    </row>
    <row r="721" spans="1:26" x14ac:dyDescent="0.3">
      <c r="A721" s="5">
        <v>1</v>
      </c>
      <c r="B721" s="5">
        <v>85608</v>
      </c>
      <c r="C721" s="5" t="s">
        <v>739</v>
      </c>
      <c r="D721" s="5" t="s">
        <v>32</v>
      </c>
      <c r="E721" s="5">
        <v>21281</v>
      </c>
      <c r="F721" s="15">
        <v>41985</v>
      </c>
      <c r="G721" s="15">
        <v>31269</v>
      </c>
      <c r="H721" s="20">
        <v>40</v>
      </c>
      <c r="I721" s="20" t="str" cm="1">
        <f t="array" ref="I7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21" s="5" t="s">
        <v>27</v>
      </c>
      <c r="K721" s="5" t="s">
        <v>28</v>
      </c>
      <c r="L721" s="5">
        <v>42</v>
      </c>
      <c r="M721" s="5" t="s">
        <v>59</v>
      </c>
      <c r="N721" s="5" t="s">
        <v>33</v>
      </c>
      <c r="O721" s="5">
        <v>1200</v>
      </c>
      <c r="P721" s="5">
        <v>1000</v>
      </c>
      <c r="Q721" s="5">
        <v>200</v>
      </c>
      <c r="R721" s="5">
        <v>0</v>
      </c>
      <c r="S721" s="5">
        <v>0</v>
      </c>
      <c r="T721" s="5">
        <v>0</v>
      </c>
      <c r="U721" s="5">
        <v>0</v>
      </c>
      <c r="V721" s="5">
        <v>0</v>
      </c>
      <c r="W721" s="5">
        <v>0</v>
      </c>
      <c r="X721" s="5">
        <v>0</v>
      </c>
      <c r="Y721" s="5">
        <v>1311.74</v>
      </c>
      <c r="Z721" s="5">
        <v>2511.7399999999998</v>
      </c>
    </row>
    <row r="722" spans="1:26" x14ac:dyDescent="0.3">
      <c r="A722" s="4">
        <v>1</v>
      </c>
      <c r="B722" s="4">
        <v>40933</v>
      </c>
      <c r="C722" s="4" t="s">
        <v>135</v>
      </c>
      <c r="D722" s="4" t="s">
        <v>39</v>
      </c>
      <c r="E722" s="4">
        <v>29397</v>
      </c>
      <c r="F722" s="14">
        <v>42675</v>
      </c>
      <c r="G722" s="14">
        <v>32079</v>
      </c>
      <c r="H722" s="19">
        <v>38</v>
      </c>
      <c r="I722" s="19" t="str" cm="1">
        <f t="array" ref="I7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22" s="4" t="s">
        <v>27</v>
      </c>
      <c r="K722" s="4" t="s">
        <v>28</v>
      </c>
      <c r="L722" s="4">
        <v>30</v>
      </c>
      <c r="M722" s="4" t="s">
        <v>112</v>
      </c>
      <c r="N722" s="4" t="s">
        <v>136</v>
      </c>
      <c r="O722" s="4">
        <v>16000</v>
      </c>
      <c r="P722" s="4">
        <v>8800</v>
      </c>
      <c r="Q722" s="4">
        <v>1450</v>
      </c>
      <c r="R722" s="4">
        <v>2950</v>
      </c>
      <c r="S722" s="4">
        <v>936</v>
      </c>
      <c r="T722" s="4">
        <v>0</v>
      </c>
      <c r="U722" s="4">
        <v>0</v>
      </c>
      <c r="V722" s="4">
        <v>3000</v>
      </c>
      <c r="W722" s="4">
        <v>0</v>
      </c>
      <c r="X722" s="4">
        <v>1864</v>
      </c>
      <c r="Y722" s="4">
        <v>4517.8500000000004</v>
      </c>
      <c r="Z722" s="4">
        <v>20517.849999999999</v>
      </c>
    </row>
    <row r="723" spans="1:26" x14ac:dyDescent="0.3">
      <c r="A723" s="5">
        <v>1</v>
      </c>
      <c r="B723" s="5">
        <v>85661</v>
      </c>
      <c r="C723" s="5" t="s">
        <v>741</v>
      </c>
      <c r="D723" s="5" t="s">
        <v>39</v>
      </c>
      <c r="E723" s="5">
        <v>29398</v>
      </c>
      <c r="F723" s="15">
        <v>41985</v>
      </c>
      <c r="G723" s="15">
        <v>30140</v>
      </c>
      <c r="H723" s="20">
        <v>43</v>
      </c>
      <c r="I723" s="20" t="str" cm="1">
        <f t="array" ref="I7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23" s="5" t="s">
        <v>27</v>
      </c>
      <c r="K723" s="5" t="s">
        <v>28</v>
      </c>
      <c r="L723" s="5">
        <v>42</v>
      </c>
      <c r="M723" s="5" t="s">
        <v>59</v>
      </c>
      <c r="N723" s="5" t="s">
        <v>200</v>
      </c>
      <c r="O723" s="5">
        <v>1100</v>
      </c>
      <c r="P723" s="5">
        <v>900</v>
      </c>
      <c r="Q723" s="5">
        <v>200</v>
      </c>
      <c r="R723" s="5">
        <v>0</v>
      </c>
      <c r="S723" s="5">
        <v>0</v>
      </c>
      <c r="T723" s="5">
        <v>0</v>
      </c>
      <c r="U723" s="5">
        <v>0</v>
      </c>
      <c r="V723" s="5">
        <v>0</v>
      </c>
      <c r="W723" s="5">
        <v>0</v>
      </c>
      <c r="X723" s="5">
        <v>0</v>
      </c>
      <c r="Y723" s="5">
        <v>1289.56</v>
      </c>
      <c r="Z723" s="5">
        <v>2389.56</v>
      </c>
    </row>
    <row r="724" spans="1:26" x14ac:dyDescent="0.3">
      <c r="A724" s="4">
        <v>1</v>
      </c>
      <c r="B724" s="4">
        <v>85666</v>
      </c>
      <c r="C724" s="4" t="s">
        <v>742</v>
      </c>
      <c r="D724" s="4" t="s">
        <v>32</v>
      </c>
      <c r="E724" s="4">
        <v>21277</v>
      </c>
      <c r="F724" s="14">
        <v>41985</v>
      </c>
      <c r="G724" s="14">
        <v>31046</v>
      </c>
      <c r="H724" s="19">
        <v>41</v>
      </c>
      <c r="I724" s="19" t="str" cm="1">
        <f t="array" ref="I7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24" s="4" t="s">
        <v>27</v>
      </c>
      <c r="K724" s="4" t="s">
        <v>28</v>
      </c>
      <c r="L724" s="4">
        <v>42</v>
      </c>
      <c r="M724" s="4" t="s">
        <v>59</v>
      </c>
      <c r="N724" s="4" t="s">
        <v>200</v>
      </c>
      <c r="O724" s="4">
        <v>1300</v>
      </c>
      <c r="P724" s="4">
        <v>1050</v>
      </c>
      <c r="Q724" s="4">
        <v>200</v>
      </c>
      <c r="R724" s="4">
        <v>0</v>
      </c>
      <c r="S724" s="4">
        <v>0</v>
      </c>
      <c r="T724" s="4">
        <v>0</v>
      </c>
      <c r="U724" s="4">
        <v>0</v>
      </c>
      <c r="V724" s="4">
        <v>100</v>
      </c>
      <c r="W724" s="4">
        <v>0</v>
      </c>
      <c r="X724" s="4">
        <v>50</v>
      </c>
      <c r="Y724" s="4">
        <v>1331.59</v>
      </c>
      <c r="Z724" s="4">
        <v>2631.59</v>
      </c>
    </row>
    <row r="725" spans="1:26" x14ac:dyDescent="0.3">
      <c r="A725" s="5">
        <v>1</v>
      </c>
      <c r="B725" s="5">
        <v>85670</v>
      </c>
      <c r="C725" s="5" t="s">
        <v>743</v>
      </c>
      <c r="D725" s="5" t="s">
        <v>32</v>
      </c>
      <c r="E725" s="5">
        <v>21279</v>
      </c>
      <c r="F725" s="15">
        <v>41986</v>
      </c>
      <c r="G725" s="15">
        <v>32847</v>
      </c>
      <c r="H725" s="20">
        <v>36</v>
      </c>
      <c r="I725" s="20" t="str" cm="1">
        <f t="array" ref="I7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25" s="5" t="s">
        <v>27</v>
      </c>
      <c r="K725" s="5" t="s">
        <v>28</v>
      </c>
      <c r="L725" s="5">
        <v>42</v>
      </c>
      <c r="M725" s="5" t="s">
        <v>59</v>
      </c>
      <c r="N725" s="5" t="s">
        <v>33</v>
      </c>
      <c r="O725" s="5">
        <v>1100</v>
      </c>
      <c r="P725" s="5">
        <v>900</v>
      </c>
      <c r="Q725" s="5">
        <v>200</v>
      </c>
      <c r="R725" s="5">
        <v>0</v>
      </c>
      <c r="S725" s="5">
        <v>0</v>
      </c>
      <c r="T725" s="5">
        <v>0</v>
      </c>
      <c r="U725" s="5">
        <v>0</v>
      </c>
      <c r="V725" s="5">
        <v>0</v>
      </c>
      <c r="W725" s="5">
        <v>0</v>
      </c>
      <c r="X725" s="5">
        <v>0</v>
      </c>
      <c r="Y725" s="5">
        <v>1289.56</v>
      </c>
      <c r="Z725" s="5">
        <v>2389.56</v>
      </c>
    </row>
    <row r="726" spans="1:26" x14ac:dyDescent="0.3">
      <c r="A726" s="4">
        <v>1</v>
      </c>
      <c r="B726" s="4">
        <v>85687</v>
      </c>
      <c r="C726" s="4" t="s">
        <v>649</v>
      </c>
      <c r="D726" s="4" t="s">
        <v>32</v>
      </c>
      <c r="E726" s="4">
        <v>21268</v>
      </c>
      <c r="F726" s="14">
        <v>41986</v>
      </c>
      <c r="G726" s="14">
        <v>28491</v>
      </c>
      <c r="H726" s="19">
        <v>47</v>
      </c>
      <c r="I726" s="19" t="str" cm="1">
        <f t="array" ref="I7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26" s="4" t="s">
        <v>27</v>
      </c>
      <c r="K726" s="4" t="s">
        <v>28</v>
      </c>
      <c r="L726" s="4">
        <v>42</v>
      </c>
      <c r="M726" s="4" t="s">
        <v>59</v>
      </c>
      <c r="N726" s="4" t="s">
        <v>49</v>
      </c>
      <c r="O726" s="4">
        <v>1200</v>
      </c>
      <c r="P726" s="4">
        <v>1000</v>
      </c>
      <c r="Q726" s="4">
        <v>200</v>
      </c>
      <c r="R726" s="4">
        <v>0</v>
      </c>
      <c r="S726" s="4">
        <v>0</v>
      </c>
      <c r="T726" s="4">
        <v>0</v>
      </c>
      <c r="U726" s="4">
        <v>0</v>
      </c>
      <c r="V726" s="4">
        <v>0</v>
      </c>
      <c r="W726" s="4">
        <v>0</v>
      </c>
      <c r="X726" s="4">
        <v>0</v>
      </c>
      <c r="Y726" s="4">
        <v>1311.74</v>
      </c>
      <c r="Z726" s="4">
        <v>2511.7399999999998</v>
      </c>
    </row>
    <row r="727" spans="1:26" x14ac:dyDescent="0.3">
      <c r="A727" s="5">
        <v>1</v>
      </c>
      <c r="B727" s="5">
        <v>85691</v>
      </c>
      <c r="C727" s="5" t="s">
        <v>744</v>
      </c>
      <c r="D727" s="5" t="s">
        <v>32</v>
      </c>
      <c r="E727" s="5">
        <v>21282</v>
      </c>
      <c r="F727" s="15">
        <v>41988</v>
      </c>
      <c r="G727" s="15">
        <v>29871</v>
      </c>
      <c r="H727" s="20">
        <v>44</v>
      </c>
      <c r="I727" s="20" t="str" cm="1">
        <f t="array" ref="I7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27" s="5" t="s">
        <v>27</v>
      </c>
      <c r="K727" s="5" t="s">
        <v>28</v>
      </c>
      <c r="L727" s="5">
        <v>42</v>
      </c>
      <c r="M727" s="5" t="s">
        <v>680</v>
      </c>
      <c r="N727" s="5" t="s">
        <v>121</v>
      </c>
      <c r="O727" s="5">
        <v>1000</v>
      </c>
      <c r="P727" s="5">
        <v>800</v>
      </c>
      <c r="Q727" s="5">
        <v>200</v>
      </c>
      <c r="R727" s="5">
        <v>0</v>
      </c>
      <c r="S727" s="5">
        <v>0</v>
      </c>
      <c r="T727" s="5">
        <v>0</v>
      </c>
      <c r="U727" s="5">
        <v>0</v>
      </c>
      <c r="V727" s="5">
        <v>0</v>
      </c>
      <c r="W727" s="5">
        <v>0</v>
      </c>
      <c r="X727" s="5">
        <v>0</v>
      </c>
      <c r="Y727" s="5">
        <v>1256.81</v>
      </c>
      <c r="Z727" s="5">
        <v>2256.81</v>
      </c>
    </row>
    <row r="728" spans="1:26" x14ac:dyDescent="0.3">
      <c r="A728" s="4">
        <v>1</v>
      </c>
      <c r="B728" s="4">
        <v>85693</v>
      </c>
      <c r="C728" s="4" t="s">
        <v>745</v>
      </c>
      <c r="D728" s="4" t="s">
        <v>32</v>
      </c>
      <c r="E728" s="4">
        <v>21282</v>
      </c>
      <c r="F728" s="14">
        <v>41988</v>
      </c>
      <c r="G728" s="14">
        <v>32284</v>
      </c>
      <c r="H728" s="19">
        <v>37</v>
      </c>
      <c r="I728" s="19" t="str" cm="1">
        <f t="array" ref="I7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28" s="4" t="s">
        <v>27</v>
      </c>
      <c r="K728" s="4" t="s">
        <v>28</v>
      </c>
      <c r="L728" s="4">
        <v>42</v>
      </c>
      <c r="M728" s="4" t="s">
        <v>59</v>
      </c>
      <c r="N728" s="4" t="s">
        <v>106</v>
      </c>
      <c r="O728" s="4">
        <v>1100</v>
      </c>
      <c r="P728" s="4">
        <v>900</v>
      </c>
      <c r="Q728" s="4">
        <v>200</v>
      </c>
      <c r="R728" s="4">
        <v>0</v>
      </c>
      <c r="S728" s="4">
        <v>0</v>
      </c>
      <c r="T728" s="4">
        <v>0</v>
      </c>
      <c r="U728" s="4">
        <v>0</v>
      </c>
      <c r="V728" s="4">
        <v>0</v>
      </c>
      <c r="W728" s="4">
        <v>0</v>
      </c>
      <c r="X728" s="4">
        <v>0</v>
      </c>
      <c r="Y728" s="4">
        <v>1289.56</v>
      </c>
      <c r="Z728" s="4">
        <v>2389.56</v>
      </c>
    </row>
    <row r="729" spans="1:26" x14ac:dyDescent="0.3">
      <c r="A729" s="5">
        <v>1</v>
      </c>
      <c r="B729" s="5">
        <v>85694</v>
      </c>
      <c r="C729" s="5" t="s">
        <v>569</v>
      </c>
      <c r="D729" s="5" t="s">
        <v>32</v>
      </c>
      <c r="E729" s="5">
        <v>21281</v>
      </c>
      <c r="F729" s="15">
        <v>41988</v>
      </c>
      <c r="G729" s="15">
        <v>34005</v>
      </c>
      <c r="H729" s="20">
        <v>32</v>
      </c>
      <c r="I729" s="20" t="str" cm="1">
        <f t="array" ref="I7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29" s="5" t="s">
        <v>27</v>
      </c>
      <c r="K729" s="5" t="s">
        <v>28</v>
      </c>
      <c r="L729" s="5">
        <v>42</v>
      </c>
      <c r="M729" s="5" t="s">
        <v>59</v>
      </c>
      <c r="N729" s="5" t="s">
        <v>51</v>
      </c>
      <c r="O729" s="5">
        <v>1100</v>
      </c>
      <c r="P729" s="5">
        <v>900</v>
      </c>
      <c r="Q729" s="5">
        <v>200</v>
      </c>
      <c r="R729" s="5">
        <v>0</v>
      </c>
      <c r="S729" s="5">
        <v>0</v>
      </c>
      <c r="T729" s="5">
        <v>0</v>
      </c>
      <c r="U729" s="5">
        <v>0</v>
      </c>
      <c r="V729" s="5">
        <v>0</v>
      </c>
      <c r="W729" s="5">
        <v>0</v>
      </c>
      <c r="X729" s="5">
        <v>0</v>
      </c>
      <c r="Y729" s="5">
        <v>1289.56</v>
      </c>
      <c r="Z729" s="5">
        <v>2389.56</v>
      </c>
    </row>
    <row r="730" spans="1:26" x14ac:dyDescent="0.3">
      <c r="A730" s="4">
        <v>1</v>
      </c>
      <c r="B730" s="4">
        <v>85741</v>
      </c>
      <c r="C730" s="4" t="s">
        <v>746</v>
      </c>
      <c r="D730" s="4" t="s">
        <v>32</v>
      </c>
      <c r="E730" s="4">
        <v>21281</v>
      </c>
      <c r="F730" s="14">
        <v>41989</v>
      </c>
      <c r="G730" s="14">
        <v>31542</v>
      </c>
      <c r="H730" s="19">
        <v>39</v>
      </c>
      <c r="I730" s="19" t="str" cm="1">
        <f t="array" ref="I7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30" s="4" t="s">
        <v>27</v>
      </c>
      <c r="K730" s="4" t="s">
        <v>28</v>
      </c>
      <c r="L730" s="4">
        <v>42</v>
      </c>
      <c r="M730" s="4" t="s">
        <v>59</v>
      </c>
      <c r="N730" s="4" t="s">
        <v>33</v>
      </c>
      <c r="O730" s="4">
        <v>1200</v>
      </c>
      <c r="P730" s="4">
        <v>1000</v>
      </c>
      <c r="Q730" s="4">
        <v>200</v>
      </c>
      <c r="R730" s="4">
        <v>0</v>
      </c>
      <c r="S730" s="4">
        <v>0</v>
      </c>
      <c r="T730" s="4">
        <v>0</v>
      </c>
      <c r="U730" s="4">
        <v>0</v>
      </c>
      <c r="V730" s="4">
        <v>0</v>
      </c>
      <c r="W730" s="4">
        <v>0</v>
      </c>
      <c r="X730" s="4">
        <v>0</v>
      </c>
      <c r="Y730" s="4">
        <v>1311.74</v>
      </c>
      <c r="Z730" s="4">
        <v>2511.7399999999998</v>
      </c>
    </row>
    <row r="731" spans="1:26" x14ac:dyDescent="0.3">
      <c r="A731" s="5">
        <v>1</v>
      </c>
      <c r="B731" s="5">
        <v>85748</v>
      </c>
      <c r="C731" s="5" t="s">
        <v>747</v>
      </c>
      <c r="D731" s="5" t="s">
        <v>39</v>
      </c>
      <c r="E731" s="5">
        <v>29391</v>
      </c>
      <c r="F731" s="15">
        <v>41989</v>
      </c>
      <c r="G731" s="15">
        <v>32487</v>
      </c>
      <c r="H731" s="20">
        <v>37</v>
      </c>
      <c r="I731" s="20" t="str" cm="1">
        <f t="array" ref="I7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31" s="5" t="s">
        <v>27</v>
      </c>
      <c r="K731" s="5" t="s">
        <v>28</v>
      </c>
      <c r="L731" s="5">
        <v>42</v>
      </c>
      <c r="M731" s="5" t="s">
        <v>59</v>
      </c>
      <c r="N731" s="5" t="s">
        <v>51</v>
      </c>
      <c r="O731" s="5">
        <v>1200</v>
      </c>
      <c r="P731" s="5">
        <v>1000</v>
      </c>
      <c r="Q731" s="5">
        <v>200</v>
      </c>
      <c r="R731" s="5">
        <v>0</v>
      </c>
      <c r="S731" s="5">
        <v>0</v>
      </c>
      <c r="T731" s="5">
        <v>0</v>
      </c>
      <c r="U731" s="5">
        <v>0</v>
      </c>
      <c r="V731" s="5">
        <v>0</v>
      </c>
      <c r="W731" s="5">
        <v>0</v>
      </c>
      <c r="X731" s="5">
        <v>0</v>
      </c>
      <c r="Y731" s="5">
        <v>1311.74</v>
      </c>
      <c r="Z731" s="5">
        <v>2511.7399999999998</v>
      </c>
    </row>
    <row r="732" spans="1:26" x14ac:dyDescent="0.3">
      <c r="A732" s="4">
        <v>1</v>
      </c>
      <c r="B732" s="4">
        <v>85753</v>
      </c>
      <c r="C732" s="4" t="s">
        <v>748</v>
      </c>
      <c r="D732" s="4" t="s">
        <v>32</v>
      </c>
      <c r="E732" s="4">
        <v>21282</v>
      </c>
      <c r="F732" s="14">
        <v>41989</v>
      </c>
      <c r="G732" s="14">
        <v>30848</v>
      </c>
      <c r="H732" s="19">
        <v>41</v>
      </c>
      <c r="I732" s="19" t="str" cm="1">
        <f t="array" ref="I7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2" s="4" t="s">
        <v>27</v>
      </c>
      <c r="K732" s="4" t="s">
        <v>28</v>
      </c>
      <c r="L732" s="4">
        <v>42</v>
      </c>
      <c r="M732" s="4" t="s">
        <v>59</v>
      </c>
      <c r="N732" s="4" t="s">
        <v>51</v>
      </c>
      <c r="O732" s="4">
        <v>1200</v>
      </c>
      <c r="P732" s="4">
        <v>1000</v>
      </c>
      <c r="Q732" s="4">
        <v>200</v>
      </c>
      <c r="R732" s="4">
        <v>0</v>
      </c>
      <c r="S732" s="4">
        <v>0</v>
      </c>
      <c r="T732" s="4">
        <v>0</v>
      </c>
      <c r="U732" s="4">
        <v>0</v>
      </c>
      <c r="V732" s="4">
        <v>0</v>
      </c>
      <c r="W732" s="4">
        <v>0</v>
      </c>
      <c r="X732" s="4">
        <v>0</v>
      </c>
      <c r="Y732" s="4">
        <v>1311.74</v>
      </c>
      <c r="Z732" s="4">
        <v>2511.7399999999998</v>
      </c>
    </row>
    <row r="733" spans="1:26" x14ac:dyDescent="0.3">
      <c r="A733" s="5">
        <v>1</v>
      </c>
      <c r="B733" s="5">
        <v>85759</v>
      </c>
      <c r="C733" s="5" t="s">
        <v>746</v>
      </c>
      <c r="D733" s="5" t="s">
        <v>32</v>
      </c>
      <c r="E733" s="5">
        <v>21279</v>
      </c>
      <c r="F733" s="15">
        <v>41989</v>
      </c>
      <c r="G733" s="15">
        <v>29077</v>
      </c>
      <c r="H733" s="20">
        <v>46</v>
      </c>
      <c r="I733" s="20" t="str" cm="1">
        <f t="array" ref="I7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3" s="5" t="s">
        <v>27</v>
      </c>
      <c r="K733" s="5" t="s">
        <v>28</v>
      </c>
      <c r="L733" s="5">
        <v>42</v>
      </c>
      <c r="M733" s="5" t="s">
        <v>59</v>
      </c>
      <c r="N733" s="5" t="s">
        <v>200</v>
      </c>
      <c r="O733" s="5">
        <v>1200</v>
      </c>
      <c r="P733" s="5">
        <v>1000</v>
      </c>
      <c r="Q733" s="5">
        <v>200</v>
      </c>
      <c r="R733" s="5">
        <v>0</v>
      </c>
      <c r="S733" s="5">
        <v>0</v>
      </c>
      <c r="T733" s="5">
        <v>0</v>
      </c>
      <c r="U733" s="5">
        <v>0</v>
      </c>
      <c r="V733" s="5">
        <v>0</v>
      </c>
      <c r="W733" s="5">
        <v>0</v>
      </c>
      <c r="X733" s="5">
        <v>0</v>
      </c>
      <c r="Y733" s="5">
        <v>1311.74</v>
      </c>
      <c r="Z733" s="5">
        <v>2511.7399999999998</v>
      </c>
    </row>
    <row r="734" spans="1:26" x14ac:dyDescent="0.3">
      <c r="A734" s="4">
        <v>1</v>
      </c>
      <c r="B734" s="4">
        <v>85760</v>
      </c>
      <c r="C734" s="4" t="s">
        <v>749</v>
      </c>
      <c r="D734" s="4" t="s">
        <v>32</v>
      </c>
      <c r="E734" s="4">
        <v>21277</v>
      </c>
      <c r="F734" s="14">
        <v>41989</v>
      </c>
      <c r="G734" s="14">
        <v>29843</v>
      </c>
      <c r="H734" s="19">
        <v>44</v>
      </c>
      <c r="I734" s="19" t="str" cm="1">
        <f t="array" ref="I7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4" s="4" t="s">
        <v>27</v>
      </c>
      <c r="K734" s="4" t="s">
        <v>28</v>
      </c>
      <c r="L734" s="4">
        <v>42</v>
      </c>
      <c r="M734" s="4" t="s">
        <v>59</v>
      </c>
      <c r="N734" s="4" t="s">
        <v>200</v>
      </c>
      <c r="O734" s="4">
        <v>1200</v>
      </c>
      <c r="P734" s="4">
        <v>1000</v>
      </c>
      <c r="Q734" s="4">
        <v>200</v>
      </c>
      <c r="R734" s="4">
        <v>0</v>
      </c>
      <c r="S734" s="4">
        <v>0</v>
      </c>
      <c r="T734" s="4">
        <v>0</v>
      </c>
      <c r="U734" s="4">
        <v>0</v>
      </c>
      <c r="V734" s="4">
        <v>0</v>
      </c>
      <c r="W734" s="4">
        <v>0</v>
      </c>
      <c r="X734" s="4">
        <v>0</v>
      </c>
      <c r="Y734" s="4">
        <v>1311.74</v>
      </c>
      <c r="Z734" s="4">
        <v>2511.7399999999998</v>
      </c>
    </row>
    <row r="735" spans="1:26" x14ac:dyDescent="0.3">
      <c r="A735" s="5">
        <v>1</v>
      </c>
      <c r="B735" s="5">
        <v>85761</v>
      </c>
      <c r="C735" s="5" t="s">
        <v>750</v>
      </c>
      <c r="D735" s="5" t="s">
        <v>32</v>
      </c>
      <c r="E735" s="5">
        <v>21277</v>
      </c>
      <c r="F735" s="15">
        <v>41989</v>
      </c>
      <c r="G735" s="15">
        <v>29901</v>
      </c>
      <c r="H735" s="20">
        <v>44</v>
      </c>
      <c r="I735" s="20" t="str" cm="1">
        <f t="array" ref="I7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5" s="5" t="s">
        <v>27</v>
      </c>
      <c r="K735" s="5" t="s">
        <v>28</v>
      </c>
      <c r="L735" s="5">
        <v>42</v>
      </c>
      <c r="M735" s="5" t="s">
        <v>59</v>
      </c>
      <c r="N735" s="5" t="s">
        <v>200</v>
      </c>
      <c r="O735" s="5">
        <v>1200</v>
      </c>
      <c r="P735" s="5">
        <v>1000</v>
      </c>
      <c r="Q735" s="5">
        <v>200</v>
      </c>
      <c r="R735" s="5">
        <v>0</v>
      </c>
      <c r="S735" s="5">
        <v>0</v>
      </c>
      <c r="T735" s="5">
        <v>0</v>
      </c>
      <c r="U735" s="5">
        <v>0</v>
      </c>
      <c r="V735" s="5">
        <v>0</v>
      </c>
      <c r="W735" s="5">
        <v>0</v>
      </c>
      <c r="X735" s="5">
        <v>0</v>
      </c>
      <c r="Y735" s="5">
        <v>1311.74</v>
      </c>
      <c r="Z735" s="5">
        <v>2511.7399999999998</v>
      </c>
    </row>
    <row r="736" spans="1:26" x14ac:dyDescent="0.3">
      <c r="A736" s="4">
        <v>1</v>
      </c>
      <c r="B736" s="4">
        <v>85823</v>
      </c>
      <c r="C736" s="4" t="s">
        <v>751</v>
      </c>
      <c r="D736" s="4" t="s">
        <v>117</v>
      </c>
      <c r="E736" s="4">
        <v>10052</v>
      </c>
      <c r="F736" s="14">
        <v>41988</v>
      </c>
      <c r="G736" s="14">
        <v>35447</v>
      </c>
      <c r="H736" s="19">
        <v>28</v>
      </c>
      <c r="I736" s="19" t="str" cm="1">
        <f t="array" ref="I7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736" s="4" t="s">
        <v>27</v>
      </c>
      <c r="K736" s="4" t="s">
        <v>28</v>
      </c>
      <c r="L736" s="4">
        <v>21</v>
      </c>
      <c r="M736" s="4" t="s">
        <v>118</v>
      </c>
      <c r="N736" s="4" t="s">
        <v>113</v>
      </c>
      <c r="O736" s="4">
        <v>4000</v>
      </c>
      <c r="P736" s="4">
        <v>3000</v>
      </c>
      <c r="Q736" s="4">
        <v>0</v>
      </c>
      <c r="R736" s="4">
        <v>1000</v>
      </c>
      <c r="S736" s="4">
        <v>0</v>
      </c>
      <c r="T736" s="4">
        <v>0</v>
      </c>
      <c r="U736" s="4">
        <v>0</v>
      </c>
      <c r="V736" s="4">
        <v>500</v>
      </c>
      <c r="W736" s="4">
        <v>0</v>
      </c>
      <c r="X736" s="4">
        <v>0</v>
      </c>
      <c r="Y736" s="4">
        <v>1262.58</v>
      </c>
      <c r="Z736" s="4">
        <v>5262.58</v>
      </c>
    </row>
    <row r="737" spans="1:26" x14ac:dyDescent="0.3">
      <c r="A737" s="5">
        <v>1</v>
      </c>
      <c r="B737" s="5">
        <v>85861</v>
      </c>
      <c r="C737" s="5" t="s">
        <v>752</v>
      </c>
      <c r="D737" s="5" t="s">
        <v>39</v>
      </c>
      <c r="E737" s="5">
        <v>29397</v>
      </c>
      <c r="F737" s="15">
        <v>41997</v>
      </c>
      <c r="G737" s="15">
        <v>29585</v>
      </c>
      <c r="H737" s="20">
        <v>45</v>
      </c>
      <c r="I737" s="20" t="str" cm="1">
        <f t="array" ref="I7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7" s="5" t="s">
        <v>27</v>
      </c>
      <c r="K737" s="5" t="s">
        <v>28</v>
      </c>
      <c r="L737" s="5">
        <v>42</v>
      </c>
      <c r="M737" s="5" t="s">
        <v>59</v>
      </c>
      <c r="N737" s="5" t="s">
        <v>51</v>
      </c>
      <c r="O737" s="5">
        <v>1200</v>
      </c>
      <c r="P737" s="5">
        <v>1000</v>
      </c>
      <c r="Q737" s="5">
        <v>200</v>
      </c>
      <c r="R737" s="5">
        <v>0</v>
      </c>
      <c r="S737" s="5">
        <v>0</v>
      </c>
      <c r="T737" s="5">
        <v>0</v>
      </c>
      <c r="U737" s="5">
        <v>0</v>
      </c>
      <c r="V737" s="5">
        <v>0</v>
      </c>
      <c r="W737" s="5">
        <v>0</v>
      </c>
      <c r="X737" s="5">
        <v>0</v>
      </c>
      <c r="Y737" s="5">
        <v>1311.74</v>
      </c>
      <c r="Z737" s="5">
        <v>2511.7399999999998</v>
      </c>
    </row>
    <row r="738" spans="1:26" x14ac:dyDescent="0.3">
      <c r="A738" s="4">
        <v>1</v>
      </c>
      <c r="B738" s="4">
        <v>85869</v>
      </c>
      <c r="C738" s="4" t="s">
        <v>589</v>
      </c>
      <c r="D738" s="4" t="s">
        <v>32</v>
      </c>
      <c r="E738" s="4">
        <v>21277</v>
      </c>
      <c r="F738" s="14">
        <v>41997</v>
      </c>
      <c r="G738" s="14">
        <v>30403</v>
      </c>
      <c r="H738" s="19">
        <v>42</v>
      </c>
      <c r="I738" s="19" t="str" cm="1">
        <f t="array" ref="I7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8" s="4" t="s">
        <v>27</v>
      </c>
      <c r="K738" s="4" t="s">
        <v>28</v>
      </c>
      <c r="L738" s="4">
        <v>42</v>
      </c>
      <c r="M738" s="4" t="s">
        <v>59</v>
      </c>
      <c r="N738" s="4" t="s">
        <v>200</v>
      </c>
      <c r="O738" s="4">
        <v>1200</v>
      </c>
      <c r="P738" s="4">
        <v>1000</v>
      </c>
      <c r="Q738" s="4">
        <v>200</v>
      </c>
      <c r="R738" s="4">
        <v>0</v>
      </c>
      <c r="S738" s="4">
        <v>0</v>
      </c>
      <c r="T738" s="4">
        <v>0</v>
      </c>
      <c r="U738" s="4">
        <v>0</v>
      </c>
      <c r="V738" s="4">
        <v>0</v>
      </c>
      <c r="W738" s="4">
        <v>0</v>
      </c>
      <c r="X738" s="4">
        <v>0</v>
      </c>
      <c r="Y738" s="4">
        <v>1311.74</v>
      </c>
      <c r="Z738" s="4">
        <v>2511.7399999999998</v>
      </c>
    </row>
    <row r="739" spans="1:26" x14ac:dyDescent="0.3">
      <c r="A739" s="5">
        <v>1</v>
      </c>
      <c r="B739" s="5">
        <v>85882</v>
      </c>
      <c r="C739" s="5" t="s">
        <v>753</v>
      </c>
      <c r="D739" s="5" t="s">
        <v>32</v>
      </c>
      <c r="E739" s="5">
        <v>21268</v>
      </c>
      <c r="F739" s="15">
        <v>42002</v>
      </c>
      <c r="G739" s="15">
        <v>29961</v>
      </c>
      <c r="H739" s="20">
        <v>43</v>
      </c>
      <c r="I739" s="20" t="str" cm="1">
        <f t="array" ref="I7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39" s="5" t="s">
        <v>27</v>
      </c>
      <c r="K739" s="5" t="s">
        <v>28</v>
      </c>
      <c r="L739" s="5">
        <v>42</v>
      </c>
      <c r="M739" s="5" t="s">
        <v>59</v>
      </c>
      <c r="N739" s="5" t="s">
        <v>51</v>
      </c>
      <c r="O739" s="5">
        <v>1200</v>
      </c>
      <c r="P739" s="5">
        <v>1000</v>
      </c>
      <c r="Q739" s="5">
        <v>200</v>
      </c>
      <c r="R739" s="5">
        <v>0</v>
      </c>
      <c r="S739" s="5">
        <v>0</v>
      </c>
      <c r="T739" s="5">
        <v>0</v>
      </c>
      <c r="U739" s="5">
        <v>0</v>
      </c>
      <c r="V739" s="5">
        <v>0</v>
      </c>
      <c r="W739" s="5">
        <v>0</v>
      </c>
      <c r="X739" s="5">
        <v>0</v>
      </c>
      <c r="Y739" s="5">
        <v>1311.74</v>
      </c>
      <c r="Z739" s="5">
        <v>2511.7399999999998</v>
      </c>
    </row>
    <row r="740" spans="1:26" x14ac:dyDescent="0.3">
      <c r="A740" s="4">
        <v>1</v>
      </c>
      <c r="B740" s="4">
        <v>85899</v>
      </c>
      <c r="C740" s="4" t="s">
        <v>133</v>
      </c>
      <c r="D740" s="4" t="s">
        <v>117</v>
      </c>
      <c r="E740" s="4">
        <v>10052</v>
      </c>
      <c r="F740" s="14">
        <v>41974</v>
      </c>
      <c r="G740" s="14">
        <v>33074</v>
      </c>
      <c r="H740" s="19">
        <v>35</v>
      </c>
      <c r="I740" s="19" t="str" cm="1">
        <f t="array" ref="I7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40" s="4" t="s">
        <v>27</v>
      </c>
      <c r="K740" s="4" t="s">
        <v>28</v>
      </c>
      <c r="L740" s="4">
        <v>21</v>
      </c>
      <c r="M740" s="4" t="s">
        <v>118</v>
      </c>
      <c r="N740" s="4" t="s">
        <v>113</v>
      </c>
      <c r="O740" s="4">
        <v>4000</v>
      </c>
      <c r="P740" s="4">
        <v>3000</v>
      </c>
      <c r="Q740" s="4">
        <v>0</v>
      </c>
      <c r="R740" s="4">
        <v>1000</v>
      </c>
      <c r="S740" s="4">
        <v>0</v>
      </c>
      <c r="T740" s="4">
        <v>0</v>
      </c>
      <c r="U740" s="4">
        <v>0</v>
      </c>
      <c r="V740" s="4">
        <v>1000</v>
      </c>
      <c r="W740" s="4">
        <v>0</v>
      </c>
      <c r="X740" s="4">
        <v>0</v>
      </c>
      <c r="Y740" s="4">
        <v>1207.6600000000001</v>
      </c>
      <c r="Z740" s="4">
        <v>5207.66</v>
      </c>
    </row>
    <row r="741" spans="1:26" x14ac:dyDescent="0.3">
      <c r="A741" s="5">
        <v>1</v>
      </c>
      <c r="B741" s="5">
        <v>85910</v>
      </c>
      <c r="C741" s="5" t="s">
        <v>390</v>
      </c>
      <c r="D741" s="5" t="s">
        <v>82</v>
      </c>
      <c r="E741" s="5">
        <v>11075</v>
      </c>
      <c r="F741" s="15">
        <v>40171</v>
      </c>
      <c r="G741" s="15">
        <v>26490</v>
      </c>
      <c r="H741" s="20">
        <v>53</v>
      </c>
      <c r="I741" s="20" t="str" cm="1">
        <f t="array" ref="I7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41" s="5" t="s">
        <v>27</v>
      </c>
      <c r="K741" s="5" t="s">
        <v>28</v>
      </c>
      <c r="L741" s="5">
        <v>42</v>
      </c>
      <c r="M741" s="5" t="s">
        <v>157</v>
      </c>
      <c r="N741" s="5" t="s">
        <v>474</v>
      </c>
      <c r="O741" s="5">
        <v>850</v>
      </c>
      <c r="P741" s="5">
        <v>500</v>
      </c>
      <c r="Q741" s="5">
        <v>275</v>
      </c>
      <c r="R741" s="5">
        <v>0</v>
      </c>
      <c r="S741" s="5">
        <v>0</v>
      </c>
      <c r="T741" s="5">
        <v>0</v>
      </c>
      <c r="U741" s="5">
        <v>0</v>
      </c>
      <c r="V741" s="5">
        <v>0</v>
      </c>
      <c r="W741" s="5">
        <v>0</v>
      </c>
      <c r="X741" s="5">
        <v>75</v>
      </c>
      <c r="Y741" s="5">
        <v>1241.27</v>
      </c>
      <c r="Z741" s="5">
        <v>2091.27</v>
      </c>
    </row>
    <row r="742" spans="1:26" x14ac:dyDescent="0.3">
      <c r="A742" s="4">
        <v>1</v>
      </c>
      <c r="B742" s="4">
        <v>85975</v>
      </c>
      <c r="C742" s="4" t="s">
        <v>52</v>
      </c>
      <c r="D742" s="4" t="s">
        <v>32</v>
      </c>
      <c r="E742" s="4">
        <v>21277</v>
      </c>
      <c r="F742" s="14">
        <v>40023</v>
      </c>
      <c r="G742" s="14">
        <v>28856</v>
      </c>
      <c r="H742" s="19">
        <v>46</v>
      </c>
      <c r="I742" s="19" t="str" cm="1">
        <f t="array" ref="I7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42" s="4" t="s">
        <v>27</v>
      </c>
      <c r="K742" s="4" t="s">
        <v>28</v>
      </c>
      <c r="L742" s="4">
        <v>42</v>
      </c>
      <c r="M742" s="4" t="s">
        <v>223</v>
      </c>
      <c r="N742" s="4" t="s">
        <v>51</v>
      </c>
      <c r="O742" s="4">
        <v>2500</v>
      </c>
      <c r="P742" s="4">
        <v>1850</v>
      </c>
      <c r="Q742" s="4">
        <v>450</v>
      </c>
      <c r="R742" s="4">
        <v>0</v>
      </c>
      <c r="S742" s="4">
        <v>0</v>
      </c>
      <c r="T742" s="4">
        <v>0</v>
      </c>
      <c r="U742" s="4">
        <v>0</v>
      </c>
      <c r="V742" s="4">
        <v>0</v>
      </c>
      <c r="W742" s="4">
        <v>0</v>
      </c>
      <c r="X742" s="4">
        <v>200</v>
      </c>
      <c r="Y742" s="4">
        <v>1502.07</v>
      </c>
      <c r="Z742" s="4">
        <v>4002.0699999999997</v>
      </c>
    </row>
    <row r="743" spans="1:26" x14ac:dyDescent="0.3">
      <c r="A743" s="5">
        <v>1</v>
      </c>
      <c r="B743" s="5">
        <v>85979</v>
      </c>
      <c r="C743" s="5" t="s">
        <v>25</v>
      </c>
      <c r="D743" s="5" t="s">
        <v>44</v>
      </c>
      <c r="E743" s="5">
        <v>10025</v>
      </c>
      <c r="F743" s="15">
        <v>40034</v>
      </c>
      <c r="G743" s="15">
        <v>23012</v>
      </c>
      <c r="H743" s="20">
        <v>62</v>
      </c>
      <c r="I743" s="20" t="str" cm="1">
        <f t="array" ref="I7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43" s="5" t="s">
        <v>27</v>
      </c>
      <c r="K743" s="5" t="s">
        <v>28</v>
      </c>
      <c r="L743" s="5">
        <v>42</v>
      </c>
      <c r="M743" s="5" t="s">
        <v>29</v>
      </c>
      <c r="N743" s="5" t="s">
        <v>450</v>
      </c>
      <c r="O743" s="5">
        <v>1350</v>
      </c>
      <c r="P743" s="5">
        <v>1050</v>
      </c>
      <c r="Q743" s="5">
        <v>300</v>
      </c>
      <c r="R743" s="5">
        <v>0</v>
      </c>
      <c r="S743" s="5">
        <v>0</v>
      </c>
      <c r="T743" s="5">
        <v>0</v>
      </c>
      <c r="U743" s="5">
        <v>0</v>
      </c>
      <c r="V743" s="5">
        <v>0</v>
      </c>
      <c r="W743" s="5">
        <v>0</v>
      </c>
      <c r="X743" s="5">
        <v>0</v>
      </c>
      <c r="Y743" s="5">
        <v>1338.39</v>
      </c>
      <c r="Z743" s="5">
        <v>2688.3900000000003</v>
      </c>
    </row>
    <row r="744" spans="1:26" x14ac:dyDescent="0.3">
      <c r="A744" s="4">
        <v>1</v>
      </c>
      <c r="B744" s="4">
        <v>85986</v>
      </c>
      <c r="C744" s="4" t="s">
        <v>754</v>
      </c>
      <c r="D744" s="4" t="s">
        <v>44</v>
      </c>
      <c r="E744" s="4">
        <v>10025</v>
      </c>
      <c r="F744" s="14">
        <v>40034</v>
      </c>
      <c r="G744" s="14">
        <v>26299</v>
      </c>
      <c r="H744" s="19">
        <v>53</v>
      </c>
      <c r="I744" s="19" t="str" cm="1">
        <f t="array" ref="I7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44" s="4" t="s">
        <v>27</v>
      </c>
      <c r="K744" s="4" t="s">
        <v>28</v>
      </c>
      <c r="L744" s="4">
        <v>42</v>
      </c>
      <c r="M744" s="4" t="s">
        <v>157</v>
      </c>
      <c r="N744" s="4" t="s">
        <v>474</v>
      </c>
      <c r="O744" s="4">
        <v>1050</v>
      </c>
      <c r="P744" s="4">
        <v>725</v>
      </c>
      <c r="Q744" s="4">
        <v>250</v>
      </c>
      <c r="R744" s="4">
        <v>0</v>
      </c>
      <c r="S744" s="4">
        <v>0</v>
      </c>
      <c r="T744" s="4">
        <v>0</v>
      </c>
      <c r="U744" s="4">
        <v>0</v>
      </c>
      <c r="V744" s="4">
        <v>0</v>
      </c>
      <c r="W744" s="4">
        <v>0</v>
      </c>
      <c r="X744" s="4">
        <v>75</v>
      </c>
      <c r="Y744" s="4">
        <v>1286.24</v>
      </c>
      <c r="Z744" s="4">
        <v>2336.2399999999998</v>
      </c>
    </row>
    <row r="745" spans="1:26" x14ac:dyDescent="0.3">
      <c r="A745" s="5">
        <v>1</v>
      </c>
      <c r="B745" s="5">
        <v>85988</v>
      </c>
      <c r="C745" s="5" t="s">
        <v>346</v>
      </c>
      <c r="D745" s="5" t="s">
        <v>32</v>
      </c>
      <c r="E745" s="5">
        <v>21281</v>
      </c>
      <c r="F745" s="15">
        <v>41349</v>
      </c>
      <c r="G745" s="15">
        <v>28856</v>
      </c>
      <c r="H745" s="20">
        <v>46</v>
      </c>
      <c r="I745" s="20" t="str" cm="1">
        <f t="array" ref="I7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45" s="5" t="s">
        <v>27</v>
      </c>
      <c r="K745" s="5" t="s">
        <v>28</v>
      </c>
      <c r="L745" s="5">
        <v>30</v>
      </c>
      <c r="M745" s="5" t="s">
        <v>93</v>
      </c>
      <c r="N745" s="5" t="s">
        <v>67</v>
      </c>
      <c r="O745" s="5">
        <v>4560</v>
      </c>
      <c r="P745" s="5">
        <v>3200</v>
      </c>
      <c r="Q745" s="5">
        <v>0</v>
      </c>
      <c r="R745" s="5">
        <v>700</v>
      </c>
      <c r="S745" s="5">
        <v>300</v>
      </c>
      <c r="T745" s="5">
        <v>160</v>
      </c>
      <c r="U745" s="5">
        <v>0</v>
      </c>
      <c r="V745" s="5">
        <v>0</v>
      </c>
      <c r="W745" s="5">
        <v>0</v>
      </c>
      <c r="X745" s="5">
        <v>200</v>
      </c>
      <c r="Y745" s="5">
        <v>1945.95</v>
      </c>
      <c r="Z745" s="5">
        <v>6505.95</v>
      </c>
    </row>
    <row r="746" spans="1:26" x14ac:dyDescent="0.3">
      <c r="A746" s="4">
        <v>1</v>
      </c>
      <c r="B746" s="4">
        <v>86025</v>
      </c>
      <c r="C746" s="4" t="s">
        <v>755</v>
      </c>
      <c r="D746" s="4" t="s">
        <v>39</v>
      </c>
      <c r="E746" s="4">
        <v>29399</v>
      </c>
      <c r="F746" s="14">
        <v>40091</v>
      </c>
      <c r="G746" s="14">
        <v>26350</v>
      </c>
      <c r="H746" s="19">
        <v>53</v>
      </c>
      <c r="I746" s="19" t="str" cm="1">
        <f t="array" ref="I7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46" s="4" t="s">
        <v>27</v>
      </c>
      <c r="K746" s="4" t="s">
        <v>28</v>
      </c>
      <c r="L746" s="4">
        <v>42</v>
      </c>
      <c r="M746" s="4" t="s">
        <v>59</v>
      </c>
      <c r="N746" s="4" t="s">
        <v>756</v>
      </c>
      <c r="O746" s="4">
        <v>4300</v>
      </c>
      <c r="P746" s="4">
        <v>2800</v>
      </c>
      <c r="Q746" s="4">
        <v>550</v>
      </c>
      <c r="R746" s="4">
        <v>0</v>
      </c>
      <c r="S746" s="4">
        <v>0</v>
      </c>
      <c r="T746" s="4">
        <v>0</v>
      </c>
      <c r="U746" s="4">
        <v>0</v>
      </c>
      <c r="V746" s="4">
        <v>300</v>
      </c>
      <c r="W746" s="4">
        <v>0</v>
      </c>
      <c r="X746" s="4">
        <v>950</v>
      </c>
      <c r="Y746" s="4">
        <v>2011.9</v>
      </c>
      <c r="Z746" s="4">
        <v>6311.9</v>
      </c>
    </row>
    <row r="747" spans="1:26" x14ac:dyDescent="0.3">
      <c r="A747" s="5">
        <v>1</v>
      </c>
      <c r="B747" s="5">
        <v>86028</v>
      </c>
      <c r="C747" s="5" t="s">
        <v>757</v>
      </c>
      <c r="D747" s="5" t="s">
        <v>39</v>
      </c>
      <c r="E747" s="5">
        <v>29397</v>
      </c>
      <c r="F747" s="15">
        <v>40086</v>
      </c>
      <c r="G747" s="15">
        <v>27395</v>
      </c>
      <c r="H747" s="20">
        <v>50</v>
      </c>
      <c r="I747" s="20" t="str" cm="1">
        <f t="array" ref="I7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47" s="5" t="s">
        <v>27</v>
      </c>
      <c r="K747" s="5" t="s">
        <v>28</v>
      </c>
      <c r="L747" s="5">
        <v>42</v>
      </c>
      <c r="M747" s="5" t="s">
        <v>29</v>
      </c>
      <c r="N747" s="5" t="s">
        <v>277</v>
      </c>
      <c r="O747" s="5">
        <v>2150</v>
      </c>
      <c r="P747" s="5">
        <v>1800</v>
      </c>
      <c r="Q747" s="5">
        <v>300</v>
      </c>
      <c r="R747" s="5">
        <v>0</v>
      </c>
      <c r="S747" s="5">
        <v>0</v>
      </c>
      <c r="T747" s="5">
        <v>0</v>
      </c>
      <c r="U747" s="5">
        <v>0</v>
      </c>
      <c r="V747" s="5">
        <v>0</v>
      </c>
      <c r="W747" s="5">
        <v>0</v>
      </c>
      <c r="X747" s="5">
        <v>50</v>
      </c>
      <c r="Y747" s="5">
        <v>1565</v>
      </c>
      <c r="Z747" s="5">
        <v>3715</v>
      </c>
    </row>
    <row r="748" spans="1:26" x14ac:dyDescent="0.3">
      <c r="A748" s="4">
        <v>1</v>
      </c>
      <c r="B748" s="4">
        <v>86035</v>
      </c>
      <c r="C748" s="4" t="s">
        <v>758</v>
      </c>
      <c r="D748" s="4" t="s">
        <v>39</v>
      </c>
      <c r="E748" s="4">
        <v>29397</v>
      </c>
      <c r="F748" s="14">
        <v>40094</v>
      </c>
      <c r="G748" s="14">
        <v>31178</v>
      </c>
      <c r="H748" s="19">
        <v>40</v>
      </c>
      <c r="I748" s="19" t="str" cm="1">
        <f t="array" ref="I7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48" s="4" t="s">
        <v>27</v>
      </c>
      <c r="K748" s="4" t="s">
        <v>28</v>
      </c>
      <c r="L748" s="4">
        <v>30</v>
      </c>
      <c r="M748" s="4" t="s">
        <v>204</v>
      </c>
      <c r="N748" s="4" t="s">
        <v>386</v>
      </c>
      <c r="O748" s="4">
        <v>5625</v>
      </c>
      <c r="P748" s="4">
        <v>5475</v>
      </c>
      <c r="Q748" s="4">
        <v>150</v>
      </c>
      <c r="R748" s="4">
        <v>0</v>
      </c>
      <c r="S748" s="4">
        <v>0</v>
      </c>
      <c r="T748" s="4">
        <v>0</v>
      </c>
      <c r="U748" s="4">
        <v>0</v>
      </c>
      <c r="V748" s="4">
        <v>0</v>
      </c>
      <c r="W748" s="4">
        <v>0</v>
      </c>
      <c r="X748" s="4">
        <v>0</v>
      </c>
      <c r="Y748" s="4">
        <v>2348.84</v>
      </c>
      <c r="Z748" s="4">
        <v>7973.84</v>
      </c>
    </row>
    <row r="749" spans="1:26" x14ac:dyDescent="0.3">
      <c r="A749" s="5">
        <v>1</v>
      </c>
      <c r="B749" s="5">
        <v>86057</v>
      </c>
      <c r="C749" s="5" t="s">
        <v>759</v>
      </c>
      <c r="D749" s="5" t="s">
        <v>32</v>
      </c>
      <c r="E749" s="5">
        <v>21268</v>
      </c>
      <c r="F749" s="15">
        <v>40115</v>
      </c>
      <c r="G749" s="15">
        <v>25056</v>
      </c>
      <c r="H749" s="20">
        <v>57</v>
      </c>
      <c r="I749" s="20" t="str" cm="1">
        <f t="array" ref="I7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49" s="5" t="s">
        <v>27</v>
      </c>
      <c r="K749" s="5" t="s">
        <v>28</v>
      </c>
      <c r="L749" s="5">
        <v>42</v>
      </c>
      <c r="M749" s="5" t="s">
        <v>70</v>
      </c>
      <c r="N749" s="5" t="s">
        <v>30</v>
      </c>
      <c r="O749" s="5">
        <v>1400</v>
      </c>
      <c r="P749" s="5">
        <v>1080</v>
      </c>
      <c r="Q749" s="5">
        <v>250</v>
      </c>
      <c r="R749" s="5">
        <v>0</v>
      </c>
      <c r="S749" s="5">
        <v>0</v>
      </c>
      <c r="T749" s="5">
        <v>0</v>
      </c>
      <c r="U749" s="5">
        <v>0</v>
      </c>
      <c r="V749" s="5">
        <v>50</v>
      </c>
      <c r="W749" s="5">
        <v>0</v>
      </c>
      <c r="X749" s="5">
        <v>70</v>
      </c>
      <c r="Y749" s="5">
        <v>1396.53</v>
      </c>
      <c r="Z749" s="5">
        <v>2796.5299999999997</v>
      </c>
    </row>
    <row r="750" spans="1:26" x14ac:dyDescent="0.3">
      <c r="A750" s="4">
        <v>1</v>
      </c>
      <c r="B750" s="4">
        <v>86066</v>
      </c>
      <c r="C750" s="4" t="s">
        <v>760</v>
      </c>
      <c r="D750" s="4" t="s">
        <v>44</v>
      </c>
      <c r="E750" s="4">
        <v>10011</v>
      </c>
      <c r="F750" s="14">
        <v>40115</v>
      </c>
      <c r="G750" s="14">
        <v>24578</v>
      </c>
      <c r="H750" s="19">
        <v>58</v>
      </c>
      <c r="I750" s="19" t="str" cm="1">
        <f t="array" ref="I7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50" s="4" t="s">
        <v>27</v>
      </c>
      <c r="K750" s="4" t="s">
        <v>28</v>
      </c>
      <c r="L750" s="4">
        <v>42</v>
      </c>
      <c r="M750" s="4" t="s">
        <v>70</v>
      </c>
      <c r="N750" s="4" t="s">
        <v>71</v>
      </c>
      <c r="O750" s="4">
        <v>1450</v>
      </c>
      <c r="P750" s="4">
        <v>1130</v>
      </c>
      <c r="Q750" s="4">
        <v>250</v>
      </c>
      <c r="R750" s="4">
        <v>0</v>
      </c>
      <c r="S750" s="4">
        <v>0</v>
      </c>
      <c r="T750" s="4">
        <v>0</v>
      </c>
      <c r="U750" s="4">
        <v>0</v>
      </c>
      <c r="V750" s="4">
        <v>100</v>
      </c>
      <c r="W750" s="4">
        <v>0</v>
      </c>
      <c r="X750" s="4">
        <v>70</v>
      </c>
      <c r="Y750" s="4">
        <v>1405.27</v>
      </c>
      <c r="Z750" s="4">
        <v>2855.27</v>
      </c>
    </row>
    <row r="751" spans="1:26" x14ac:dyDescent="0.3">
      <c r="A751" s="5">
        <v>1</v>
      </c>
      <c r="B751" s="5">
        <v>86108</v>
      </c>
      <c r="C751" s="5" t="s">
        <v>135</v>
      </c>
      <c r="D751" s="5" t="s">
        <v>32</v>
      </c>
      <c r="E751" s="5">
        <v>21281</v>
      </c>
      <c r="F751" s="15">
        <v>40154</v>
      </c>
      <c r="G751" s="15">
        <v>28465</v>
      </c>
      <c r="H751" s="20">
        <v>48</v>
      </c>
      <c r="I751" s="20" t="str" cm="1">
        <f t="array" ref="I7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51" s="5" t="s">
        <v>27</v>
      </c>
      <c r="K751" s="5" t="s">
        <v>28</v>
      </c>
      <c r="L751" s="5">
        <v>30</v>
      </c>
      <c r="M751" s="5" t="s">
        <v>204</v>
      </c>
      <c r="N751" s="5" t="s">
        <v>490</v>
      </c>
      <c r="O751" s="5">
        <v>10500</v>
      </c>
      <c r="P751" s="5">
        <v>5600</v>
      </c>
      <c r="Q751" s="5">
        <v>1200</v>
      </c>
      <c r="R751" s="5">
        <v>1250</v>
      </c>
      <c r="S751" s="5">
        <v>500</v>
      </c>
      <c r="T751" s="5">
        <v>0</v>
      </c>
      <c r="U751" s="5">
        <v>0</v>
      </c>
      <c r="V751" s="5">
        <v>1000</v>
      </c>
      <c r="W751" s="5">
        <v>0</v>
      </c>
      <c r="X751" s="5">
        <v>1950</v>
      </c>
      <c r="Y751" s="5">
        <v>3326.09</v>
      </c>
      <c r="Z751" s="5">
        <v>13826.09</v>
      </c>
    </row>
    <row r="752" spans="1:26" x14ac:dyDescent="0.3">
      <c r="A752" s="4">
        <v>1</v>
      </c>
      <c r="B752" s="4">
        <v>86115</v>
      </c>
      <c r="C752" s="4" t="s">
        <v>761</v>
      </c>
      <c r="D752" s="4" t="s">
        <v>39</v>
      </c>
      <c r="E752" s="4">
        <v>29397</v>
      </c>
      <c r="F752" s="14">
        <v>40165</v>
      </c>
      <c r="G752" s="14">
        <v>30133</v>
      </c>
      <c r="H752" s="19">
        <v>43</v>
      </c>
      <c r="I752" s="19" t="str" cm="1">
        <f t="array" ref="I7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52" s="4" t="s">
        <v>27</v>
      </c>
      <c r="K752" s="4" t="s">
        <v>28</v>
      </c>
      <c r="L752" s="4">
        <v>42</v>
      </c>
      <c r="M752" s="4" t="s">
        <v>59</v>
      </c>
      <c r="N752" s="4" t="s">
        <v>49</v>
      </c>
      <c r="O752" s="4">
        <v>1150</v>
      </c>
      <c r="P752" s="4">
        <v>975</v>
      </c>
      <c r="Q752" s="4">
        <v>175</v>
      </c>
      <c r="R752" s="4">
        <v>0</v>
      </c>
      <c r="S752" s="4">
        <v>0</v>
      </c>
      <c r="T752" s="4">
        <v>0</v>
      </c>
      <c r="U752" s="4">
        <v>0</v>
      </c>
      <c r="V752" s="4">
        <v>100</v>
      </c>
      <c r="W752" s="4">
        <v>0</v>
      </c>
      <c r="X752" s="4">
        <v>0</v>
      </c>
      <c r="Y752" s="4">
        <v>1301.22</v>
      </c>
      <c r="Z752" s="4">
        <v>2451.2200000000003</v>
      </c>
    </row>
    <row r="753" spans="1:26" x14ac:dyDescent="0.3">
      <c r="A753" s="5">
        <v>1</v>
      </c>
      <c r="B753" s="5">
        <v>86117</v>
      </c>
      <c r="C753" s="5" t="s">
        <v>762</v>
      </c>
      <c r="D753" s="5" t="s">
        <v>32</v>
      </c>
      <c r="E753" s="5">
        <v>21282</v>
      </c>
      <c r="F753" s="15">
        <v>40165</v>
      </c>
      <c r="G753" s="15">
        <v>31322</v>
      </c>
      <c r="H753" s="20">
        <v>40</v>
      </c>
      <c r="I753" s="20" t="str" cm="1">
        <f t="array" ref="I7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53" s="5" t="s">
        <v>27</v>
      </c>
      <c r="K753" s="5" t="s">
        <v>28</v>
      </c>
      <c r="L753" s="5">
        <v>42</v>
      </c>
      <c r="M753" s="5" t="s">
        <v>59</v>
      </c>
      <c r="N753" s="5" t="s">
        <v>200</v>
      </c>
      <c r="O753" s="5">
        <v>1150</v>
      </c>
      <c r="P753" s="5">
        <v>930</v>
      </c>
      <c r="Q753" s="5">
        <v>220</v>
      </c>
      <c r="R753" s="5">
        <v>0</v>
      </c>
      <c r="S753" s="5">
        <v>0</v>
      </c>
      <c r="T753" s="5">
        <v>0</v>
      </c>
      <c r="U753" s="5">
        <v>0</v>
      </c>
      <c r="V753" s="5">
        <v>0</v>
      </c>
      <c r="W753" s="5">
        <v>0</v>
      </c>
      <c r="X753" s="5">
        <v>0</v>
      </c>
      <c r="Y753" s="5">
        <v>1300.17</v>
      </c>
      <c r="Z753" s="5">
        <v>2450.17</v>
      </c>
    </row>
    <row r="754" spans="1:26" x14ac:dyDescent="0.3">
      <c r="A754" s="4">
        <v>1</v>
      </c>
      <c r="B754" s="4">
        <v>86119</v>
      </c>
      <c r="C754" s="4" t="s">
        <v>696</v>
      </c>
      <c r="D754" s="4" t="s">
        <v>39</v>
      </c>
      <c r="E754" s="4">
        <v>29397</v>
      </c>
      <c r="F754" s="14">
        <v>40165</v>
      </c>
      <c r="G754" s="14">
        <v>30125</v>
      </c>
      <c r="H754" s="19">
        <v>43</v>
      </c>
      <c r="I754" s="19" t="str" cm="1">
        <f t="array" ref="I7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54" s="4" t="s">
        <v>27</v>
      </c>
      <c r="K754" s="4" t="s">
        <v>28</v>
      </c>
      <c r="L754" s="4">
        <v>42</v>
      </c>
      <c r="M754" s="4" t="s">
        <v>59</v>
      </c>
      <c r="N754" s="4" t="s">
        <v>200</v>
      </c>
      <c r="O754" s="4">
        <v>1250</v>
      </c>
      <c r="P754" s="4">
        <v>950</v>
      </c>
      <c r="Q754" s="4">
        <v>250</v>
      </c>
      <c r="R754" s="4">
        <v>0</v>
      </c>
      <c r="S754" s="4">
        <v>0</v>
      </c>
      <c r="T754" s="4">
        <v>0</v>
      </c>
      <c r="U754" s="4">
        <v>0</v>
      </c>
      <c r="V754" s="4">
        <v>0</v>
      </c>
      <c r="W754" s="4">
        <v>0</v>
      </c>
      <c r="X754" s="4">
        <v>50</v>
      </c>
      <c r="Y754" s="4">
        <v>1320.51</v>
      </c>
      <c r="Z754" s="4">
        <v>2570.5100000000002</v>
      </c>
    </row>
    <row r="755" spans="1:26" x14ac:dyDescent="0.3">
      <c r="A755" s="5">
        <v>1</v>
      </c>
      <c r="B755" s="5">
        <v>86120</v>
      </c>
      <c r="C755" s="5" t="s">
        <v>763</v>
      </c>
      <c r="D755" s="5" t="s">
        <v>32</v>
      </c>
      <c r="E755" s="5">
        <v>21279</v>
      </c>
      <c r="F755" s="15">
        <v>40165</v>
      </c>
      <c r="G755" s="15">
        <v>29061</v>
      </c>
      <c r="H755" s="20">
        <v>46</v>
      </c>
      <c r="I755" s="20" t="str" cm="1">
        <f t="array" ref="I7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55" s="5" t="s">
        <v>27</v>
      </c>
      <c r="K755" s="5" t="s">
        <v>28</v>
      </c>
      <c r="L755" s="5">
        <v>42</v>
      </c>
      <c r="M755" s="5" t="s">
        <v>59</v>
      </c>
      <c r="N755" s="5" t="s">
        <v>49</v>
      </c>
      <c r="O755" s="5">
        <v>1200</v>
      </c>
      <c r="P755" s="5">
        <v>900</v>
      </c>
      <c r="Q755" s="5">
        <v>150</v>
      </c>
      <c r="R755" s="5">
        <v>0</v>
      </c>
      <c r="S755" s="5">
        <v>0</v>
      </c>
      <c r="T755" s="5">
        <v>0</v>
      </c>
      <c r="U755" s="5">
        <v>0</v>
      </c>
      <c r="V755" s="5">
        <v>0</v>
      </c>
      <c r="W755" s="5">
        <v>0</v>
      </c>
      <c r="X755" s="5">
        <v>150</v>
      </c>
      <c r="Y755" s="5">
        <v>1309.4100000000001</v>
      </c>
      <c r="Z755" s="5">
        <v>2509.41</v>
      </c>
    </row>
    <row r="756" spans="1:26" x14ac:dyDescent="0.3">
      <c r="A756" s="4">
        <v>1</v>
      </c>
      <c r="B756" s="4">
        <v>86137</v>
      </c>
      <c r="C756" s="4" t="s">
        <v>687</v>
      </c>
      <c r="D756" s="4" t="s">
        <v>39</v>
      </c>
      <c r="E756" s="4">
        <v>29397</v>
      </c>
      <c r="F756" s="14">
        <v>40169</v>
      </c>
      <c r="G756" s="14">
        <v>31231</v>
      </c>
      <c r="H756" s="19">
        <v>40</v>
      </c>
      <c r="I756" s="19" t="str" cm="1">
        <f t="array" ref="I7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56" s="4" t="s">
        <v>27</v>
      </c>
      <c r="K756" s="4" t="s">
        <v>28</v>
      </c>
      <c r="L756" s="4">
        <v>42</v>
      </c>
      <c r="M756" s="4" t="s">
        <v>59</v>
      </c>
      <c r="N756" s="4" t="s">
        <v>71</v>
      </c>
      <c r="O756" s="4">
        <v>1350</v>
      </c>
      <c r="P756" s="4">
        <v>1050</v>
      </c>
      <c r="Q756" s="4">
        <v>175</v>
      </c>
      <c r="R756" s="4">
        <v>0</v>
      </c>
      <c r="S756" s="4">
        <v>0</v>
      </c>
      <c r="T756" s="4">
        <v>0</v>
      </c>
      <c r="U756" s="4">
        <v>0</v>
      </c>
      <c r="V756" s="4">
        <v>50</v>
      </c>
      <c r="W756" s="4">
        <v>0</v>
      </c>
      <c r="X756" s="4">
        <v>125</v>
      </c>
      <c r="Y756" s="4">
        <v>1342.69</v>
      </c>
      <c r="Z756" s="4">
        <v>2692.69</v>
      </c>
    </row>
    <row r="757" spans="1:26" x14ac:dyDescent="0.3">
      <c r="A757" s="5">
        <v>1</v>
      </c>
      <c r="B757" s="5">
        <v>86140</v>
      </c>
      <c r="C757" s="5" t="s">
        <v>764</v>
      </c>
      <c r="D757" s="5" t="s">
        <v>39</v>
      </c>
      <c r="E757" s="5">
        <v>29391</v>
      </c>
      <c r="F757" s="15">
        <v>40167</v>
      </c>
      <c r="G757" s="15">
        <v>31416</v>
      </c>
      <c r="H757" s="20">
        <v>39</v>
      </c>
      <c r="I757" s="20" t="str" cm="1">
        <f t="array" ref="I7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57" s="5" t="s">
        <v>27</v>
      </c>
      <c r="K757" s="5" t="s">
        <v>28</v>
      </c>
      <c r="L757" s="5">
        <v>42</v>
      </c>
      <c r="M757" s="5" t="s">
        <v>59</v>
      </c>
      <c r="N757" s="5" t="s">
        <v>309</v>
      </c>
      <c r="O757" s="5">
        <v>1900</v>
      </c>
      <c r="P757" s="5">
        <v>1500</v>
      </c>
      <c r="Q757" s="5">
        <v>300</v>
      </c>
      <c r="R757" s="5">
        <v>0</v>
      </c>
      <c r="S757" s="5">
        <v>0</v>
      </c>
      <c r="T757" s="5">
        <v>0</v>
      </c>
      <c r="U757" s="5">
        <v>0</v>
      </c>
      <c r="V757" s="5">
        <v>0</v>
      </c>
      <c r="W757" s="5">
        <v>0</v>
      </c>
      <c r="X757" s="5">
        <v>100</v>
      </c>
      <c r="Y757" s="5">
        <v>1462.39</v>
      </c>
      <c r="Z757" s="5">
        <v>3362.3900000000003</v>
      </c>
    </row>
    <row r="758" spans="1:26" x14ac:dyDescent="0.3">
      <c r="A758" s="4">
        <v>1</v>
      </c>
      <c r="B758" s="4">
        <v>86145</v>
      </c>
      <c r="C758" s="4" t="s">
        <v>765</v>
      </c>
      <c r="D758" s="4" t="s">
        <v>32</v>
      </c>
      <c r="E758" s="4">
        <v>21277</v>
      </c>
      <c r="F758" s="14">
        <v>40171</v>
      </c>
      <c r="G758" s="14">
        <v>23377</v>
      </c>
      <c r="H758" s="19">
        <v>61</v>
      </c>
      <c r="I758" s="19" t="str" cm="1">
        <f t="array" ref="I7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58" s="4" t="s">
        <v>27</v>
      </c>
      <c r="K758" s="4" t="s">
        <v>28</v>
      </c>
      <c r="L758" s="4">
        <v>42</v>
      </c>
      <c r="M758" s="4" t="s">
        <v>29</v>
      </c>
      <c r="N758" s="4" t="s">
        <v>200</v>
      </c>
      <c r="O758" s="4">
        <v>1575</v>
      </c>
      <c r="P758" s="4">
        <v>1200</v>
      </c>
      <c r="Q758" s="4">
        <v>375</v>
      </c>
      <c r="R758" s="4">
        <v>0</v>
      </c>
      <c r="S758" s="4">
        <v>0</v>
      </c>
      <c r="T758" s="4">
        <v>0</v>
      </c>
      <c r="U758" s="4">
        <v>0</v>
      </c>
      <c r="V758" s="4">
        <v>0</v>
      </c>
      <c r="W758" s="4">
        <v>0</v>
      </c>
      <c r="X758" s="4">
        <v>0</v>
      </c>
      <c r="Y758" s="4">
        <v>1401.16</v>
      </c>
      <c r="Z758" s="4">
        <v>2976.16</v>
      </c>
    </row>
    <row r="759" spans="1:26" x14ac:dyDescent="0.3">
      <c r="A759" s="5">
        <v>1</v>
      </c>
      <c r="B759" s="5">
        <v>86185</v>
      </c>
      <c r="C759" s="5" t="s">
        <v>766</v>
      </c>
      <c r="D759" s="5" t="s">
        <v>32</v>
      </c>
      <c r="E759" s="5">
        <v>21279</v>
      </c>
      <c r="F759" s="15">
        <v>40175</v>
      </c>
      <c r="G759" s="15">
        <v>29565</v>
      </c>
      <c r="H759" s="20">
        <v>45</v>
      </c>
      <c r="I759" s="20" t="str" cm="1">
        <f t="array" ref="I7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59" s="5" t="s">
        <v>27</v>
      </c>
      <c r="K759" s="5" t="s">
        <v>28</v>
      </c>
      <c r="L759" s="5">
        <v>42</v>
      </c>
      <c r="M759" s="5" t="s">
        <v>29</v>
      </c>
      <c r="N759" s="5" t="s">
        <v>71</v>
      </c>
      <c r="O759" s="5">
        <v>1200</v>
      </c>
      <c r="P759" s="5">
        <v>900</v>
      </c>
      <c r="Q759" s="5">
        <v>150</v>
      </c>
      <c r="R759" s="5">
        <v>0</v>
      </c>
      <c r="S759" s="5">
        <v>0</v>
      </c>
      <c r="T759" s="5">
        <v>0</v>
      </c>
      <c r="U759" s="5">
        <v>0</v>
      </c>
      <c r="V759" s="5">
        <v>250</v>
      </c>
      <c r="W759" s="5">
        <v>0</v>
      </c>
      <c r="X759" s="5">
        <v>150</v>
      </c>
      <c r="Y759" s="5">
        <v>1319.7</v>
      </c>
      <c r="Z759" s="5">
        <v>2519.6999999999998</v>
      </c>
    </row>
    <row r="760" spans="1:26" x14ac:dyDescent="0.3">
      <c r="A760" s="4">
        <v>1</v>
      </c>
      <c r="B760" s="4">
        <v>86191</v>
      </c>
      <c r="C760" s="4" t="s">
        <v>767</v>
      </c>
      <c r="D760" s="4" t="s">
        <v>39</v>
      </c>
      <c r="E760" s="4">
        <v>29398</v>
      </c>
      <c r="F760" s="14">
        <v>40173</v>
      </c>
      <c r="G760" s="14">
        <v>24571</v>
      </c>
      <c r="H760" s="19">
        <v>58</v>
      </c>
      <c r="I760" s="19" t="str" cm="1">
        <f t="array" ref="I7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60" s="4" t="s">
        <v>27</v>
      </c>
      <c r="K760" s="4" t="s">
        <v>28</v>
      </c>
      <c r="L760" s="4">
        <v>42</v>
      </c>
      <c r="M760" s="4" t="s">
        <v>70</v>
      </c>
      <c r="N760" s="4" t="s">
        <v>661</v>
      </c>
      <c r="O760" s="4">
        <v>2750</v>
      </c>
      <c r="P760" s="4">
        <v>1930</v>
      </c>
      <c r="Q760" s="4">
        <v>370</v>
      </c>
      <c r="R760" s="4">
        <v>0</v>
      </c>
      <c r="S760" s="4">
        <v>0</v>
      </c>
      <c r="T760" s="4">
        <v>0</v>
      </c>
      <c r="U760" s="4">
        <v>0</v>
      </c>
      <c r="V760" s="4">
        <v>500</v>
      </c>
      <c r="W760" s="4">
        <v>0</v>
      </c>
      <c r="X760" s="4">
        <v>450</v>
      </c>
      <c r="Y760" s="4">
        <v>1678.58</v>
      </c>
      <c r="Z760" s="4">
        <v>4428.58</v>
      </c>
    </row>
    <row r="761" spans="1:26" x14ac:dyDescent="0.3">
      <c r="A761" s="5">
        <v>1</v>
      </c>
      <c r="B761" s="5">
        <v>86206</v>
      </c>
      <c r="C761" s="5" t="s">
        <v>768</v>
      </c>
      <c r="D761" s="5" t="s">
        <v>32</v>
      </c>
      <c r="E761" s="5">
        <v>21282</v>
      </c>
      <c r="F761" s="15">
        <v>40184</v>
      </c>
      <c r="G761" s="15">
        <v>26830</v>
      </c>
      <c r="H761" s="20">
        <v>52</v>
      </c>
      <c r="I761" s="20" t="str" cm="1">
        <f t="array" ref="I7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61" s="5" t="s">
        <v>27</v>
      </c>
      <c r="K761" s="5" t="s">
        <v>28</v>
      </c>
      <c r="L761" s="5">
        <v>42</v>
      </c>
      <c r="M761" s="5" t="s">
        <v>59</v>
      </c>
      <c r="N761" s="5" t="s">
        <v>277</v>
      </c>
      <c r="O761" s="5">
        <v>1450</v>
      </c>
      <c r="P761" s="5">
        <v>1250</v>
      </c>
      <c r="Q761" s="5">
        <v>200</v>
      </c>
      <c r="R761" s="5">
        <v>0</v>
      </c>
      <c r="S761" s="5">
        <v>0</v>
      </c>
      <c r="T761" s="5">
        <v>0</v>
      </c>
      <c r="U761" s="5">
        <v>0</v>
      </c>
      <c r="V761" s="5">
        <v>50</v>
      </c>
      <c r="W761" s="5">
        <v>0</v>
      </c>
      <c r="X761" s="5">
        <v>0</v>
      </c>
      <c r="Y761" s="5">
        <v>1367.21</v>
      </c>
      <c r="Z761" s="5">
        <v>2817.21</v>
      </c>
    </row>
    <row r="762" spans="1:26" x14ac:dyDescent="0.3">
      <c r="A762" s="4">
        <v>1</v>
      </c>
      <c r="B762" s="4">
        <v>86218</v>
      </c>
      <c r="C762" s="4" t="s">
        <v>141</v>
      </c>
      <c r="D762" s="4" t="s">
        <v>32</v>
      </c>
      <c r="E762" s="4">
        <v>21279</v>
      </c>
      <c r="F762" s="14">
        <v>40182</v>
      </c>
      <c r="G762" s="14">
        <v>27552</v>
      </c>
      <c r="H762" s="19">
        <v>50</v>
      </c>
      <c r="I762" s="19" t="str" cm="1">
        <f t="array" ref="I7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62" s="4" t="s">
        <v>27</v>
      </c>
      <c r="K762" s="4" t="s">
        <v>28</v>
      </c>
      <c r="L762" s="4">
        <v>30</v>
      </c>
      <c r="M762" s="4" t="s">
        <v>93</v>
      </c>
      <c r="N762" s="4" t="s">
        <v>67</v>
      </c>
      <c r="O762" s="4">
        <v>4500</v>
      </c>
      <c r="P762" s="4">
        <v>2990</v>
      </c>
      <c r="Q762" s="4">
        <v>500</v>
      </c>
      <c r="R762" s="4">
        <v>0</v>
      </c>
      <c r="S762" s="4">
        <v>0</v>
      </c>
      <c r="T762" s="4">
        <v>0</v>
      </c>
      <c r="U762" s="4">
        <v>0</v>
      </c>
      <c r="V762" s="4">
        <v>500</v>
      </c>
      <c r="W762" s="4">
        <v>0</v>
      </c>
      <c r="X762" s="4">
        <v>1010</v>
      </c>
      <c r="Y762" s="4">
        <v>2083.48</v>
      </c>
      <c r="Z762" s="4">
        <v>6583.48</v>
      </c>
    </row>
    <row r="763" spans="1:26" x14ac:dyDescent="0.3">
      <c r="A763" s="5">
        <v>2</v>
      </c>
      <c r="B763" s="5">
        <v>91227</v>
      </c>
      <c r="C763" s="5" t="s">
        <v>1148</v>
      </c>
      <c r="D763" s="5" t="s">
        <v>44</v>
      </c>
      <c r="E763" s="5">
        <v>11079</v>
      </c>
      <c r="F763" s="15">
        <v>44188</v>
      </c>
      <c r="G763" s="15">
        <v>32560</v>
      </c>
      <c r="H763" s="20">
        <v>36</v>
      </c>
      <c r="I763" s="20" t="str" cm="1">
        <f t="array" ref="I7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63" s="5" t="s">
        <v>27</v>
      </c>
      <c r="K763" s="5" t="s">
        <v>28</v>
      </c>
      <c r="L763" s="5">
        <v>30</v>
      </c>
      <c r="M763" s="5" t="s">
        <v>112</v>
      </c>
      <c r="N763" s="5" t="s">
        <v>126</v>
      </c>
      <c r="O763" s="5">
        <v>13800</v>
      </c>
      <c r="P763" s="5">
        <v>8500</v>
      </c>
      <c r="Q763" s="5">
        <v>1000</v>
      </c>
      <c r="R763" s="5">
        <v>1500</v>
      </c>
      <c r="S763" s="5">
        <v>800</v>
      </c>
      <c r="T763" s="5">
        <v>0</v>
      </c>
      <c r="U763" s="5">
        <v>0</v>
      </c>
      <c r="V763" s="5">
        <v>1500</v>
      </c>
      <c r="W763" s="5">
        <v>0</v>
      </c>
      <c r="X763" s="5">
        <v>2000</v>
      </c>
      <c r="Y763" s="5">
        <v>3481.01</v>
      </c>
      <c r="Z763" s="5">
        <v>17281.010000000002</v>
      </c>
    </row>
    <row r="764" spans="1:26" x14ac:dyDescent="0.3">
      <c r="A764" s="4">
        <v>1</v>
      </c>
      <c r="B764" s="4">
        <v>86229</v>
      </c>
      <c r="C764" s="4" t="s">
        <v>769</v>
      </c>
      <c r="D764" s="4" t="s">
        <v>32</v>
      </c>
      <c r="E764" s="4">
        <v>21277</v>
      </c>
      <c r="F764" s="14">
        <v>40193</v>
      </c>
      <c r="G764" s="14">
        <v>31265</v>
      </c>
      <c r="H764" s="19">
        <v>40</v>
      </c>
      <c r="I764" s="19" t="str" cm="1">
        <f t="array" ref="I7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64" s="4" t="s">
        <v>27</v>
      </c>
      <c r="K764" s="4" t="s">
        <v>28</v>
      </c>
      <c r="L764" s="4">
        <v>42</v>
      </c>
      <c r="M764" s="4" t="s">
        <v>29</v>
      </c>
      <c r="N764" s="4" t="s">
        <v>200</v>
      </c>
      <c r="O764" s="4">
        <v>1200</v>
      </c>
      <c r="P764" s="4">
        <v>900</v>
      </c>
      <c r="Q764" s="4">
        <v>150</v>
      </c>
      <c r="R764" s="4">
        <v>0</v>
      </c>
      <c r="S764" s="4">
        <v>0</v>
      </c>
      <c r="T764" s="4">
        <v>0</v>
      </c>
      <c r="U764" s="4">
        <v>0</v>
      </c>
      <c r="V764" s="4">
        <v>250</v>
      </c>
      <c r="W764" s="4">
        <v>0</v>
      </c>
      <c r="X764" s="4">
        <v>150</v>
      </c>
      <c r="Y764" s="4">
        <v>1319.7</v>
      </c>
      <c r="Z764" s="4">
        <v>2519.6999999999998</v>
      </c>
    </row>
    <row r="765" spans="1:26" x14ac:dyDescent="0.3">
      <c r="A765" s="5">
        <v>1</v>
      </c>
      <c r="B765" s="5">
        <v>86230</v>
      </c>
      <c r="C765" s="5" t="s">
        <v>461</v>
      </c>
      <c r="D765" s="5" t="s">
        <v>32</v>
      </c>
      <c r="E765" s="5">
        <v>21268</v>
      </c>
      <c r="F765" s="15">
        <v>40193</v>
      </c>
      <c r="G765" s="15">
        <v>23592</v>
      </c>
      <c r="H765" s="20">
        <v>61</v>
      </c>
      <c r="I765" s="20" t="str" cm="1">
        <f t="array" ref="I7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65" s="5" t="s">
        <v>27</v>
      </c>
      <c r="K765" s="5" t="s">
        <v>28</v>
      </c>
      <c r="L765" s="5">
        <v>42</v>
      </c>
      <c r="M765" s="5" t="s">
        <v>29</v>
      </c>
      <c r="N765" s="5" t="s">
        <v>434</v>
      </c>
      <c r="O765" s="5">
        <v>2000</v>
      </c>
      <c r="P765" s="5">
        <v>1800</v>
      </c>
      <c r="Q765" s="5">
        <v>200</v>
      </c>
      <c r="R765" s="5">
        <v>0</v>
      </c>
      <c r="S765" s="5">
        <v>0</v>
      </c>
      <c r="T765" s="5">
        <v>0</v>
      </c>
      <c r="U765" s="5">
        <v>0</v>
      </c>
      <c r="V765" s="5">
        <v>0</v>
      </c>
      <c r="W765" s="5">
        <v>0</v>
      </c>
      <c r="X765" s="5">
        <v>0</v>
      </c>
      <c r="Y765" s="5">
        <v>1499.55</v>
      </c>
      <c r="Z765" s="5">
        <v>3499.55</v>
      </c>
    </row>
    <row r="766" spans="1:26" x14ac:dyDescent="0.3">
      <c r="A766" s="4">
        <v>1</v>
      </c>
      <c r="B766" s="4">
        <v>86231</v>
      </c>
      <c r="C766" s="4" t="s">
        <v>220</v>
      </c>
      <c r="D766" s="4" t="s">
        <v>39</v>
      </c>
      <c r="E766" s="4">
        <v>29397</v>
      </c>
      <c r="F766" s="14">
        <v>40193</v>
      </c>
      <c r="G766" s="14">
        <v>28587</v>
      </c>
      <c r="H766" s="19">
        <v>47</v>
      </c>
      <c r="I766" s="19" t="str" cm="1">
        <f t="array" ref="I7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66" s="4" t="s">
        <v>27</v>
      </c>
      <c r="K766" s="4" t="s">
        <v>28</v>
      </c>
      <c r="L766" s="4">
        <v>42</v>
      </c>
      <c r="M766" s="4" t="s">
        <v>29</v>
      </c>
      <c r="N766" s="4" t="s">
        <v>557</v>
      </c>
      <c r="O766" s="4">
        <v>2000</v>
      </c>
      <c r="P766" s="4">
        <v>1800</v>
      </c>
      <c r="Q766" s="4">
        <v>200</v>
      </c>
      <c r="R766" s="4">
        <v>0</v>
      </c>
      <c r="S766" s="4">
        <v>0</v>
      </c>
      <c r="T766" s="4">
        <v>0</v>
      </c>
      <c r="U766" s="4">
        <v>0</v>
      </c>
      <c r="V766" s="4">
        <v>0</v>
      </c>
      <c r="W766" s="4">
        <v>0</v>
      </c>
      <c r="X766" s="4">
        <v>0</v>
      </c>
      <c r="Y766" s="4">
        <v>1499.55</v>
      </c>
      <c r="Z766" s="4">
        <v>3499.55</v>
      </c>
    </row>
    <row r="767" spans="1:26" x14ac:dyDescent="0.3">
      <c r="A767" s="5">
        <v>1</v>
      </c>
      <c r="B767" s="5">
        <v>86232</v>
      </c>
      <c r="C767" s="5" t="s">
        <v>263</v>
      </c>
      <c r="D767" s="5" t="s">
        <v>39</v>
      </c>
      <c r="E767" s="5">
        <v>29397</v>
      </c>
      <c r="F767" s="15">
        <v>40193</v>
      </c>
      <c r="G767" s="15">
        <v>25116</v>
      </c>
      <c r="H767" s="20">
        <v>57</v>
      </c>
      <c r="I767" s="20" t="str" cm="1">
        <f t="array" ref="I7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67" s="5" t="s">
        <v>27</v>
      </c>
      <c r="K767" s="5" t="s">
        <v>28</v>
      </c>
      <c r="L767" s="5">
        <v>42</v>
      </c>
      <c r="M767" s="5" t="s">
        <v>29</v>
      </c>
      <c r="N767" s="5" t="s">
        <v>557</v>
      </c>
      <c r="O767" s="5">
        <v>2000</v>
      </c>
      <c r="P767" s="5">
        <v>1800</v>
      </c>
      <c r="Q767" s="5">
        <v>200</v>
      </c>
      <c r="R767" s="5">
        <v>0</v>
      </c>
      <c r="S767" s="5">
        <v>0</v>
      </c>
      <c r="T767" s="5">
        <v>0</v>
      </c>
      <c r="U767" s="5">
        <v>0</v>
      </c>
      <c r="V767" s="5">
        <v>0</v>
      </c>
      <c r="W767" s="5">
        <v>0</v>
      </c>
      <c r="X767" s="5">
        <v>0</v>
      </c>
      <c r="Y767" s="5">
        <v>1499.55</v>
      </c>
      <c r="Z767" s="5">
        <v>3499.55</v>
      </c>
    </row>
    <row r="768" spans="1:26" x14ac:dyDescent="0.3">
      <c r="A768" s="4">
        <v>1</v>
      </c>
      <c r="B768" s="4">
        <v>86258</v>
      </c>
      <c r="C768" s="4" t="s">
        <v>413</v>
      </c>
      <c r="D768" s="4" t="s">
        <v>82</v>
      </c>
      <c r="E768" s="4">
        <v>11075</v>
      </c>
      <c r="F768" s="14">
        <v>41091</v>
      </c>
      <c r="G768" s="14">
        <v>23819</v>
      </c>
      <c r="H768" s="19">
        <v>60</v>
      </c>
      <c r="I768" s="19" t="str" cm="1">
        <f t="array" ref="I7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68" s="4" t="s">
        <v>27</v>
      </c>
      <c r="K768" s="4" t="s">
        <v>28</v>
      </c>
      <c r="L768" s="4">
        <v>30</v>
      </c>
      <c r="M768" s="4" t="s">
        <v>93</v>
      </c>
      <c r="N768" s="4" t="s">
        <v>67</v>
      </c>
      <c r="O768" s="4">
        <v>7000</v>
      </c>
      <c r="P768" s="4">
        <v>7000</v>
      </c>
      <c r="Q768" s="4">
        <v>0</v>
      </c>
      <c r="R768" s="4">
        <v>0</v>
      </c>
      <c r="S768" s="4">
        <v>0</v>
      </c>
      <c r="T768" s="4">
        <v>0</v>
      </c>
      <c r="U768" s="4">
        <v>0</v>
      </c>
      <c r="V768" s="4">
        <v>0</v>
      </c>
      <c r="W768" s="4">
        <v>0</v>
      </c>
      <c r="X768" s="4">
        <v>0</v>
      </c>
      <c r="Y768" s="4">
        <v>223.28</v>
      </c>
      <c r="Z768" s="4">
        <v>7223.28</v>
      </c>
    </row>
    <row r="769" spans="1:26" x14ac:dyDescent="0.3">
      <c r="A769" s="5">
        <v>1</v>
      </c>
      <c r="B769" s="5">
        <v>86276</v>
      </c>
      <c r="C769" s="5" t="s">
        <v>395</v>
      </c>
      <c r="D769" s="5" t="s">
        <v>32</v>
      </c>
      <c r="E769" s="5">
        <v>21280</v>
      </c>
      <c r="F769" s="15">
        <v>40226</v>
      </c>
      <c r="G769" s="15">
        <v>31243</v>
      </c>
      <c r="H769" s="20">
        <v>40</v>
      </c>
      <c r="I769" s="20" t="str" cm="1">
        <f t="array" ref="I7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69" s="5" t="s">
        <v>27</v>
      </c>
      <c r="K769" s="5" t="s">
        <v>28</v>
      </c>
      <c r="L769" s="5">
        <v>42</v>
      </c>
      <c r="M769" s="5" t="s">
        <v>29</v>
      </c>
      <c r="N769" s="5" t="s">
        <v>221</v>
      </c>
      <c r="O769" s="5">
        <v>2300</v>
      </c>
      <c r="P769" s="5">
        <v>1900</v>
      </c>
      <c r="Q769" s="5">
        <v>300</v>
      </c>
      <c r="R769" s="5">
        <v>0</v>
      </c>
      <c r="S769" s="5">
        <v>0</v>
      </c>
      <c r="T769" s="5">
        <v>0</v>
      </c>
      <c r="U769" s="5">
        <v>0</v>
      </c>
      <c r="V769" s="5">
        <v>0</v>
      </c>
      <c r="W769" s="5">
        <v>0</v>
      </c>
      <c r="X769" s="5">
        <v>100</v>
      </c>
      <c r="Y769" s="5">
        <v>1561.45</v>
      </c>
      <c r="Z769" s="5">
        <v>3861.45</v>
      </c>
    </row>
    <row r="770" spans="1:26" x14ac:dyDescent="0.3">
      <c r="A770" s="4">
        <v>1</v>
      </c>
      <c r="B770" s="4">
        <v>86291</v>
      </c>
      <c r="C770" s="4" t="s">
        <v>624</v>
      </c>
      <c r="D770" s="4" t="s">
        <v>32</v>
      </c>
      <c r="E770" s="4">
        <v>21280</v>
      </c>
      <c r="F770" s="14">
        <v>40243</v>
      </c>
      <c r="G770" s="14">
        <v>24838</v>
      </c>
      <c r="H770" s="19">
        <v>57</v>
      </c>
      <c r="I770" s="19" t="str" cm="1">
        <f t="array" ref="I7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70" s="4" t="s">
        <v>27</v>
      </c>
      <c r="K770" s="4" t="s">
        <v>28</v>
      </c>
      <c r="L770" s="4">
        <v>42</v>
      </c>
      <c r="M770" s="4" t="s">
        <v>29</v>
      </c>
      <c r="N770" s="4" t="s">
        <v>51</v>
      </c>
      <c r="O770" s="4">
        <v>1250</v>
      </c>
      <c r="P770" s="4">
        <v>930</v>
      </c>
      <c r="Q770" s="4">
        <v>250</v>
      </c>
      <c r="R770" s="4">
        <v>0</v>
      </c>
      <c r="S770" s="4">
        <v>0</v>
      </c>
      <c r="T770" s="4">
        <v>0</v>
      </c>
      <c r="U770" s="4">
        <v>0</v>
      </c>
      <c r="V770" s="4">
        <v>0</v>
      </c>
      <c r="W770" s="4">
        <v>0</v>
      </c>
      <c r="X770" s="4">
        <v>70</v>
      </c>
      <c r="Y770" s="4">
        <v>1330.33</v>
      </c>
      <c r="Z770" s="4">
        <v>2580.33</v>
      </c>
    </row>
    <row r="771" spans="1:26" x14ac:dyDescent="0.3">
      <c r="A771" s="5">
        <v>1</v>
      </c>
      <c r="B771" s="5">
        <v>86296</v>
      </c>
      <c r="C771" s="5" t="s">
        <v>167</v>
      </c>
      <c r="D771" s="5" t="s">
        <v>32</v>
      </c>
      <c r="E771" s="5">
        <v>21277</v>
      </c>
      <c r="F771" s="15">
        <v>40251</v>
      </c>
      <c r="G771" s="15">
        <v>31615</v>
      </c>
      <c r="H771" s="20">
        <v>39</v>
      </c>
      <c r="I771" s="20" t="str" cm="1">
        <f t="array" ref="I7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71" s="5" t="s">
        <v>27</v>
      </c>
      <c r="K771" s="5" t="s">
        <v>28</v>
      </c>
      <c r="L771" s="5">
        <v>42</v>
      </c>
      <c r="M771" s="5" t="s">
        <v>29</v>
      </c>
      <c r="N771" s="5" t="s">
        <v>770</v>
      </c>
      <c r="O771" s="5">
        <v>2100</v>
      </c>
      <c r="P771" s="5">
        <v>1800</v>
      </c>
      <c r="Q771" s="5">
        <v>200</v>
      </c>
      <c r="R771" s="5">
        <v>0</v>
      </c>
      <c r="S771" s="5">
        <v>0</v>
      </c>
      <c r="T771" s="5">
        <v>0</v>
      </c>
      <c r="U771" s="5">
        <v>0</v>
      </c>
      <c r="V771" s="5">
        <v>0</v>
      </c>
      <c r="W771" s="5">
        <v>0</v>
      </c>
      <c r="X771" s="5">
        <v>100</v>
      </c>
      <c r="Y771" s="5">
        <v>1519.4</v>
      </c>
      <c r="Z771" s="5">
        <v>3619.4</v>
      </c>
    </row>
    <row r="772" spans="1:26" x14ac:dyDescent="0.3">
      <c r="A772" s="4">
        <v>1</v>
      </c>
      <c r="B772" s="4">
        <v>86297</v>
      </c>
      <c r="C772" s="4" t="s">
        <v>771</v>
      </c>
      <c r="D772" s="4" t="s">
        <v>82</v>
      </c>
      <c r="E772" s="4">
        <v>11075</v>
      </c>
      <c r="F772" s="14">
        <v>40255</v>
      </c>
      <c r="G772" s="14">
        <v>26057</v>
      </c>
      <c r="H772" s="19">
        <v>54</v>
      </c>
      <c r="I772" s="19" t="str" cm="1">
        <f t="array" ref="I7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72" s="4" t="s">
        <v>27</v>
      </c>
      <c r="K772" s="4" t="s">
        <v>28</v>
      </c>
      <c r="L772" s="4">
        <v>42</v>
      </c>
      <c r="M772" s="4" t="s">
        <v>157</v>
      </c>
      <c r="N772" s="4" t="s">
        <v>200</v>
      </c>
      <c r="O772" s="4">
        <v>900</v>
      </c>
      <c r="P772" s="4">
        <v>500</v>
      </c>
      <c r="Q772" s="4">
        <v>300</v>
      </c>
      <c r="R772" s="4">
        <v>0</v>
      </c>
      <c r="S772" s="4">
        <v>0</v>
      </c>
      <c r="T772" s="4">
        <v>0</v>
      </c>
      <c r="U772" s="4">
        <v>0</v>
      </c>
      <c r="V772" s="4">
        <v>150</v>
      </c>
      <c r="W772" s="4">
        <v>0</v>
      </c>
      <c r="X772" s="4">
        <v>100</v>
      </c>
      <c r="Y772" s="4">
        <v>1251.21</v>
      </c>
      <c r="Z772" s="4">
        <v>2151.21</v>
      </c>
    </row>
    <row r="773" spans="1:26" x14ac:dyDescent="0.3">
      <c r="A773" s="5">
        <v>1</v>
      </c>
      <c r="B773" s="5">
        <v>86303</v>
      </c>
      <c r="C773" s="5" t="s">
        <v>772</v>
      </c>
      <c r="D773" s="5" t="s">
        <v>32</v>
      </c>
      <c r="E773" s="5">
        <v>21277</v>
      </c>
      <c r="F773" s="15">
        <v>40258</v>
      </c>
      <c r="G773" s="15">
        <v>25569</v>
      </c>
      <c r="H773" s="20">
        <v>55</v>
      </c>
      <c r="I773" s="20" t="str" cm="1">
        <f t="array" ref="I7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73" s="5" t="s">
        <v>27</v>
      </c>
      <c r="K773" s="5" t="s">
        <v>28</v>
      </c>
      <c r="L773" s="5">
        <v>42</v>
      </c>
      <c r="M773" s="5" t="s">
        <v>29</v>
      </c>
      <c r="N773" s="5" t="s">
        <v>33</v>
      </c>
      <c r="O773" s="5">
        <v>1300</v>
      </c>
      <c r="P773" s="5">
        <v>940</v>
      </c>
      <c r="Q773" s="5">
        <v>285</v>
      </c>
      <c r="R773" s="5">
        <v>0</v>
      </c>
      <c r="S773" s="5">
        <v>0</v>
      </c>
      <c r="T773" s="5">
        <v>0</v>
      </c>
      <c r="U773" s="5">
        <v>0</v>
      </c>
      <c r="V773" s="5">
        <v>50</v>
      </c>
      <c r="W773" s="5">
        <v>0</v>
      </c>
      <c r="X773" s="5">
        <v>75</v>
      </c>
      <c r="Y773" s="5">
        <v>1340.48</v>
      </c>
      <c r="Z773" s="5">
        <v>2640.48</v>
      </c>
    </row>
    <row r="774" spans="1:26" x14ac:dyDescent="0.3">
      <c r="A774" s="4">
        <v>1</v>
      </c>
      <c r="B774" s="4">
        <v>86304</v>
      </c>
      <c r="C774" s="4" t="s">
        <v>773</v>
      </c>
      <c r="D774" s="4" t="s">
        <v>44</v>
      </c>
      <c r="E774" s="4">
        <v>11072</v>
      </c>
      <c r="F774" s="14">
        <v>40258</v>
      </c>
      <c r="G774" s="14">
        <v>23127</v>
      </c>
      <c r="H774" s="19">
        <v>62</v>
      </c>
      <c r="I774" s="19" t="str" cm="1">
        <f t="array" ref="I7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74" s="4" t="s">
        <v>27</v>
      </c>
      <c r="K774" s="4" t="s">
        <v>28</v>
      </c>
      <c r="L774" s="4">
        <v>20</v>
      </c>
      <c r="M774" s="4" t="s">
        <v>59</v>
      </c>
      <c r="N774" s="4" t="s">
        <v>190</v>
      </c>
      <c r="O774" s="4">
        <v>1900</v>
      </c>
      <c r="P774" s="4">
        <v>900</v>
      </c>
      <c r="Q774" s="4">
        <v>350</v>
      </c>
      <c r="R774" s="4">
        <v>300</v>
      </c>
      <c r="S774" s="4">
        <v>200</v>
      </c>
      <c r="T774" s="4">
        <v>0</v>
      </c>
      <c r="U774" s="4">
        <v>0</v>
      </c>
      <c r="V774" s="4">
        <v>200</v>
      </c>
      <c r="W774" s="4">
        <v>0</v>
      </c>
      <c r="X774" s="4">
        <v>150</v>
      </c>
      <c r="Y774" s="4">
        <v>1427.82</v>
      </c>
      <c r="Z774" s="4">
        <v>3327.8199999999997</v>
      </c>
    </row>
    <row r="775" spans="1:26" x14ac:dyDescent="0.3">
      <c r="A775" s="5">
        <v>1</v>
      </c>
      <c r="B775" s="5">
        <v>86308</v>
      </c>
      <c r="C775" s="5" t="s">
        <v>324</v>
      </c>
      <c r="D775" s="5" t="s">
        <v>117</v>
      </c>
      <c r="E775" s="5">
        <v>10052</v>
      </c>
      <c r="F775" s="15">
        <v>40238</v>
      </c>
      <c r="G775" s="15">
        <v>26780</v>
      </c>
      <c r="H775" s="20">
        <v>52</v>
      </c>
      <c r="I775" s="20" t="str" cm="1">
        <f t="array" ref="I7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75" s="5" t="s">
        <v>27</v>
      </c>
      <c r="K775" s="5" t="s">
        <v>28</v>
      </c>
      <c r="L775" s="5">
        <v>21</v>
      </c>
      <c r="M775" s="5" t="s">
        <v>118</v>
      </c>
      <c r="N775" s="5" t="s">
        <v>256</v>
      </c>
      <c r="O775" s="5">
        <v>4000</v>
      </c>
      <c r="P775" s="5">
        <v>3000</v>
      </c>
      <c r="Q775" s="5">
        <v>0</v>
      </c>
      <c r="R775" s="5">
        <v>1000</v>
      </c>
      <c r="S775" s="5">
        <v>0</v>
      </c>
      <c r="T775" s="5">
        <v>0</v>
      </c>
      <c r="U775" s="5">
        <v>0</v>
      </c>
      <c r="V775" s="5">
        <v>1000</v>
      </c>
      <c r="W775" s="5">
        <v>0</v>
      </c>
      <c r="X775" s="5">
        <v>0</v>
      </c>
      <c r="Y775" s="5">
        <v>1207.58</v>
      </c>
      <c r="Z775" s="5">
        <v>5207.58</v>
      </c>
    </row>
    <row r="776" spans="1:26" x14ac:dyDescent="0.3">
      <c r="A776" s="4">
        <v>1</v>
      </c>
      <c r="B776" s="4">
        <v>86311</v>
      </c>
      <c r="C776" s="4" t="s">
        <v>774</v>
      </c>
      <c r="D776" s="4" t="s">
        <v>39</v>
      </c>
      <c r="E776" s="4">
        <v>29397</v>
      </c>
      <c r="F776" s="14">
        <v>40283</v>
      </c>
      <c r="G776" s="14">
        <v>26324</v>
      </c>
      <c r="H776" s="19">
        <v>53</v>
      </c>
      <c r="I776" s="19" t="str" cm="1">
        <f t="array" ref="I7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76" s="4" t="s">
        <v>27</v>
      </c>
      <c r="K776" s="4" t="s">
        <v>28</v>
      </c>
      <c r="L776" s="4">
        <v>30</v>
      </c>
      <c r="M776" s="4" t="s">
        <v>70</v>
      </c>
      <c r="N776" s="4" t="s">
        <v>674</v>
      </c>
      <c r="O776" s="4">
        <v>5500</v>
      </c>
      <c r="P776" s="4">
        <v>3300</v>
      </c>
      <c r="Q776" s="4">
        <v>700</v>
      </c>
      <c r="R776" s="4">
        <v>0</v>
      </c>
      <c r="S776" s="4">
        <v>0</v>
      </c>
      <c r="T776" s="4">
        <v>0</v>
      </c>
      <c r="U776" s="4">
        <v>0</v>
      </c>
      <c r="V776" s="4">
        <v>1000</v>
      </c>
      <c r="W776" s="4">
        <v>0</v>
      </c>
      <c r="X776" s="4">
        <v>1500</v>
      </c>
      <c r="Y776" s="4">
        <v>2380.08</v>
      </c>
      <c r="Z776" s="4">
        <v>7880.08</v>
      </c>
    </row>
    <row r="777" spans="1:26" x14ac:dyDescent="0.3">
      <c r="A777" s="5">
        <v>1</v>
      </c>
      <c r="B777" s="5">
        <v>86343</v>
      </c>
      <c r="C777" s="5" t="s">
        <v>61</v>
      </c>
      <c r="D777" s="5" t="s">
        <v>32</v>
      </c>
      <c r="E777" s="5">
        <v>21280</v>
      </c>
      <c r="F777" s="15">
        <v>40296</v>
      </c>
      <c r="G777" s="15">
        <v>30545</v>
      </c>
      <c r="H777" s="20">
        <v>42</v>
      </c>
      <c r="I777" s="20" t="str" cm="1">
        <f t="array" ref="I7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77" s="5" t="s">
        <v>27</v>
      </c>
      <c r="K777" s="5" t="s">
        <v>28</v>
      </c>
      <c r="L777" s="5">
        <v>42</v>
      </c>
      <c r="M777" s="5" t="s">
        <v>59</v>
      </c>
      <c r="N777" s="5" t="s">
        <v>775</v>
      </c>
      <c r="O777" s="5">
        <v>2700</v>
      </c>
      <c r="P777" s="5">
        <v>2350</v>
      </c>
      <c r="Q777" s="5">
        <v>350</v>
      </c>
      <c r="R777" s="5">
        <v>0</v>
      </c>
      <c r="S777" s="5">
        <v>0</v>
      </c>
      <c r="T777" s="5">
        <v>0</v>
      </c>
      <c r="U777" s="5">
        <v>0</v>
      </c>
      <c r="V777" s="5">
        <v>750</v>
      </c>
      <c r="W777" s="5">
        <v>0</v>
      </c>
      <c r="X777" s="5">
        <v>0</v>
      </c>
      <c r="Y777" s="5">
        <v>1641.08</v>
      </c>
      <c r="Z777" s="5">
        <v>4341.08</v>
      </c>
    </row>
    <row r="778" spans="1:26" x14ac:dyDescent="0.3">
      <c r="A778" s="4">
        <v>1</v>
      </c>
      <c r="B778" s="4">
        <v>86353</v>
      </c>
      <c r="C778" s="4" t="s">
        <v>776</v>
      </c>
      <c r="D778" s="4" t="s">
        <v>32</v>
      </c>
      <c r="E778" s="4">
        <v>21268</v>
      </c>
      <c r="F778" s="14">
        <v>40293</v>
      </c>
      <c r="G778" s="14">
        <v>23012</v>
      </c>
      <c r="H778" s="19">
        <v>62</v>
      </c>
      <c r="I778" s="19" t="str" cm="1">
        <f t="array" ref="I7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78" s="4" t="s">
        <v>27</v>
      </c>
      <c r="K778" s="4" t="s">
        <v>28</v>
      </c>
      <c r="L778" s="4">
        <v>42</v>
      </c>
      <c r="M778" s="4" t="s">
        <v>157</v>
      </c>
      <c r="N778" s="4" t="s">
        <v>121</v>
      </c>
      <c r="O778" s="4">
        <v>850</v>
      </c>
      <c r="P778" s="4">
        <v>550</v>
      </c>
      <c r="Q778" s="4">
        <v>275</v>
      </c>
      <c r="R778" s="4">
        <v>0</v>
      </c>
      <c r="S778" s="4">
        <v>0</v>
      </c>
      <c r="T778" s="4">
        <v>0</v>
      </c>
      <c r="U778" s="4">
        <v>0</v>
      </c>
      <c r="V778" s="4">
        <v>100</v>
      </c>
      <c r="W778" s="4">
        <v>0</v>
      </c>
      <c r="X778" s="4">
        <v>25</v>
      </c>
      <c r="Y778" s="4">
        <v>1242.43</v>
      </c>
      <c r="Z778" s="4">
        <v>2092.4300000000003</v>
      </c>
    </row>
    <row r="779" spans="1:26" x14ac:dyDescent="0.3">
      <c r="A779" s="5">
        <v>1</v>
      </c>
      <c r="B779" s="5">
        <v>86361</v>
      </c>
      <c r="C779" s="5" t="s">
        <v>25</v>
      </c>
      <c r="D779" s="5" t="s">
        <v>39</v>
      </c>
      <c r="E779" s="5">
        <v>29390</v>
      </c>
      <c r="F779" s="15">
        <v>40306</v>
      </c>
      <c r="G779" s="15">
        <v>28126</v>
      </c>
      <c r="H779" s="20">
        <v>48</v>
      </c>
      <c r="I779" s="20" t="str" cm="1">
        <f t="array" ref="I7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79" s="5" t="s">
        <v>27</v>
      </c>
      <c r="K779" s="5" t="s">
        <v>28</v>
      </c>
      <c r="L779" s="5">
        <v>42</v>
      </c>
      <c r="M779" s="5" t="s">
        <v>29</v>
      </c>
      <c r="N779" s="5" t="s">
        <v>200</v>
      </c>
      <c r="O779" s="5">
        <v>1200</v>
      </c>
      <c r="P779" s="5">
        <v>900</v>
      </c>
      <c r="Q779" s="5">
        <v>150</v>
      </c>
      <c r="R779" s="5">
        <v>0</v>
      </c>
      <c r="S779" s="5">
        <v>0</v>
      </c>
      <c r="T779" s="5">
        <v>0</v>
      </c>
      <c r="U779" s="5">
        <v>0</v>
      </c>
      <c r="V779" s="5">
        <v>250</v>
      </c>
      <c r="W779" s="5">
        <v>0</v>
      </c>
      <c r="X779" s="5">
        <v>150</v>
      </c>
      <c r="Y779" s="5">
        <v>1319.7</v>
      </c>
      <c r="Z779" s="5">
        <v>2519.6999999999998</v>
      </c>
    </row>
    <row r="780" spans="1:26" x14ac:dyDescent="0.3">
      <c r="A780" s="4">
        <v>1</v>
      </c>
      <c r="B780" s="4">
        <v>86363</v>
      </c>
      <c r="C780" s="4" t="s">
        <v>777</v>
      </c>
      <c r="D780" s="4" t="s">
        <v>32</v>
      </c>
      <c r="E780" s="4">
        <v>21268</v>
      </c>
      <c r="F780" s="14">
        <v>40306</v>
      </c>
      <c r="G780" s="14">
        <v>23559</v>
      </c>
      <c r="H780" s="19">
        <v>61</v>
      </c>
      <c r="I780" s="19" t="str" cm="1">
        <f t="array" ref="I7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80" s="4" t="s">
        <v>27</v>
      </c>
      <c r="K780" s="4" t="s">
        <v>28</v>
      </c>
      <c r="L780" s="4">
        <v>42</v>
      </c>
      <c r="M780" s="4" t="s">
        <v>70</v>
      </c>
      <c r="N780" s="4" t="s">
        <v>200</v>
      </c>
      <c r="O780" s="4">
        <v>1725</v>
      </c>
      <c r="P780" s="4">
        <v>1325</v>
      </c>
      <c r="Q780" s="4">
        <v>400</v>
      </c>
      <c r="R780" s="4">
        <v>0</v>
      </c>
      <c r="S780" s="4">
        <v>0</v>
      </c>
      <c r="T780" s="4">
        <v>0</v>
      </c>
      <c r="U780" s="4">
        <v>0</v>
      </c>
      <c r="V780" s="4">
        <v>100</v>
      </c>
      <c r="W780" s="4">
        <v>0</v>
      </c>
      <c r="X780" s="4">
        <v>0</v>
      </c>
      <c r="Y780" s="4">
        <v>1466.77</v>
      </c>
      <c r="Z780" s="4">
        <v>3191.77</v>
      </c>
    </row>
    <row r="781" spans="1:26" x14ac:dyDescent="0.3">
      <c r="A781" s="5">
        <v>1</v>
      </c>
      <c r="B781" s="5">
        <v>90279</v>
      </c>
      <c r="C781" s="5" t="s">
        <v>1017</v>
      </c>
      <c r="D781" s="5" t="s">
        <v>44</v>
      </c>
      <c r="E781" s="5">
        <v>11091</v>
      </c>
      <c r="F781" s="15">
        <v>42058</v>
      </c>
      <c r="G781" s="15">
        <v>25520</v>
      </c>
      <c r="H781" s="20">
        <v>56</v>
      </c>
      <c r="I781" s="20" t="str" cm="1">
        <f t="array" ref="I7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81" s="5" t="s">
        <v>27</v>
      </c>
      <c r="K781" s="5" t="s">
        <v>28</v>
      </c>
      <c r="L781" s="5">
        <v>30</v>
      </c>
      <c r="M781" s="5" t="s">
        <v>112</v>
      </c>
      <c r="N781" s="5" t="s">
        <v>67</v>
      </c>
      <c r="O781" s="5">
        <v>13000</v>
      </c>
      <c r="P781" s="5">
        <v>7800</v>
      </c>
      <c r="Q781" s="5">
        <v>450</v>
      </c>
      <c r="R781" s="5">
        <v>1950</v>
      </c>
      <c r="S781" s="5">
        <v>936</v>
      </c>
      <c r="T781" s="5">
        <v>0</v>
      </c>
      <c r="U781" s="5">
        <v>0</v>
      </c>
      <c r="V781" s="5">
        <v>0</v>
      </c>
      <c r="W781" s="5">
        <v>0</v>
      </c>
      <c r="X781" s="5">
        <v>1864</v>
      </c>
      <c r="Y781" s="5">
        <v>3922.15</v>
      </c>
      <c r="Z781" s="5">
        <v>16922.150000000001</v>
      </c>
    </row>
    <row r="782" spans="1:26" x14ac:dyDescent="0.3">
      <c r="A782" s="4">
        <v>1</v>
      </c>
      <c r="B782" s="4">
        <v>86523</v>
      </c>
      <c r="C782" s="4" t="s">
        <v>779</v>
      </c>
      <c r="D782" s="4" t="s">
        <v>39</v>
      </c>
      <c r="E782" s="4">
        <v>29398</v>
      </c>
      <c r="F782" s="14">
        <v>40510</v>
      </c>
      <c r="G782" s="14">
        <v>25144</v>
      </c>
      <c r="H782" s="19">
        <v>57</v>
      </c>
      <c r="I782" s="19" t="str" cm="1">
        <f t="array" ref="I7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82" s="4" t="s">
        <v>27</v>
      </c>
      <c r="K782" s="4" t="s">
        <v>28</v>
      </c>
      <c r="L782" s="4">
        <v>42</v>
      </c>
      <c r="M782" s="4" t="s">
        <v>157</v>
      </c>
      <c r="N782" s="4" t="s">
        <v>40</v>
      </c>
      <c r="O782" s="4">
        <v>1150</v>
      </c>
      <c r="P782" s="4">
        <v>750</v>
      </c>
      <c r="Q782" s="4">
        <v>250</v>
      </c>
      <c r="R782" s="4">
        <v>0</v>
      </c>
      <c r="S782" s="4">
        <v>0</v>
      </c>
      <c r="T782" s="4">
        <v>0</v>
      </c>
      <c r="U782" s="4">
        <v>0</v>
      </c>
      <c r="V782" s="4">
        <v>150</v>
      </c>
      <c r="W782" s="4">
        <v>0</v>
      </c>
      <c r="X782" s="4">
        <v>150</v>
      </c>
      <c r="Y782" s="4">
        <v>1306.67</v>
      </c>
      <c r="Z782" s="4">
        <v>2456.67</v>
      </c>
    </row>
    <row r="783" spans="1:26" x14ac:dyDescent="0.3">
      <c r="A783" s="5">
        <v>1</v>
      </c>
      <c r="B783" s="5">
        <v>86535</v>
      </c>
      <c r="C783" s="5" t="s">
        <v>780</v>
      </c>
      <c r="D783" s="5" t="s">
        <v>32</v>
      </c>
      <c r="E783" s="5">
        <v>21280</v>
      </c>
      <c r="F783" s="15">
        <v>40556</v>
      </c>
      <c r="G783" s="15">
        <v>26299</v>
      </c>
      <c r="H783" s="20">
        <v>53</v>
      </c>
      <c r="I783" s="20" t="str" cm="1">
        <f t="array" ref="I7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83" s="5" t="s">
        <v>27</v>
      </c>
      <c r="K783" s="5" t="s">
        <v>28</v>
      </c>
      <c r="L783" s="5">
        <v>42</v>
      </c>
      <c r="M783" s="5" t="s">
        <v>29</v>
      </c>
      <c r="N783" s="5" t="s">
        <v>121</v>
      </c>
      <c r="O783" s="5">
        <v>1400</v>
      </c>
      <c r="P783" s="5">
        <v>1110</v>
      </c>
      <c r="Q783" s="5">
        <v>250</v>
      </c>
      <c r="R783" s="5">
        <v>0</v>
      </c>
      <c r="S783" s="5">
        <v>0</v>
      </c>
      <c r="T783" s="5">
        <v>0</v>
      </c>
      <c r="U783" s="5">
        <v>0</v>
      </c>
      <c r="V783" s="5">
        <v>90</v>
      </c>
      <c r="W783" s="5">
        <v>0</v>
      </c>
      <c r="X783" s="5">
        <v>40</v>
      </c>
      <c r="Y783" s="5">
        <v>1364.32</v>
      </c>
      <c r="Z783" s="5">
        <v>2764.3199999999997</v>
      </c>
    </row>
    <row r="784" spans="1:26" x14ac:dyDescent="0.3">
      <c r="A784" s="4">
        <v>1</v>
      </c>
      <c r="B784" s="4">
        <v>86536</v>
      </c>
      <c r="C784" s="4" t="s">
        <v>781</v>
      </c>
      <c r="D784" s="4" t="s">
        <v>32</v>
      </c>
      <c r="E784" s="4">
        <v>21280</v>
      </c>
      <c r="F784" s="14">
        <v>40530</v>
      </c>
      <c r="G784" s="14">
        <v>27395</v>
      </c>
      <c r="H784" s="19">
        <v>50</v>
      </c>
      <c r="I784" s="19" t="str" cm="1">
        <f t="array" ref="I7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784" s="4" t="s">
        <v>27</v>
      </c>
      <c r="K784" s="4" t="s">
        <v>28</v>
      </c>
      <c r="L784" s="4">
        <v>30</v>
      </c>
      <c r="M784" s="4" t="s">
        <v>142</v>
      </c>
      <c r="N784" s="4" t="s">
        <v>143</v>
      </c>
      <c r="O784" s="4">
        <v>36000</v>
      </c>
      <c r="P784" s="4">
        <v>20000</v>
      </c>
      <c r="Q784" s="4">
        <v>4250</v>
      </c>
      <c r="R784" s="4">
        <v>5250</v>
      </c>
      <c r="S784" s="4">
        <v>3000</v>
      </c>
      <c r="T784" s="4">
        <v>1500</v>
      </c>
      <c r="U784" s="4">
        <v>800</v>
      </c>
      <c r="V784" s="4">
        <v>3500</v>
      </c>
      <c r="W784" s="4">
        <v>0</v>
      </c>
      <c r="X784" s="4">
        <v>1200</v>
      </c>
      <c r="Y784" s="4">
        <v>8585.7999999999993</v>
      </c>
      <c r="Z784" s="4">
        <v>44585.8</v>
      </c>
    </row>
    <row r="785" spans="1:26" x14ac:dyDescent="0.3">
      <c r="A785" s="5">
        <v>1</v>
      </c>
      <c r="B785" s="5">
        <v>86541</v>
      </c>
      <c r="C785" s="5" t="s">
        <v>782</v>
      </c>
      <c r="D785" s="5" t="s">
        <v>32</v>
      </c>
      <c r="E785" s="5">
        <v>21282</v>
      </c>
      <c r="F785" s="15">
        <v>40581</v>
      </c>
      <c r="G785" s="15">
        <v>18597</v>
      </c>
      <c r="H785" s="20">
        <v>75</v>
      </c>
      <c r="I785" s="20" t="str" cm="1">
        <f t="array" ref="I7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71-80</v>
      </c>
      <c r="J785" s="5" t="s">
        <v>27</v>
      </c>
      <c r="K785" s="5" t="s">
        <v>28</v>
      </c>
      <c r="L785" s="5">
        <v>42</v>
      </c>
      <c r="M785" s="5" t="s">
        <v>70</v>
      </c>
      <c r="N785" s="5" t="s">
        <v>783</v>
      </c>
      <c r="O785" s="5">
        <v>2200</v>
      </c>
      <c r="P785" s="5">
        <v>1400</v>
      </c>
      <c r="Q785" s="5">
        <v>650</v>
      </c>
      <c r="R785" s="5">
        <v>0</v>
      </c>
      <c r="S785" s="5">
        <v>0</v>
      </c>
      <c r="T785" s="5">
        <v>0</v>
      </c>
      <c r="U785" s="5">
        <v>0</v>
      </c>
      <c r="V785" s="5">
        <v>0</v>
      </c>
      <c r="W785" s="5">
        <v>0</v>
      </c>
      <c r="X785" s="5">
        <v>150</v>
      </c>
      <c r="Y785" s="5">
        <v>1562.83</v>
      </c>
      <c r="Z785" s="5">
        <v>3762.83</v>
      </c>
    </row>
    <row r="786" spans="1:26" x14ac:dyDescent="0.3">
      <c r="A786" s="4">
        <v>1</v>
      </c>
      <c r="B786" s="4">
        <v>86547</v>
      </c>
      <c r="C786" s="4" t="s">
        <v>572</v>
      </c>
      <c r="D786" s="4" t="s">
        <v>44</v>
      </c>
      <c r="E786" s="4">
        <v>11086</v>
      </c>
      <c r="F786" s="14">
        <v>40634</v>
      </c>
      <c r="G786" s="14">
        <v>24533</v>
      </c>
      <c r="H786" s="19">
        <v>58</v>
      </c>
      <c r="I786" s="19" t="str" cm="1">
        <f t="array" ref="I7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86" s="4" t="s">
        <v>27</v>
      </c>
      <c r="K786" s="4" t="s">
        <v>28</v>
      </c>
      <c r="L786" s="4">
        <v>30</v>
      </c>
      <c r="M786" s="4" t="s">
        <v>118</v>
      </c>
      <c r="N786" s="4" t="s">
        <v>335</v>
      </c>
      <c r="O786" s="4">
        <v>8000</v>
      </c>
      <c r="P786" s="4">
        <v>6000</v>
      </c>
      <c r="Q786" s="4">
        <v>0</v>
      </c>
      <c r="R786" s="4">
        <v>2000</v>
      </c>
      <c r="S786" s="4">
        <v>0</v>
      </c>
      <c r="T786" s="4">
        <v>0</v>
      </c>
      <c r="U786" s="4">
        <v>0</v>
      </c>
      <c r="V786" s="4">
        <v>650</v>
      </c>
      <c r="W786" s="4">
        <v>0</v>
      </c>
      <c r="X786" s="4">
        <v>0</v>
      </c>
      <c r="Y786" s="4">
        <v>2551.85</v>
      </c>
      <c r="Z786" s="4">
        <v>10551.85</v>
      </c>
    </row>
    <row r="787" spans="1:26" x14ac:dyDescent="0.3">
      <c r="A787" s="5">
        <v>1</v>
      </c>
      <c r="B787" s="5">
        <v>86568</v>
      </c>
      <c r="C787" s="5" t="s">
        <v>133</v>
      </c>
      <c r="D787" s="5" t="s">
        <v>32</v>
      </c>
      <c r="E787" s="5">
        <v>21268</v>
      </c>
      <c r="F787" s="15">
        <v>40696</v>
      </c>
      <c r="G787" s="15">
        <v>20090</v>
      </c>
      <c r="H787" s="20">
        <v>70</v>
      </c>
      <c r="I787" s="20" t="str" cm="1">
        <f t="array" ref="I7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87" s="5" t="s">
        <v>27</v>
      </c>
      <c r="K787" s="5" t="s">
        <v>28</v>
      </c>
      <c r="L787" s="5">
        <v>42</v>
      </c>
      <c r="M787" s="5" t="s">
        <v>29</v>
      </c>
      <c r="N787" s="5" t="s">
        <v>67</v>
      </c>
      <c r="O787" s="5">
        <v>4000</v>
      </c>
      <c r="P787" s="5">
        <v>2200</v>
      </c>
      <c r="Q787" s="5">
        <v>350</v>
      </c>
      <c r="R787" s="5">
        <v>0</v>
      </c>
      <c r="S787" s="5">
        <v>0</v>
      </c>
      <c r="T787" s="5">
        <v>0</v>
      </c>
      <c r="U787" s="5">
        <v>0</v>
      </c>
      <c r="V787" s="5">
        <v>450</v>
      </c>
      <c r="W787" s="5">
        <v>0</v>
      </c>
      <c r="X787" s="5">
        <v>1450</v>
      </c>
      <c r="Y787" s="5">
        <v>1906</v>
      </c>
      <c r="Z787" s="5">
        <v>5906</v>
      </c>
    </row>
    <row r="788" spans="1:26" x14ac:dyDescent="0.3">
      <c r="A788" s="4">
        <v>1</v>
      </c>
      <c r="B788" s="4">
        <v>86570</v>
      </c>
      <c r="C788" s="4" t="s">
        <v>784</v>
      </c>
      <c r="D788" s="4" t="s">
        <v>39</v>
      </c>
      <c r="E788" s="4">
        <v>29397</v>
      </c>
      <c r="F788" s="14">
        <v>40707</v>
      </c>
      <c r="G788" s="14">
        <v>27152</v>
      </c>
      <c r="H788" s="19">
        <v>51</v>
      </c>
      <c r="I788" s="19" t="str" cm="1">
        <f t="array" ref="I7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88" s="4" t="s">
        <v>27</v>
      </c>
      <c r="K788" s="4" t="s">
        <v>28</v>
      </c>
      <c r="L788" s="4">
        <v>42</v>
      </c>
      <c r="M788" s="4" t="s">
        <v>157</v>
      </c>
      <c r="N788" s="4" t="s">
        <v>224</v>
      </c>
      <c r="O788" s="4">
        <v>1500</v>
      </c>
      <c r="P788" s="4">
        <v>1100</v>
      </c>
      <c r="Q788" s="4">
        <v>400</v>
      </c>
      <c r="R788" s="4">
        <v>0</v>
      </c>
      <c r="S788" s="4">
        <v>0</v>
      </c>
      <c r="T788" s="4">
        <v>0</v>
      </c>
      <c r="U788" s="4">
        <v>0</v>
      </c>
      <c r="V788" s="4">
        <v>200</v>
      </c>
      <c r="W788" s="4">
        <v>0</v>
      </c>
      <c r="X788" s="4">
        <v>0</v>
      </c>
      <c r="Y788" s="4">
        <v>1379.68</v>
      </c>
      <c r="Z788" s="4">
        <v>2879.6800000000003</v>
      </c>
    </row>
    <row r="789" spans="1:26" x14ac:dyDescent="0.3">
      <c r="A789" s="5">
        <v>1</v>
      </c>
      <c r="B789" s="5">
        <v>86635</v>
      </c>
      <c r="C789" s="5" t="s">
        <v>785</v>
      </c>
      <c r="D789" s="5" t="s">
        <v>32</v>
      </c>
      <c r="E789" s="5">
        <v>21281</v>
      </c>
      <c r="F789" s="15">
        <v>40745</v>
      </c>
      <c r="G789" s="15">
        <v>24930</v>
      </c>
      <c r="H789" s="20">
        <v>57</v>
      </c>
      <c r="I789" s="20" t="str" cm="1">
        <f t="array" ref="I7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89" s="5" t="s">
        <v>27</v>
      </c>
      <c r="K789" s="5" t="s">
        <v>28</v>
      </c>
      <c r="L789" s="5">
        <v>42</v>
      </c>
      <c r="M789" s="5" t="s">
        <v>157</v>
      </c>
      <c r="N789" s="5" t="s">
        <v>60</v>
      </c>
      <c r="O789" s="5">
        <v>1175</v>
      </c>
      <c r="P789" s="5">
        <v>850</v>
      </c>
      <c r="Q789" s="5">
        <v>325</v>
      </c>
      <c r="R789" s="5">
        <v>0</v>
      </c>
      <c r="S789" s="5">
        <v>0</v>
      </c>
      <c r="T789" s="5">
        <v>0</v>
      </c>
      <c r="U789" s="5">
        <v>0</v>
      </c>
      <c r="V789" s="5">
        <v>200</v>
      </c>
      <c r="W789" s="5">
        <v>0</v>
      </c>
      <c r="X789" s="5">
        <v>0</v>
      </c>
      <c r="Y789" s="5">
        <v>1313.98</v>
      </c>
      <c r="Z789" s="5">
        <v>2488.98</v>
      </c>
    </row>
    <row r="790" spans="1:26" x14ac:dyDescent="0.3">
      <c r="A790" s="4">
        <v>1</v>
      </c>
      <c r="B790" s="4">
        <v>86642</v>
      </c>
      <c r="C790" s="4" t="s">
        <v>786</v>
      </c>
      <c r="D790" s="4" t="s">
        <v>39</v>
      </c>
      <c r="E790" s="4">
        <v>29391</v>
      </c>
      <c r="F790" s="14">
        <v>40780</v>
      </c>
      <c r="G790" s="14">
        <v>26444</v>
      </c>
      <c r="H790" s="19">
        <v>53</v>
      </c>
      <c r="I790" s="19" t="str" cm="1">
        <f t="array" ref="I7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0" s="4" t="s">
        <v>27</v>
      </c>
      <c r="K790" s="4" t="s">
        <v>28</v>
      </c>
      <c r="L790" s="4">
        <v>42</v>
      </c>
      <c r="M790" s="4" t="s">
        <v>59</v>
      </c>
      <c r="N790" s="4" t="s">
        <v>119</v>
      </c>
      <c r="O790" s="4">
        <v>1850</v>
      </c>
      <c r="P790" s="4">
        <v>1300</v>
      </c>
      <c r="Q790" s="4">
        <v>300</v>
      </c>
      <c r="R790" s="4">
        <v>0</v>
      </c>
      <c r="S790" s="4">
        <v>0</v>
      </c>
      <c r="T790" s="4">
        <v>0</v>
      </c>
      <c r="U790" s="4">
        <v>0</v>
      </c>
      <c r="V790" s="4">
        <v>0</v>
      </c>
      <c r="W790" s="4">
        <v>0</v>
      </c>
      <c r="X790" s="4">
        <v>250</v>
      </c>
      <c r="Y790" s="4">
        <v>1499.75</v>
      </c>
      <c r="Z790" s="4">
        <v>3349.75</v>
      </c>
    </row>
    <row r="791" spans="1:26" x14ac:dyDescent="0.3">
      <c r="A791" s="5">
        <v>1</v>
      </c>
      <c r="B791" s="5">
        <v>86652</v>
      </c>
      <c r="C791" s="5" t="s">
        <v>133</v>
      </c>
      <c r="D791" s="5" t="s">
        <v>32</v>
      </c>
      <c r="E791" s="5">
        <v>21277</v>
      </c>
      <c r="F791" s="15">
        <v>40814</v>
      </c>
      <c r="G791" s="15">
        <v>23743</v>
      </c>
      <c r="H791" s="20">
        <v>60</v>
      </c>
      <c r="I791" s="20" t="str" cm="1">
        <f t="array" ref="I7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1" s="5" t="s">
        <v>27</v>
      </c>
      <c r="K791" s="5" t="s">
        <v>28</v>
      </c>
      <c r="L791" s="5">
        <v>42</v>
      </c>
      <c r="M791" s="5" t="s">
        <v>29</v>
      </c>
      <c r="N791" s="5" t="s">
        <v>38</v>
      </c>
      <c r="O791" s="5">
        <v>1650</v>
      </c>
      <c r="P791" s="5">
        <v>1025</v>
      </c>
      <c r="Q791" s="5">
        <v>425</v>
      </c>
      <c r="R791" s="5">
        <v>0</v>
      </c>
      <c r="S791" s="5">
        <v>0</v>
      </c>
      <c r="T791" s="5">
        <v>0</v>
      </c>
      <c r="U791" s="5">
        <v>0</v>
      </c>
      <c r="V791" s="5">
        <v>100</v>
      </c>
      <c r="W791" s="5">
        <v>0</v>
      </c>
      <c r="X791" s="5">
        <v>200</v>
      </c>
      <c r="Y791" s="5">
        <v>1411.97</v>
      </c>
      <c r="Z791" s="5">
        <v>3061.9700000000003</v>
      </c>
    </row>
    <row r="792" spans="1:26" x14ac:dyDescent="0.3">
      <c r="A792" s="4">
        <v>1</v>
      </c>
      <c r="B792" s="4">
        <v>86653</v>
      </c>
      <c r="C792" s="4" t="s">
        <v>787</v>
      </c>
      <c r="D792" s="4" t="s">
        <v>44</v>
      </c>
      <c r="E792" s="4">
        <v>10025</v>
      </c>
      <c r="F792" s="14">
        <v>40814</v>
      </c>
      <c r="G792" s="14">
        <v>25204</v>
      </c>
      <c r="H792" s="19">
        <v>56</v>
      </c>
      <c r="I792" s="19" t="str" cm="1">
        <f t="array" ref="I7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2" s="4" t="s">
        <v>27</v>
      </c>
      <c r="K792" s="4" t="s">
        <v>28</v>
      </c>
      <c r="L792" s="4">
        <v>42</v>
      </c>
      <c r="M792" s="4" t="s">
        <v>157</v>
      </c>
      <c r="N792" s="4" t="s">
        <v>447</v>
      </c>
      <c r="O792" s="4">
        <v>775</v>
      </c>
      <c r="P792" s="4">
        <v>475</v>
      </c>
      <c r="Q792" s="4">
        <v>275</v>
      </c>
      <c r="R792" s="4">
        <v>0</v>
      </c>
      <c r="S792" s="4">
        <v>0</v>
      </c>
      <c r="T792" s="4">
        <v>0</v>
      </c>
      <c r="U792" s="4">
        <v>0</v>
      </c>
      <c r="V792" s="4">
        <v>0</v>
      </c>
      <c r="W792" s="4">
        <v>0</v>
      </c>
      <c r="X792" s="4">
        <v>25</v>
      </c>
      <c r="Y792" s="4">
        <v>1225.79</v>
      </c>
      <c r="Z792" s="4">
        <v>2000.79</v>
      </c>
    </row>
    <row r="793" spans="1:26" x14ac:dyDescent="0.3">
      <c r="A793" s="5">
        <v>1</v>
      </c>
      <c r="B793" s="5">
        <v>86656</v>
      </c>
      <c r="C793" s="5" t="s">
        <v>788</v>
      </c>
      <c r="D793" s="5" t="s">
        <v>44</v>
      </c>
      <c r="E793" s="5">
        <v>10025</v>
      </c>
      <c r="F793" s="15">
        <v>40805</v>
      </c>
      <c r="G793" s="15">
        <v>23377</v>
      </c>
      <c r="H793" s="20">
        <v>61</v>
      </c>
      <c r="I793" s="20" t="str" cm="1">
        <f t="array" ref="I7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93" s="5" t="s">
        <v>27</v>
      </c>
      <c r="K793" s="5" t="s">
        <v>28</v>
      </c>
      <c r="L793" s="5">
        <v>42</v>
      </c>
      <c r="M793" s="5" t="s">
        <v>157</v>
      </c>
      <c r="N793" s="5" t="s">
        <v>474</v>
      </c>
      <c r="O793" s="5">
        <v>850</v>
      </c>
      <c r="P793" s="5">
        <v>550</v>
      </c>
      <c r="Q793" s="5">
        <v>250</v>
      </c>
      <c r="R793" s="5">
        <v>0</v>
      </c>
      <c r="S793" s="5">
        <v>0</v>
      </c>
      <c r="T793" s="5">
        <v>0</v>
      </c>
      <c r="U793" s="5">
        <v>0</v>
      </c>
      <c r="V793" s="5">
        <v>50</v>
      </c>
      <c r="W793" s="5">
        <v>0</v>
      </c>
      <c r="X793" s="5">
        <v>50</v>
      </c>
      <c r="Y793" s="5">
        <v>1242.43</v>
      </c>
      <c r="Z793" s="5">
        <v>2092.4300000000003</v>
      </c>
    </row>
    <row r="794" spans="1:26" x14ac:dyDescent="0.3">
      <c r="A794" s="4">
        <v>1</v>
      </c>
      <c r="B794" s="4">
        <v>86658</v>
      </c>
      <c r="C794" s="4" t="s">
        <v>133</v>
      </c>
      <c r="D794" s="4" t="s">
        <v>44</v>
      </c>
      <c r="E794" s="4">
        <v>10029</v>
      </c>
      <c r="F794" s="14">
        <v>40796</v>
      </c>
      <c r="G794" s="14">
        <v>21947</v>
      </c>
      <c r="H794" s="19">
        <v>65</v>
      </c>
      <c r="I794" s="19" t="str" cm="1">
        <f t="array" ref="I7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794" s="4" t="s">
        <v>27</v>
      </c>
      <c r="K794" s="4" t="s">
        <v>28</v>
      </c>
      <c r="L794" s="4">
        <v>42</v>
      </c>
      <c r="M794" s="4" t="s">
        <v>157</v>
      </c>
      <c r="N794" s="4" t="s">
        <v>121</v>
      </c>
      <c r="O794" s="4">
        <v>1100</v>
      </c>
      <c r="P794" s="4">
        <v>800</v>
      </c>
      <c r="Q794" s="4">
        <v>300</v>
      </c>
      <c r="R794" s="4">
        <v>0</v>
      </c>
      <c r="S794" s="4">
        <v>0</v>
      </c>
      <c r="T794" s="4">
        <v>0</v>
      </c>
      <c r="U794" s="4">
        <v>0</v>
      </c>
      <c r="V794" s="4">
        <v>0</v>
      </c>
      <c r="W794" s="4">
        <v>0</v>
      </c>
      <c r="X794" s="4">
        <v>0</v>
      </c>
      <c r="Y794" s="4">
        <v>1297.93</v>
      </c>
      <c r="Z794" s="4">
        <v>2397.9300000000003</v>
      </c>
    </row>
    <row r="795" spans="1:26" x14ac:dyDescent="0.3">
      <c r="A795" s="5">
        <v>1</v>
      </c>
      <c r="B795" s="5">
        <v>86715</v>
      </c>
      <c r="C795" s="5" t="s">
        <v>789</v>
      </c>
      <c r="D795" s="5" t="s">
        <v>39</v>
      </c>
      <c r="E795" s="5">
        <v>29399</v>
      </c>
      <c r="F795" s="15">
        <v>40867</v>
      </c>
      <c r="G795" s="15">
        <v>26226</v>
      </c>
      <c r="H795" s="20">
        <v>54</v>
      </c>
      <c r="I795" s="20" t="str" cm="1">
        <f t="array" ref="I7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5" s="5" t="s">
        <v>27</v>
      </c>
      <c r="K795" s="5" t="s">
        <v>28</v>
      </c>
      <c r="L795" s="5">
        <v>42</v>
      </c>
      <c r="M795" s="5" t="s">
        <v>59</v>
      </c>
      <c r="N795" s="5" t="s">
        <v>790</v>
      </c>
      <c r="O795" s="5">
        <v>1700</v>
      </c>
      <c r="P795" s="5">
        <v>1350</v>
      </c>
      <c r="Q795" s="5">
        <v>200</v>
      </c>
      <c r="R795" s="5">
        <v>0</v>
      </c>
      <c r="S795" s="5">
        <v>0</v>
      </c>
      <c r="T795" s="5">
        <v>0</v>
      </c>
      <c r="U795" s="5">
        <v>0</v>
      </c>
      <c r="V795" s="5">
        <v>100</v>
      </c>
      <c r="W795" s="5">
        <v>0</v>
      </c>
      <c r="X795" s="5">
        <v>150</v>
      </c>
      <c r="Y795" s="5">
        <v>1419.2</v>
      </c>
      <c r="Z795" s="5">
        <v>3119.2</v>
      </c>
    </row>
    <row r="796" spans="1:26" x14ac:dyDescent="0.3">
      <c r="A796" s="4">
        <v>1</v>
      </c>
      <c r="B796" s="4">
        <v>86731</v>
      </c>
      <c r="C796" s="4" t="s">
        <v>791</v>
      </c>
      <c r="D796" s="4" t="s">
        <v>32</v>
      </c>
      <c r="E796" s="4">
        <v>21268</v>
      </c>
      <c r="F796" s="14">
        <v>40877</v>
      </c>
      <c r="G796" s="14">
        <v>31100</v>
      </c>
      <c r="H796" s="19">
        <v>40</v>
      </c>
      <c r="I796" s="19" t="str" cm="1">
        <f t="array" ref="I7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796" s="4" t="s">
        <v>27</v>
      </c>
      <c r="K796" s="4" t="s">
        <v>28</v>
      </c>
      <c r="L796" s="4">
        <v>30</v>
      </c>
      <c r="M796" s="4" t="s">
        <v>59</v>
      </c>
      <c r="N796" s="4" t="s">
        <v>335</v>
      </c>
      <c r="O796" s="4">
        <v>5500</v>
      </c>
      <c r="P796" s="4">
        <v>3300</v>
      </c>
      <c r="Q796" s="4">
        <v>900</v>
      </c>
      <c r="R796" s="4">
        <v>850</v>
      </c>
      <c r="S796" s="4">
        <v>450</v>
      </c>
      <c r="T796" s="4">
        <v>0</v>
      </c>
      <c r="U796" s="4">
        <v>0</v>
      </c>
      <c r="V796" s="4">
        <v>1000</v>
      </c>
      <c r="W796" s="4">
        <v>0</v>
      </c>
      <c r="X796" s="4">
        <v>0</v>
      </c>
      <c r="Y796" s="4">
        <v>2362.34</v>
      </c>
      <c r="Z796" s="4">
        <v>7862.34</v>
      </c>
    </row>
    <row r="797" spans="1:26" x14ac:dyDescent="0.3">
      <c r="A797" s="5">
        <v>1</v>
      </c>
      <c r="B797" s="5">
        <v>86736</v>
      </c>
      <c r="C797" s="5" t="s">
        <v>792</v>
      </c>
      <c r="D797" s="5" t="s">
        <v>44</v>
      </c>
      <c r="E797" s="5">
        <v>10027</v>
      </c>
      <c r="F797" s="15">
        <v>40870</v>
      </c>
      <c r="G797" s="15">
        <v>26148</v>
      </c>
      <c r="H797" s="20">
        <v>54</v>
      </c>
      <c r="I797" s="20" t="str" cm="1">
        <f t="array" ref="I7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7" s="5" t="s">
        <v>27</v>
      </c>
      <c r="K797" s="5" t="s">
        <v>28</v>
      </c>
      <c r="L797" s="5">
        <v>42</v>
      </c>
      <c r="M797" s="5" t="s">
        <v>157</v>
      </c>
      <c r="N797" s="5" t="s">
        <v>121</v>
      </c>
      <c r="O797" s="5">
        <v>900</v>
      </c>
      <c r="P797" s="5">
        <v>650</v>
      </c>
      <c r="Q797" s="5">
        <v>250</v>
      </c>
      <c r="R797" s="5">
        <v>0</v>
      </c>
      <c r="S797" s="5">
        <v>0</v>
      </c>
      <c r="T797" s="5">
        <v>0</v>
      </c>
      <c r="U797" s="5">
        <v>0</v>
      </c>
      <c r="V797" s="5">
        <v>0</v>
      </c>
      <c r="W797" s="5">
        <v>0</v>
      </c>
      <c r="X797" s="5">
        <v>0</v>
      </c>
      <c r="Y797" s="5">
        <v>1254.71</v>
      </c>
      <c r="Z797" s="5">
        <v>2154.71</v>
      </c>
    </row>
    <row r="798" spans="1:26" x14ac:dyDescent="0.3">
      <c r="A798" s="4">
        <v>1</v>
      </c>
      <c r="B798" s="4">
        <v>86737</v>
      </c>
      <c r="C798" s="4" t="s">
        <v>135</v>
      </c>
      <c r="D798" s="4" t="s">
        <v>44</v>
      </c>
      <c r="E798" s="4">
        <v>10027</v>
      </c>
      <c r="F798" s="14">
        <v>40866</v>
      </c>
      <c r="G798" s="14">
        <v>25204</v>
      </c>
      <c r="H798" s="19">
        <v>56</v>
      </c>
      <c r="I798" s="19" t="str" cm="1">
        <f t="array" ref="I7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8" s="4" t="s">
        <v>27</v>
      </c>
      <c r="K798" s="4" t="s">
        <v>28</v>
      </c>
      <c r="L798" s="4">
        <v>42</v>
      </c>
      <c r="M798" s="4" t="s">
        <v>157</v>
      </c>
      <c r="N798" s="4" t="s">
        <v>190</v>
      </c>
      <c r="O798" s="4">
        <v>1100</v>
      </c>
      <c r="P798" s="4">
        <v>730</v>
      </c>
      <c r="Q798" s="4">
        <v>250</v>
      </c>
      <c r="R798" s="4">
        <v>0</v>
      </c>
      <c r="S798" s="4">
        <v>0</v>
      </c>
      <c r="T798" s="4">
        <v>0</v>
      </c>
      <c r="U798" s="4">
        <v>0</v>
      </c>
      <c r="V798" s="4">
        <v>0</v>
      </c>
      <c r="W798" s="4">
        <v>0</v>
      </c>
      <c r="X798" s="4">
        <v>120</v>
      </c>
      <c r="Y798" s="4">
        <v>1296.29</v>
      </c>
      <c r="Z798" s="4">
        <v>2396.29</v>
      </c>
    </row>
    <row r="799" spans="1:26" x14ac:dyDescent="0.3">
      <c r="A799" s="5">
        <v>1</v>
      </c>
      <c r="B799" s="5">
        <v>86748</v>
      </c>
      <c r="C799" s="5" t="s">
        <v>793</v>
      </c>
      <c r="D799" s="5" t="s">
        <v>44</v>
      </c>
      <c r="E799" s="5">
        <v>11086</v>
      </c>
      <c r="F799" s="15">
        <v>40883</v>
      </c>
      <c r="G799" s="15">
        <v>27285</v>
      </c>
      <c r="H799" s="20">
        <v>51</v>
      </c>
      <c r="I799" s="20" t="str" cm="1">
        <f t="array" ref="I7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799" s="5" t="s">
        <v>27</v>
      </c>
      <c r="K799" s="5" t="s">
        <v>28</v>
      </c>
      <c r="L799" s="5">
        <v>30</v>
      </c>
      <c r="M799" s="5" t="s">
        <v>204</v>
      </c>
      <c r="N799" s="5" t="s">
        <v>794</v>
      </c>
      <c r="O799" s="5">
        <v>30000</v>
      </c>
      <c r="P799" s="5">
        <v>16000</v>
      </c>
      <c r="Q799" s="5">
        <v>2000</v>
      </c>
      <c r="R799" s="5">
        <v>4000</v>
      </c>
      <c r="S799" s="5">
        <v>2000</v>
      </c>
      <c r="T799" s="5">
        <v>1000</v>
      </c>
      <c r="U799" s="5">
        <v>0</v>
      </c>
      <c r="V799" s="5">
        <v>5000</v>
      </c>
      <c r="W799" s="5">
        <v>0</v>
      </c>
      <c r="X799" s="5">
        <v>5000</v>
      </c>
      <c r="Y799" s="5">
        <v>7319.42</v>
      </c>
      <c r="Z799" s="5">
        <v>37319.42</v>
      </c>
    </row>
    <row r="800" spans="1:26" x14ac:dyDescent="0.3">
      <c r="A800" s="4">
        <v>1</v>
      </c>
      <c r="B800" s="4">
        <v>86763</v>
      </c>
      <c r="C800" s="4" t="s">
        <v>133</v>
      </c>
      <c r="D800" s="4" t="s">
        <v>35</v>
      </c>
      <c r="E800" s="4">
        <v>15700</v>
      </c>
      <c r="F800" s="14">
        <v>40892</v>
      </c>
      <c r="G800" s="14">
        <v>19725</v>
      </c>
      <c r="H800" s="19">
        <v>71</v>
      </c>
      <c r="I800" s="19" t="str" cm="1">
        <f t="array" ref="I8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71-80</v>
      </c>
      <c r="J800" s="4" t="s">
        <v>27</v>
      </c>
      <c r="K800" s="4" t="s">
        <v>28</v>
      </c>
      <c r="L800" s="4">
        <v>42</v>
      </c>
      <c r="M800" s="4" t="s">
        <v>29</v>
      </c>
      <c r="N800" s="4" t="s">
        <v>51</v>
      </c>
      <c r="O800" s="4">
        <v>1375</v>
      </c>
      <c r="P800" s="4">
        <v>1075</v>
      </c>
      <c r="Q800" s="4">
        <v>250</v>
      </c>
      <c r="R800" s="4">
        <v>0</v>
      </c>
      <c r="S800" s="4">
        <v>0</v>
      </c>
      <c r="T800" s="4">
        <v>0</v>
      </c>
      <c r="U800" s="4">
        <v>0</v>
      </c>
      <c r="V800" s="4">
        <v>75</v>
      </c>
      <c r="W800" s="4">
        <v>0</v>
      </c>
      <c r="X800" s="4">
        <v>50</v>
      </c>
      <c r="Y800" s="4">
        <v>1358.52</v>
      </c>
      <c r="Z800" s="4">
        <v>2733.52</v>
      </c>
    </row>
    <row r="801" spans="1:26" x14ac:dyDescent="0.3">
      <c r="A801" s="5">
        <v>1</v>
      </c>
      <c r="B801" s="5">
        <v>86790</v>
      </c>
      <c r="C801" s="5" t="s">
        <v>795</v>
      </c>
      <c r="D801" s="5" t="s">
        <v>32</v>
      </c>
      <c r="E801" s="5">
        <v>21281</v>
      </c>
      <c r="F801" s="15">
        <v>40934</v>
      </c>
      <c r="G801" s="15">
        <v>23743</v>
      </c>
      <c r="H801" s="20">
        <v>60</v>
      </c>
      <c r="I801" s="20" t="str" cm="1">
        <f t="array" ref="I8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1" s="5" t="s">
        <v>27</v>
      </c>
      <c r="K801" s="5" t="s">
        <v>28</v>
      </c>
      <c r="L801" s="5">
        <v>42</v>
      </c>
      <c r="M801" s="5" t="s">
        <v>59</v>
      </c>
      <c r="N801" s="5" t="s">
        <v>33</v>
      </c>
      <c r="O801" s="5">
        <v>1250</v>
      </c>
      <c r="P801" s="5">
        <v>950</v>
      </c>
      <c r="Q801" s="5">
        <v>300</v>
      </c>
      <c r="R801" s="5">
        <v>0</v>
      </c>
      <c r="S801" s="5">
        <v>0</v>
      </c>
      <c r="T801" s="5">
        <v>0</v>
      </c>
      <c r="U801" s="5">
        <v>0</v>
      </c>
      <c r="V801" s="5">
        <v>0</v>
      </c>
      <c r="W801" s="5">
        <v>0</v>
      </c>
      <c r="X801" s="5">
        <v>0</v>
      </c>
      <c r="Y801" s="5">
        <v>1320.51</v>
      </c>
      <c r="Z801" s="5">
        <v>2570.5100000000002</v>
      </c>
    </row>
    <row r="802" spans="1:26" x14ac:dyDescent="0.3">
      <c r="A802" s="4">
        <v>1</v>
      </c>
      <c r="B802" s="4">
        <v>86792</v>
      </c>
      <c r="C802" s="4" t="s">
        <v>133</v>
      </c>
      <c r="D802" s="4" t="s">
        <v>44</v>
      </c>
      <c r="E802" s="4">
        <v>10029</v>
      </c>
      <c r="F802" s="14">
        <v>40917</v>
      </c>
      <c r="G802" s="14">
        <v>27033</v>
      </c>
      <c r="H802" s="19">
        <v>51</v>
      </c>
      <c r="I802" s="19" t="str" cm="1">
        <f t="array" ref="I8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2" s="4" t="s">
        <v>27</v>
      </c>
      <c r="K802" s="4" t="s">
        <v>28</v>
      </c>
      <c r="L802" s="4">
        <v>42</v>
      </c>
      <c r="M802" s="4" t="s">
        <v>157</v>
      </c>
      <c r="N802" s="4" t="s">
        <v>121</v>
      </c>
      <c r="O802" s="4">
        <v>950</v>
      </c>
      <c r="P802" s="4">
        <v>650</v>
      </c>
      <c r="Q802" s="4">
        <v>300</v>
      </c>
      <c r="R802" s="4">
        <v>0</v>
      </c>
      <c r="S802" s="4">
        <v>0</v>
      </c>
      <c r="T802" s="4">
        <v>0</v>
      </c>
      <c r="U802" s="4">
        <v>0</v>
      </c>
      <c r="V802" s="4">
        <v>0</v>
      </c>
      <c r="W802" s="4">
        <v>0</v>
      </c>
      <c r="X802" s="4">
        <v>0</v>
      </c>
      <c r="Y802" s="4">
        <v>1264.6500000000001</v>
      </c>
      <c r="Z802" s="4">
        <v>2214.65</v>
      </c>
    </row>
    <row r="803" spans="1:26" x14ac:dyDescent="0.3">
      <c r="A803" s="5">
        <v>1</v>
      </c>
      <c r="B803" s="5">
        <v>86819</v>
      </c>
      <c r="C803" s="5" t="s">
        <v>796</v>
      </c>
      <c r="D803" s="5" t="s">
        <v>39</v>
      </c>
      <c r="E803" s="5">
        <v>29399</v>
      </c>
      <c r="F803" s="15">
        <v>41007</v>
      </c>
      <c r="G803" s="15">
        <v>27820</v>
      </c>
      <c r="H803" s="20">
        <v>49</v>
      </c>
      <c r="I803" s="20" t="str" cm="1">
        <f t="array" ref="I8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03" s="5" t="s">
        <v>27</v>
      </c>
      <c r="K803" s="5" t="s">
        <v>28</v>
      </c>
      <c r="L803" s="5">
        <v>30</v>
      </c>
      <c r="M803" s="5" t="s">
        <v>59</v>
      </c>
      <c r="N803" s="5" t="s">
        <v>89</v>
      </c>
      <c r="O803" s="5">
        <v>10700</v>
      </c>
      <c r="P803" s="5">
        <v>8000</v>
      </c>
      <c r="Q803" s="5">
        <v>1000</v>
      </c>
      <c r="R803" s="5">
        <v>0</v>
      </c>
      <c r="S803" s="5">
        <v>0</v>
      </c>
      <c r="T803" s="5">
        <v>0</v>
      </c>
      <c r="U803" s="5">
        <v>0</v>
      </c>
      <c r="V803" s="5">
        <v>0</v>
      </c>
      <c r="W803" s="5">
        <v>0</v>
      </c>
      <c r="X803" s="5">
        <v>1700</v>
      </c>
      <c r="Y803" s="5">
        <v>3552.98</v>
      </c>
      <c r="Z803" s="5">
        <v>14252.98</v>
      </c>
    </row>
    <row r="804" spans="1:26" x14ac:dyDescent="0.3">
      <c r="A804" s="4">
        <v>1</v>
      </c>
      <c r="B804" s="4">
        <v>86826</v>
      </c>
      <c r="C804" s="4" t="s">
        <v>384</v>
      </c>
      <c r="D804" s="4" t="s">
        <v>32</v>
      </c>
      <c r="E804" s="4">
        <v>21281</v>
      </c>
      <c r="F804" s="14">
        <v>41020</v>
      </c>
      <c r="G804" s="14">
        <v>23743</v>
      </c>
      <c r="H804" s="19">
        <v>60</v>
      </c>
      <c r="I804" s="19" t="str" cm="1">
        <f t="array" ref="I8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4" s="4" t="s">
        <v>27</v>
      </c>
      <c r="K804" s="4" t="s">
        <v>28</v>
      </c>
      <c r="L804" s="4">
        <v>42</v>
      </c>
      <c r="M804" s="4" t="s">
        <v>29</v>
      </c>
      <c r="N804" s="4" t="s">
        <v>51</v>
      </c>
      <c r="O804" s="4">
        <v>1200</v>
      </c>
      <c r="P804" s="4">
        <v>900</v>
      </c>
      <c r="Q804" s="4">
        <v>200</v>
      </c>
      <c r="R804" s="4">
        <v>0</v>
      </c>
      <c r="S804" s="4">
        <v>0</v>
      </c>
      <c r="T804" s="4">
        <v>0</v>
      </c>
      <c r="U804" s="4">
        <v>0</v>
      </c>
      <c r="V804" s="4">
        <v>0</v>
      </c>
      <c r="W804" s="4">
        <v>0</v>
      </c>
      <c r="X804" s="4">
        <v>100</v>
      </c>
      <c r="Y804" s="4">
        <v>1319.7</v>
      </c>
      <c r="Z804" s="4">
        <v>2519.6999999999998</v>
      </c>
    </row>
    <row r="805" spans="1:26" x14ac:dyDescent="0.3">
      <c r="A805" s="5">
        <v>1</v>
      </c>
      <c r="B805" s="5">
        <v>86828</v>
      </c>
      <c r="C805" s="5" t="s">
        <v>133</v>
      </c>
      <c r="D805" s="5" t="s">
        <v>39</v>
      </c>
      <c r="E805" s="5">
        <v>29397</v>
      </c>
      <c r="F805" s="15">
        <v>41013</v>
      </c>
      <c r="G805" s="15">
        <v>23849</v>
      </c>
      <c r="H805" s="20">
        <v>60</v>
      </c>
      <c r="I805" s="20" t="str" cm="1">
        <f t="array" ref="I8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5" s="5" t="s">
        <v>27</v>
      </c>
      <c r="K805" s="5" t="s">
        <v>28</v>
      </c>
      <c r="L805" s="5">
        <v>42</v>
      </c>
      <c r="M805" s="5" t="s">
        <v>59</v>
      </c>
      <c r="N805" s="5" t="s">
        <v>51</v>
      </c>
      <c r="O805" s="5">
        <v>1300</v>
      </c>
      <c r="P805" s="5">
        <v>1000</v>
      </c>
      <c r="Q805" s="5">
        <v>300</v>
      </c>
      <c r="R805" s="5">
        <v>0</v>
      </c>
      <c r="S805" s="5">
        <v>0</v>
      </c>
      <c r="T805" s="5">
        <v>0</v>
      </c>
      <c r="U805" s="5">
        <v>0</v>
      </c>
      <c r="V805" s="5">
        <v>0</v>
      </c>
      <c r="W805" s="5">
        <v>0</v>
      </c>
      <c r="X805" s="5">
        <v>0</v>
      </c>
      <c r="Y805" s="5">
        <v>1331.59</v>
      </c>
      <c r="Z805" s="5">
        <v>2631.59</v>
      </c>
    </row>
    <row r="806" spans="1:26" x14ac:dyDescent="0.3">
      <c r="A806" s="4">
        <v>1</v>
      </c>
      <c r="B806" s="4">
        <v>86832</v>
      </c>
      <c r="C806" s="4" t="s">
        <v>797</v>
      </c>
      <c r="D806" s="4" t="s">
        <v>39</v>
      </c>
      <c r="E806" s="4">
        <v>29391</v>
      </c>
      <c r="F806" s="14">
        <v>41028</v>
      </c>
      <c r="G806" s="14">
        <v>26083</v>
      </c>
      <c r="H806" s="19">
        <v>54</v>
      </c>
      <c r="I806" s="19" t="str" cm="1">
        <f t="array" ref="I8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6" s="4" t="s">
        <v>27</v>
      </c>
      <c r="K806" s="4" t="s">
        <v>28</v>
      </c>
      <c r="L806" s="4">
        <v>42</v>
      </c>
      <c r="M806" s="4" t="s">
        <v>59</v>
      </c>
      <c r="N806" s="4" t="s">
        <v>158</v>
      </c>
      <c r="O806" s="4">
        <v>4480</v>
      </c>
      <c r="P806" s="4">
        <v>3100</v>
      </c>
      <c r="Q806" s="4">
        <v>200</v>
      </c>
      <c r="R806" s="4">
        <v>725</v>
      </c>
      <c r="S806" s="4">
        <v>175</v>
      </c>
      <c r="T806" s="4">
        <v>0</v>
      </c>
      <c r="U806" s="4">
        <v>0</v>
      </c>
      <c r="V806" s="4">
        <v>480</v>
      </c>
      <c r="W806" s="4">
        <v>0</v>
      </c>
      <c r="X806" s="4">
        <v>280</v>
      </c>
      <c r="Y806" s="4">
        <v>2068.14</v>
      </c>
      <c r="Z806" s="4">
        <v>6548.1399999999994</v>
      </c>
    </row>
    <row r="807" spans="1:26" x14ac:dyDescent="0.3">
      <c r="A807" s="5">
        <v>1</v>
      </c>
      <c r="B807" s="5">
        <v>86844</v>
      </c>
      <c r="C807" s="5" t="s">
        <v>798</v>
      </c>
      <c r="D807" s="5" t="s">
        <v>44</v>
      </c>
      <c r="E807" s="5">
        <v>10025</v>
      </c>
      <c r="F807" s="15">
        <v>41038</v>
      </c>
      <c r="G807" s="15">
        <v>25934</v>
      </c>
      <c r="H807" s="20">
        <v>54</v>
      </c>
      <c r="I807" s="20" t="str" cm="1">
        <f t="array" ref="I8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7" s="5" t="s">
        <v>27</v>
      </c>
      <c r="K807" s="5" t="s">
        <v>28</v>
      </c>
      <c r="L807" s="5">
        <v>42</v>
      </c>
      <c r="M807" s="5" t="s">
        <v>157</v>
      </c>
      <c r="N807" s="5" t="s">
        <v>450</v>
      </c>
      <c r="O807" s="5">
        <v>950</v>
      </c>
      <c r="P807" s="5">
        <v>700</v>
      </c>
      <c r="Q807" s="5">
        <v>250</v>
      </c>
      <c r="R807" s="5">
        <v>0</v>
      </c>
      <c r="S807" s="5">
        <v>0</v>
      </c>
      <c r="T807" s="5">
        <v>0</v>
      </c>
      <c r="U807" s="5">
        <v>0</v>
      </c>
      <c r="V807" s="5">
        <v>0</v>
      </c>
      <c r="W807" s="5">
        <v>0</v>
      </c>
      <c r="X807" s="5">
        <v>0</v>
      </c>
      <c r="Y807" s="5">
        <v>1265.81</v>
      </c>
      <c r="Z807" s="5">
        <v>2215.81</v>
      </c>
    </row>
    <row r="808" spans="1:26" x14ac:dyDescent="0.3">
      <c r="A808" s="4">
        <v>1</v>
      </c>
      <c r="B808" s="4">
        <v>86845</v>
      </c>
      <c r="C808" s="4" t="s">
        <v>799</v>
      </c>
      <c r="D808" s="4" t="s">
        <v>44</v>
      </c>
      <c r="E808" s="4">
        <v>10025</v>
      </c>
      <c r="F808" s="14">
        <v>41055</v>
      </c>
      <c r="G808" s="14">
        <v>24767</v>
      </c>
      <c r="H808" s="19">
        <v>58</v>
      </c>
      <c r="I808" s="19" t="str" cm="1">
        <f t="array" ref="I8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08" s="4" t="s">
        <v>27</v>
      </c>
      <c r="K808" s="4" t="s">
        <v>28</v>
      </c>
      <c r="L808" s="4">
        <v>42</v>
      </c>
      <c r="M808" s="4" t="s">
        <v>70</v>
      </c>
      <c r="N808" s="4" t="s">
        <v>78</v>
      </c>
      <c r="O808" s="4">
        <v>2400</v>
      </c>
      <c r="P808" s="4">
        <v>2100</v>
      </c>
      <c r="Q808" s="4">
        <v>300</v>
      </c>
      <c r="R808" s="4">
        <v>0</v>
      </c>
      <c r="S808" s="4">
        <v>0</v>
      </c>
      <c r="T808" s="4">
        <v>0</v>
      </c>
      <c r="U808" s="4">
        <v>0</v>
      </c>
      <c r="V808" s="4">
        <v>0</v>
      </c>
      <c r="W808" s="4">
        <v>0</v>
      </c>
      <c r="X808" s="4">
        <v>0</v>
      </c>
      <c r="Y808" s="4">
        <v>1618.88</v>
      </c>
      <c r="Z808" s="4">
        <v>4018.88</v>
      </c>
    </row>
    <row r="809" spans="1:26" x14ac:dyDescent="0.3">
      <c r="A809" s="5">
        <v>1</v>
      </c>
      <c r="B809" s="5">
        <v>86865</v>
      </c>
      <c r="C809" s="5" t="s">
        <v>800</v>
      </c>
      <c r="D809" s="5" t="s">
        <v>32</v>
      </c>
      <c r="E809" s="5">
        <v>21268</v>
      </c>
      <c r="F809" s="15">
        <v>41102</v>
      </c>
      <c r="G809" s="15">
        <v>30756</v>
      </c>
      <c r="H809" s="20">
        <v>41</v>
      </c>
      <c r="I809" s="20" t="str" cm="1">
        <f t="array" ref="I8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09" s="5" t="s">
        <v>27</v>
      </c>
      <c r="K809" s="5" t="s">
        <v>28</v>
      </c>
      <c r="L809" s="5">
        <v>42</v>
      </c>
      <c r="M809" s="5" t="s">
        <v>29</v>
      </c>
      <c r="N809" s="5" t="s">
        <v>51</v>
      </c>
      <c r="O809" s="5">
        <v>1100</v>
      </c>
      <c r="P809" s="5">
        <v>900</v>
      </c>
      <c r="Q809" s="5">
        <v>200</v>
      </c>
      <c r="R809" s="5">
        <v>0</v>
      </c>
      <c r="S809" s="5">
        <v>0</v>
      </c>
      <c r="T809" s="5">
        <v>0</v>
      </c>
      <c r="U809" s="5">
        <v>0</v>
      </c>
      <c r="V809" s="5">
        <v>0</v>
      </c>
      <c r="W809" s="5">
        <v>0</v>
      </c>
      <c r="X809" s="5">
        <v>0</v>
      </c>
      <c r="Y809" s="5">
        <v>1299.8499999999999</v>
      </c>
      <c r="Z809" s="5">
        <v>2399.85</v>
      </c>
    </row>
    <row r="810" spans="1:26" x14ac:dyDescent="0.3">
      <c r="A810" s="4">
        <v>1</v>
      </c>
      <c r="B810" s="4">
        <v>86874</v>
      </c>
      <c r="C810" s="4" t="s">
        <v>801</v>
      </c>
      <c r="D810" s="4" t="s">
        <v>39</v>
      </c>
      <c r="E810" s="4">
        <v>29398</v>
      </c>
      <c r="F810" s="14">
        <v>41110</v>
      </c>
      <c r="G810" s="14">
        <v>28778</v>
      </c>
      <c r="H810" s="19">
        <v>47</v>
      </c>
      <c r="I810" s="19" t="str" cm="1">
        <f t="array" ref="I8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10" s="4" t="s">
        <v>27</v>
      </c>
      <c r="K810" s="4" t="s">
        <v>28</v>
      </c>
      <c r="L810" s="4">
        <v>42</v>
      </c>
      <c r="M810" s="4" t="s">
        <v>59</v>
      </c>
      <c r="N810" s="4" t="s">
        <v>33</v>
      </c>
      <c r="O810" s="4">
        <v>1100</v>
      </c>
      <c r="P810" s="4">
        <v>900</v>
      </c>
      <c r="Q810" s="4">
        <v>200</v>
      </c>
      <c r="R810" s="4">
        <v>0</v>
      </c>
      <c r="S810" s="4">
        <v>0</v>
      </c>
      <c r="T810" s="4">
        <v>0</v>
      </c>
      <c r="U810" s="4">
        <v>0</v>
      </c>
      <c r="V810" s="4">
        <v>0</v>
      </c>
      <c r="W810" s="4">
        <v>0</v>
      </c>
      <c r="X810" s="4">
        <v>0</v>
      </c>
      <c r="Y810" s="4">
        <v>1289.56</v>
      </c>
      <c r="Z810" s="4">
        <v>2389.56</v>
      </c>
    </row>
    <row r="811" spans="1:26" x14ac:dyDescent="0.3">
      <c r="A811" s="5">
        <v>1</v>
      </c>
      <c r="B811" s="5">
        <v>86882</v>
      </c>
      <c r="C811" s="5" t="s">
        <v>802</v>
      </c>
      <c r="D811" s="5" t="s">
        <v>35</v>
      </c>
      <c r="E811" s="5">
        <v>15700</v>
      </c>
      <c r="F811" s="15">
        <v>41102</v>
      </c>
      <c r="G811" s="15">
        <v>30682</v>
      </c>
      <c r="H811" s="20">
        <v>41</v>
      </c>
      <c r="I811" s="20" t="str" cm="1">
        <f t="array" ref="I8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11" s="5" t="s">
        <v>27</v>
      </c>
      <c r="K811" s="5" t="s">
        <v>28</v>
      </c>
      <c r="L811" s="5">
        <v>42</v>
      </c>
      <c r="M811" s="5" t="s">
        <v>29</v>
      </c>
      <c r="N811" s="5" t="s">
        <v>51</v>
      </c>
      <c r="O811" s="5">
        <v>1100</v>
      </c>
      <c r="P811" s="5">
        <v>900</v>
      </c>
      <c r="Q811" s="5">
        <v>200</v>
      </c>
      <c r="R811" s="5">
        <v>0</v>
      </c>
      <c r="S811" s="5">
        <v>0</v>
      </c>
      <c r="T811" s="5">
        <v>0</v>
      </c>
      <c r="U811" s="5">
        <v>0</v>
      </c>
      <c r="V811" s="5">
        <v>0</v>
      </c>
      <c r="W811" s="5">
        <v>0</v>
      </c>
      <c r="X811" s="5">
        <v>0</v>
      </c>
      <c r="Y811" s="5">
        <v>1299.8499999999999</v>
      </c>
      <c r="Z811" s="5">
        <v>2399.85</v>
      </c>
    </row>
    <row r="812" spans="1:26" x14ac:dyDescent="0.3">
      <c r="A812" s="4">
        <v>1</v>
      </c>
      <c r="B812" s="4">
        <v>86889</v>
      </c>
      <c r="C812" s="4" t="s">
        <v>803</v>
      </c>
      <c r="D812" s="4" t="s">
        <v>32</v>
      </c>
      <c r="E812" s="4">
        <v>21281</v>
      </c>
      <c r="F812" s="14">
        <v>41102</v>
      </c>
      <c r="G812" s="14">
        <v>31156</v>
      </c>
      <c r="H812" s="19">
        <v>40</v>
      </c>
      <c r="I812" s="19" t="str" cm="1">
        <f t="array" ref="I8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12" s="4" t="s">
        <v>27</v>
      </c>
      <c r="K812" s="4" t="s">
        <v>28</v>
      </c>
      <c r="L812" s="4">
        <v>42</v>
      </c>
      <c r="M812" s="4" t="s">
        <v>29</v>
      </c>
      <c r="N812" s="4" t="s">
        <v>804</v>
      </c>
      <c r="O812" s="4">
        <v>1350</v>
      </c>
      <c r="P812" s="4">
        <v>900</v>
      </c>
      <c r="Q812" s="4">
        <v>200</v>
      </c>
      <c r="R812" s="4">
        <v>0</v>
      </c>
      <c r="S812" s="4">
        <v>0</v>
      </c>
      <c r="T812" s="4">
        <v>0</v>
      </c>
      <c r="U812" s="4">
        <v>0</v>
      </c>
      <c r="V812" s="4">
        <v>250</v>
      </c>
      <c r="W812" s="4">
        <v>0</v>
      </c>
      <c r="X812" s="4">
        <v>250</v>
      </c>
      <c r="Y812" s="4">
        <v>1349.48</v>
      </c>
      <c r="Z812" s="4">
        <v>2699.48</v>
      </c>
    </row>
    <row r="813" spans="1:26" x14ac:dyDescent="0.3">
      <c r="A813" s="5">
        <v>1</v>
      </c>
      <c r="B813" s="5">
        <v>86890</v>
      </c>
      <c r="C813" s="5" t="s">
        <v>197</v>
      </c>
      <c r="D813" s="5" t="s">
        <v>32</v>
      </c>
      <c r="E813" s="5">
        <v>21282</v>
      </c>
      <c r="F813" s="15">
        <v>41102</v>
      </c>
      <c r="G813" s="15">
        <v>33281</v>
      </c>
      <c r="H813" s="20">
        <v>34</v>
      </c>
      <c r="I813" s="20" t="str" cm="1">
        <f t="array" ref="I8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13" s="5" t="s">
        <v>27</v>
      </c>
      <c r="K813" s="5" t="s">
        <v>28</v>
      </c>
      <c r="L813" s="5">
        <v>42</v>
      </c>
      <c r="M813" s="5" t="s">
        <v>29</v>
      </c>
      <c r="N813" s="5" t="s">
        <v>177</v>
      </c>
      <c r="O813" s="5">
        <v>1200</v>
      </c>
      <c r="P813" s="5">
        <v>700</v>
      </c>
      <c r="Q813" s="5">
        <v>200</v>
      </c>
      <c r="R813" s="5">
        <v>0</v>
      </c>
      <c r="S813" s="5">
        <v>0</v>
      </c>
      <c r="T813" s="5">
        <v>0</v>
      </c>
      <c r="U813" s="5">
        <v>0</v>
      </c>
      <c r="V813" s="5">
        <v>300</v>
      </c>
      <c r="W813" s="5">
        <v>0</v>
      </c>
      <c r="X813" s="5">
        <v>300</v>
      </c>
      <c r="Y813" s="5">
        <v>1315.03</v>
      </c>
      <c r="Z813" s="5">
        <v>2515.0299999999997</v>
      </c>
    </row>
    <row r="814" spans="1:26" x14ac:dyDescent="0.3">
      <c r="A814" s="4">
        <v>1</v>
      </c>
      <c r="B814" s="4">
        <v>86909</v>
      </c>
      <c r="C814" s="4" t="s">
        <v>805</v>
      </c>
      <c r="D814" s="4" t="s">
        <v>32</v>
      </c>
      <c r="E814" s="4">
        <v>21280</v>
      </c>
      <c r="F814" s="14">
        <v>41102</v>
      </c>
      <c r="G814" s="14">
        <v>28717</v>
      </c>
      <c r="H814" s="19">
        <v>47</v>
      </c>
      <c r="I814" s="19" t="str" cm="1">
        <f t="array" ref="I8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14" s="4" t="s">
        <v>27</v>
      </c>
      <c r="K814" s="4" t="s">
        <v>28</v>
      </c>
      <c r="L814" s="4">
        <v>42</v>
      </c>
      <c r="M814" s="4" t="s">
        <v>29</v>
      </c>
      <c r="N814" s="4" t="s">
        <v>51</v>
      </c>
      <c r="O814" s="4">
        <v>1100</v>
      </c>
      <c r="P814" s="4">
        <v>900</v>
      </c>
      <c r="Q814" s="4">
        <v>200</v>
      </c>
      <c r="R814" s="4">
        <v>0</v>
      </c>
      <c r="S814" s="4">
        <v>0</v>
      </c>
      <c r="T814" s="4">
        <v>0</v>
      </c>
      <c r="U814" s="4">
        <v>0</v>
      </c>
      <c r="V814" s="4">
        <v>0</v>
      </c>
      <c r="W814" s="4">
        <v>0</v>
      </c>
      <c r="X814" s="4">
        <v>0</v>
      </c>
      <c r="Y814" s="4">
        <v>1299.8499999999999</v>
      </c>
      <c r="Z814" s="4">
        <v>2399.85</v>
      </c>
    </row>
    <row r="815" spans="1:26" x14ac:dyDescent="0.3">
      <c r="A815" s="5">
        <v>1</v>
      </c>
      <c r="B815" s="5">
        <v>86911</v>
      </c>
      <c r="C815" s="5" t="s">
        <v>235</v>
      </c>
      <c r="D815" s="5" t="s">
        <v>26</v>
      </c>
      <c r="E815" s="5">
        <v>23093</v>
      </c>
      <c r="F815" s="15">
        <v>41102</v>
      </c>
      <c r="G815" s="15">
        <v>28990</v>
      </c>
      <c r="H815" s="20">
        <v>46</v>
      </c>
      <c r="I815" s="20" t="str" cm="1">
        <f t="array" ref="I8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15" s="5" t="s">
        <v>27</v>
      </c>
      <c r="K815" s="5" t="s">
        <v>28</v>
      </c>
      <c r="L815" s="5">
        <v>42</v>
      </c>
      <c r="M815" s="5" t="s">
        <v>29</v>
      </c>
      <c r="N815" s="5" t="s">
        <v>33</v>
      </c>
      <c r="O815" s="5">
        <v>1150</v>
      </c>
      <c r="P815" s="5">
        <v>950</v>
      </c>
      <c r="Q815" s="5">
        <v>200</v>
      </c>
      <c r="R815" s="5">
        <v>0</v>
      </c>
      <c r="S815" s="5">
        <v>0</v>
      </c>
      <c r="T815" s="5">
        <v>0</v>
      </c>
      <c r="U815" s="5">
        <v>0</v>
      </c>
      <c r="V815" s="5">
        <v>0</v>
      </c>
      <c r="W815" s="5">
        <v>0</v>
      </c>
      <c r="X815" s="5">
        <v>0</v>
      </c>
      <c r="Y815" s="5">
        <v>1310.93</v>
      </c>
      <c r="Z815" s="5">
        <v>2460.9300000000003</v>
      </c>
    </row>
    <row r="816" spans="1:26" x14ac:dyDescent="0.3">
      <c r="A816" s="4">
        <v>1</v>
      </c>
      <c r="B816" s="4">
        <v>86931</v>
      </c>
      <c r="C816" s="4" t="s">
        <v>806</v>
      </c>
      <c r="D816" s="4" t="s">
        <v>32</v>
      </c>
      <c r="E816" s="4">
        <v>21281</v>
      </c>
      <c r="F816" s="14">
        <v>41102</v>
      </c>
      <c r="G816" s="14">
        <v>28770</v>
      </c>
      <c r="H816" s="19">
        <v>47</v>
      </c>
      <c r="I816" s="19" t="str" cm="1">
        <f t="array" ref="I8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16" s="4" t="s">
        <v>27</v>
      </c>
      <c r="K816" s="4" t="s">
        <v>28</v>
      </c>
      <c r="L816" s="4">
        <v>42</v>
      </c>
      <c r="M816" s="4" t="s">
        <v>29</v>
      </c>
      <c r="N816" s="4" t="s">
        <v>33</v>
      </c>
      <c r="O816" s="4">
        <v>1100</v>
      </c>
      <c r="P816" s="4">
        <v>900</v>
      </c>
      <c r="Q816" s="4">
        <v>200</v>
      </c>
      <c r="R816" s="4">
        <v>0</v>
      </c>
      <c r="S816" s="4">
        <v>0</v>
      </c>
      <c r="T816" s="4">
        <v>0</v>
      </c>
      <c r="U816" s="4">
        <v>0</v>
      </c>
      <c r="V816" s="4">
        <v>0</v>
      </c>
      <c r="W816" s="4">
        <v>0</v>
      </c>
      <c r="X816" s="4">
        <v>0</v>
      </c>
      <c r="Y816" s="4">
        <v>1299.8499999999999</v>
      </c>
      <c r="Z816" s="4">
        <v>2399.85</v>
      </c>
    </row>
    <row r="817" spans="1:26" x14ac:dyDescent="0.3">
      <c r="A817" s="5">
        <v>1</v>
      </c>
      <c r="B817" s="5">
        <v>86932</v>
      </c>
      <c r="C817" s="5" t="s">
        <v>235</v>
      </c>
      <c r="D817" s="5" t="s">
        <v>32</v>
      </c>
      <c r="E817" s="5">
        <v>21281</v>
      </c>
      <c r="F817" s="15">
        <v>41102</v>
      </c>
      <c r="G817" s="15">
        <v>28491</v>
      </c>
      <c r="H817" s="20">
        <v>47</v>
      </c>
      <c r="I817" s="20" t="str" cm="1">
        <f t="array" ref="I8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17" s="5" t="s">
        <v>27</v>
      </c>
      <c r="K817" s="5" t="s">
        <v>28</v>
      </c>
      <c r="L817" s="5">
        <v>42</v>
      </c>
      <c r="M817" s="5" t="s">
        <v>29</v>
      </c>
      <c r="N817" s="5" t="s">
        <v>33</v>
      </c>
      <c r="O817" s="5">
        <v>1200</v>
      </c>
      <c r="P817" s="5">
        <v>1000</v>
      </c>
      <c r="Q817" s="5">
        <v>200</v>
      </c>
      <c r="R817" s="5">
        <v>0</v>
      </c>
      <c r="S817" s="5">
        <v>0</v>
      </c>
      <c r="T817" s="5">
        <v>0</v>
      </c>
      <c r="U817" s="5">
        <v>0</v>
      </c>
      <c r="V817" s="5">
        <v>0</v>
      </c>
      <c r="W817" s="5">
        <v>0</v>
      </c>
      <c r="X817" s="5">
        <v>0</v>
      </c>
      <c r="Y817" s="5">
        <v>1322.03</v>
      </c>
      <c r="Z817" s="5">
        <v>2522.0299999999997</v>
      </c>
    </row>
    <row r="818" spans="1:26" x14ac:dyDescent="0.3">
      <c r="A818" s="4">
        <v>1</v>
      </c>
      <c r="B818" s="4">
        <v>86954</v>
      </c>
      <c r="C818" s="4" t="s">
        <v>807</v>
      </c>
      <c r="D818" s="4" t="s">
        <v>32</v>
      </c>
      <c r="E818" s="4">
        <v>21280</v>
      </c>
      <c r="F818" s="14">
        <v>41100</v>
      </c>
      <c r="G818" s="14">
        <v>33332</v>
      </c>
      <c r="H818" s="19">
        <v>34</v>
      </c>
      <c r="I818" s="19" t="str" cm="1">
        <f t="array" ref="I8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18" s="4" t="s">
        <v>27</v>
      </c>
      <c r="K818" s="4" t="s">
        <v>28</v>
      </c>
      <c r="L818" s="4">
        <v>42</v>
      </c>
      <c r="M818" s="4" t="s">
        <v>29</v>
      </c>
      <c r="N818" s="4" t="s">
        <v>40</v>
      </c>
      <c r="O818" s="4">
        <v>1500</v>
      </c>
      <c r="P818" s="4">
        <v>1150</v>
      </c>
      <c r="Q818" s="4">
        <v>200</v>
      </c>
      <c r="R818" s="4">
        <v>0</v>
      </c>
      <c r="S818" s="4">
        <v>0</v>
      </c>
      <c r="T818" s="4">
        <v>0</v>
      </c>
      <c r="U818" s="4">
        <v>0</v>
      </c>
      <c r="V818" s="4">
        <v>100</v>
      </c>
      <c r="W818" s="4">
        <v>0</v>
      </c>
      <c r="X818" s="4">
        <v>150</v>
      </c>
      <c r="Y818" s="4">
        <v>1379.27</v>
      </c>
      <c r="Z818" s="4">
        <v>2879.27</v>
      </c>
    </row>
    <row r="819" spans="1:26" x14ac:dyDescent="0.3">
      <c r="A819" s="5">
        <v>1</v>
      </c>
      <c r="B819" s="5">
        <v>86959</v>
      </c>
      <c r="C819" s="5" t="s">
        <v>657</v>
      </c>
      <c r="D819" s="5" t="s">
        <v>32</v>
      </c>
      <c r="E819" s="5">
        <v>21281</v>
      </c>
      <c r="F819" s="15">
        <v>41100</v>
      </c>
      <c r="G819" s="15">
        <v>32924</v>
      </c>
      <c r="H819" s="20">
        <v>35</v>
      </c>
      <c r="I819" s="20" t="str" cm="1">
        <f t="array" ref="I8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19" s="5" t="s">
        <v>27</v>
      </c>
      <c r="K819" s="5" t="s">
        <v>28</v>
      </c>
      <c r="L819" s="5">
        <v>42</v>
      </c>
      <c r="M819" s="5" t="s">
        <v>29</v>
      </c>
      <c r="N819" s="5" t="s">
        <v>33</v>
      </c>
      <c r="O819" s="5">
        <v>1100</v>
      </c>
      <c r="P819" s="5">
        <v>900</v>
      </c>
      <c r="Q819" s="5">
        <v>200</v>
      </c>
      <c r="R819" s="5">
        <v>0</v>
      </c>
      <c r="S819" s="5">
        <v>0</v>
      </c>
      <c r="T819" s="5">
        <v>0</v>
      </c>
      <c r="U819" s="5">
        <v>0</v>
      </c>
      <c r="V819" s="5">
        <v>0</v>
      </c>
      <c r="W819" s="5">
        <v>0</v>
      </c>
      <c r="X819" s="5">
        <v>0</v>
      </c>
      <c r="Y819" s="5">
        <v>1299.8499999999999</v>
      </c>
      <c r="Z819" s="5">
        <v>2399.85</v>
      </c>
    </row>
    <row r="820" spans="1:26" x14ac:dyDescent="0.3">
      <c r="A820" s="4">
        <v>1</v>
      </c>
      <c r="B820" s="4">
        <v>86962</v>
      </c>
      <c r="C820" s="4" t="s">
        <v>657</v>
      </c>
      <c r="D820" s="4" t="s">
        <v>32</v>
      </c>
      <c r="E820" s="4">
        <v>21277</v>
      </c>
      <c r="F820" s="14">
        <v>41100</v>
      </c>
      <c r="G820" s="14">
        <v>33115</v>
      </c>
      <c r="H820" s="19">
        <v>35</v>
      </c>
      <c r="I820" s="19" t="str" cm="1">
        <f t="array" ref="I8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0" s="4" t="s">
        <v>27</v>
      </c>
      <c r="K820" s="4" t="s">
        <v>28</v>
      </c>
      <c r="L820" s="4">
        <v>42</v>
      </c>
      <c r="M820" s="4" t="s">
        <v>29</v>
      </c>
      <c r="N820" s="4" t="s">
        <v>33</v>
      </c>
      <c r="O820" s="4">
        <v>1300</v>
      </c>
      <c r="P820" s="4">
        <v>1000</v>
      </c>
      <c r="Q820" s="4">
        <v>200</v>
      </c>
      <c r="R820" s="4">
        <v>0</v>
      </c>
      <c r="S820" s="4">
        <v>0</v>
      </c>
      <c r="T820" s="4">
        <v>0</v>
      </c>
      <c r="U820" s="4">
        <v>0</v>
      </c>
      <c r="V820" s="4">
        <v>150</v>
      </c>
      <c r="W820" s="4">
        <v>0</v>
      </c>
      <c r="X820" s="4">
        <v>100</v>
      </c>
      <c r="Y820" s="4">
        <v>1341.88</v>
      </c>
      <c r="Z820" s="4">
        <v>2641.88</v>
      </c>
    </row>
    <row r="821" spans="1:26" x14ac:dyDescent="0.3">
      <c r="A821" s="5">
        <v>1</v>
      </c>
      <c r="B821" s="5">
        <v>86966</v>
      </c>
      <c r="C821" s="5" t="s">
        <v>235</v>
      </c>
      <c r="D821" s="5" t="s">
        <v>32</v>
      </c>
      <c r="E821" s="5">
        <v>21279</v>
      </c>
      <c r="F821" s="15">
        <v>41100</v>
      </c>
      <c r="G821" s="15">
        <v>29503</v>
      </c>
      <c r="H821" s="20">
        <v>45</v>
      </c>
      <c r="I821" s="20" t="str" cm="1">
        <f t="array" ref="I8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21" s="5" t="s">
        <v>27</v>
      </c>
      <c r="K821" s="5" t="s">
        <v>28</v>
      </c>
      <c r="L821" s="5">
        <v>42</v>
      </c>
      <c r="M821" s="5" t="s">
        <v>29</v>
      </c>
      <c r="N821" s="5" t="s">
        <v>33</v>
      </c>
      <c r="O821" s="5">
        <v>1100</v>
      </c>
      <c r="P821" s="5">
        <v>900</v>
      </c>
      <c r="Q821" s="5">
        <v>200</v>
      </c>
      <c r="R821" s="5">
        <v>0</v>
      </c>
      <c r="S821" s="5">
        <v>0</v>
      </c>
      <c r="T821" s="5">
        <v>0</v>
      </c>
      <c r="U821" s="5">
        <v>0</v>
      </c>
      <c r="V821" s="5">
        <v>0</v>
      </c>
      <c r="W821" s="5">
        <v>0</v>
      </c>
      <c r="X821" s="5">
        <v>0</v>
      </c>
      <c r="Y821" s="5">
        <v>1299.8499999999999</v>
      </c>
      <c r="Z821" s="5">
        <v>2399.85</v>
      </c>
    </row>
    <row r="822" spans="1:26" x14ac:dyDescent="0.3">
      <c r="A822" s="4">
        <v>1</v>
      </c>
      <c r="B822" s="4">
        <v>86972</v>
      </c>
      <c r="C822" s="4" t="s">
        <v>133</v>
      </c>
      <c r="D822" s="4" t="s">
        <v>32</v>
      </c>
      <c r="E822" s="4">
        <v>21279</v>
      </c>
      <c r="F822" s="14">
        <v>41100</v>
      </c>
      <c r="G822" s="14">
        <v>31649</v>
      </c>
      <c r="H822" s="19">
        <v>39</v>
      </c>
      <c r="I822" s="19" t="str" cm="1">
        <f t="array" ref="I8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2" s="4" t="s">
        <v>27</v>
      </c>
      <c r="K822" s="4" t="s">
        <v>28</v>
      </c>
      <c r="L822" s="4">
        <v>42</v>
      </c>
      <c r="M822" s="4" t="s">
        <v>29</v>
      </c>
      <c r="N822" s="4" t="s">
        <v>100</v>
      </c>
      <c r="O822" s="4">
        <v>1150</v>
      </c>
      <c r="P822" s="4">
        <v>950</v>
      </c>
      <c r="Q822" s="4">
        <v>200</v>
      </c>
      <c r="R822" s="4">
        <v>0</v>
      </c>
      <c r="S822" s="4">
        <v>0</v>
      </c>
      <c r="T822" s="4">
        <v>0</v>
      </c>
      <c r="U822" s="4">
        <v>0</v>
      </c>
      <c r="V822" s="4">
        <v>0</v>
      </c>
      <c r="W822" s="4">
        <v>0</v>
      </c>
      <c r="X822" s="4">
        <v>0</v>
      </c>
      <c r="Y822" s="4">
        <v>1310.93</v>
      </c>
      <c r="Z822" s="4">
        <v>2460.9300000000003</v>
      </c>
    </row>
    <row r="823" spans="1:26" x14ac:dyDescent="0.3">
      <c r="A823" s="5">
        <v>1</v>
      </c>
      <c r="B823" s="5">
        <v>86977</v>
      </c>
      <c r="C823" s="5" t="s">
        <v>167</v>
      </c>
      <c r="D823" s="5" t="s">
        <v>32</v>
      </c>
      <c r="E823" s="5">
        <v>21281</v>
      </c>
      <c r="F823" s="15">
        <v>41100</v>
      </c>
      <c r="G823" s="15">
        <v>30167</v>
      </c>
      <c r="H823" s="20">
        <v>43</v>
      </c>
      <c r="I823" s="20" t="str" cm="1">
        <f t="array" ref="I8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23" s="5" t="s">
        <v>27</v>
      </c>
      <c r="K823" s="5" t="s">
        <v>28</v>
      </c>
      <c r="L823" s="5">
        <v>42</v>
      </c>
      <c r="M823" s="5" t="s">
        <v>29</v>
      </c>
      <c r="N823" s="5" t="s">
        <v>33</v>
      </c>
      <c r="O823" s="5">
        <v>1500</v>
      </c>
      <c r="P823" s="5">
        <v>1125</v>
      </c>
      <c r="Q823" s="5">
        <v>200</v>
      </c>
      <c r="R823" s="5">
        <v>0</v>
      </c>
      <c r="S823" s="5">
        <v>0</v>
      </c>
      <c r="T823" s="5">
        <v>0</v>
      </c>
      <c r="U823" s="5">
        <v>0</v>
      </c>
      <c r="V823" s="5">
        <v>350</v>
      </c>
      <c r="W823" s="5">
        <v>0</v>
      </c>
      <c r="X823" s="5">
        <v>175</v>
      </c>
      <c r="Y823" s="5">
        <v>1380.44</v>
      </c>
      <c r="Z823" s="5">
        <v>2880.44</v>
      </c>
    </row>
    <row r="824" spans="1:26" x14ac:dyDescent="0.3">
      <c r="A824" s="4">
        <v>1</v>
      </c>
      <c r="B824" s="4">
        <v>86979</v>
      </c>
      <c r="C824" s="4" t="s">
        <v>808</v>
      </c>
      <c r="D824" s="4" t="s">
        <v>39</v>
      </c>
      <c r="E824" s="4">
        <v>29397</v>
      </c>
      <c r="F824" s="14">
        <v>41100</v>
      </c>
      <c r="G824" s="14">
        <v>31048</v>
      </c>
      <c r="H824" s="19">
        <v>40</v>
      </c>
      <c r="I824" s="19" t="str" cm="1">
        <f t="array" ref="I8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4" s="4" t="s">
        <v>27</v>
      </c>
      <c r="K824" s="4" t="s">
        <v>28</v>
      </c>
      <c r="L824" s="4">
        <v>42</v>
      </c>
      <c r="M824" s="4" t="s">
        <v>29</v>
      </c>
      <c r="N824" s="4" t="s">
        <v>79</v>
      </c>
      <c r="O824" s="4">
        <v>1500</v>
      </c>
      <c r="P824" s="4">
        <v>950</v>
      </c>
      <c r="Q824" s="4">
        <v>200</v>
      </c>
      <c r="R824" s="4">
        <v>0</v>
      </c>
      <c r="S824" s="4">
        <v>0</v>
      </c>
      <c r="T824" s="4">
        <v>0</v>
      </c>
      <c r="U824" s="4">
        <v>0</v>
      </c>
      <c r="V824" s="4">
        <v>250</v>
      </c>
      <c r="W824" s="4">
        <v>0</v>
      </c>
      <c r="X824" s="4">
        <v>350</v>
      </c>
      <c r="Y824" s="4">
        <v>1380.44</v>
      </c>
      <c r="Z824" s="4">
        <v>2880.44</v>
      </c>
    </row>
    <row r="825" spans="1:26" x14ac:dyDescent="0.3">
      <c r="A825" s="5">
        <v>1</v>
      </c>
      <c r="B825" s="5">
        <v>86995</v>
      </c>
      <c r="C825" s="5" t="s">
        <v>58</v>
      </c>
      <c r="D825" s="5" t="s">
        <v>32</v>
      </c>
      <c r="E825" s="5">
        <v>21279</v>
      </c>
      <c r="F825" s="15">
        <v>41095</v>
      </c>
      <c r="G825" s="15">
        <v>31992</v>
      </c>
      <c r="H825" s="20">
        <v>38</v>
      </c>
      <c r="I825" s="20" t="str" cm="1">
        <f t="array" ref="I8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5" s="5" t="s">
        <v>27</v>
      </c>
      <c r="K825" s="5" t="s">
        <v>28</v>
      </c>
      <c r="L825" s="5">
        <v>42</v>
      </c>
      <c r="M825" s="5" t="s">
        <v>29</v>
      </c>
      <c r="N825" s="5" t="s">
        <v>804</v>
      </c>
      <c r="O825" s="5">
        <v>1700</v>
      </c>
      <c r="P825" s="5">
        <v>1000</v>
      </c>
      <c r="Q825" s="5">
        <v>200</v>
      </c>
      <c r="R825" s="5">
        <v>0</v>
      </c>
      <c r="S825" s="5">
        <v>0</v>
      </c>
      <c r="T825" s="5">
        <v>0</v>
      </c>
      <c r="U825" s="5">
        <v>0</v>
      </c>
      <c r="V825" s="5">
        <v>500</v>
      </c>
      <c r="W825" s="5">
        <v>0</v>
      </c>
      <c r="X825" s="5">
        <v>500</v>
      </c>
      <c r="Y825" s="5">
        <v>1421.32</v>
      </c>
      <c r="Z825" s="5">
        <v>3121.3199999999997</v>
      </c>
    </row>
    <row r="826" spans="1:26" x14ac:dyDescent="0.3">
      <c r="A826" s="4">
        <v>1</v>
      </c>
      <c r="B826" s="4">
        <v>86998</v>
      </c>
      <c r="C826" s="4" t="s">
        <v>235</v>
      </c>
      <c r="D826" s="4" t="s">
        <v>32</v>
      </c>
      <c r="E826" s="4">
        <v>21282</v>
      </c>
      <c r="F826" s="14">
        <v>41095</v>
      </c>
      <c r="G826" s="14">
        <v>31055</v>
      </c>
      <c r="H826" s="19">
        <v>40</v>
      </c>
      <c r="I826" s="19" t="str" cm="1">
        <f t="array" ref="I8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6" s="4" t="s">
        <v>27</v>
      </c>
      <c r="K826" s="4" t="s">
        <v>28</v>
      </c>
      <c r="L826" s="4">
        <v>42</v>
      </c>
      <c r="M826" s="4" t="s">
        <v>29</v>
      </c>
      <c r="N826" s="4" t="s">
        <v>33</v>
      </c>
      <c r="O826" s="4">
        <v>1150</v>
      </c>
      <c r="P826" s="4">
        <v>950</v>
      </c>
      <c r="Q826" s="4">
        <v>200</v>
      </c>
      <c r="R826" s="4">
        <v>0</v>
      </c>
      <c r="S826" s="4">
        <v>0</v>
      </c>
      <c r="T826" s="4">
        <v>0</v>
      </c>
      <c r="U826" s="4">
        <v>0</v>
      </c>
      <c r="V826" s="4">
        <v>0</v>
      </c>
      <c r="W826" s="4">
        <v>0</v>
      </c>
      <c r="X826" s="4">
        <v>0</v>
      </c>
      <c r="Y826" s="4">
        <v>1310.93</v>
      </c>
      <c r="Z826" s="4">
        <v>2460.9300000000003</v>
      </c>
    </row>
    <row r="827" spans="1:26" x14ac:dyDescent="0.3">
      <c r="A827" s="5">
        <v>1</v>
      </c>
      <c r="B827" s="5">
        <v>83134</v>
      </c>
      <c r="C827" s="5" t="s">
        <v>512</v>
      </c>
      <c r="D827" s="5" t="s">
        <v>32</v>
      </c>
      <c r="E827" s="5">
        <v>21280</v>
      </c>
      <c r="F827" s="15">
        <v>39039</v>
      </c>
      <c r="G827" s="15">
        <v>26665</v>
      </c>
      <c r="H827" s="20">
        <v>52</v>
      </c>
      <c r="I827" s="20" t="str" cm="1">
        <f t="array" ref="I8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27" s="5" t="s">
        <v>27</v>
      </c>
      <c r="K827" s="5" t="s">
        <v>28</v>
      </c>
      <c r="L827" s="5">
        <v>30</v>
      </c>
      <c r="M827" s="5" t="s">
        <v>112</v>
      </c>
      <c r="N827" s="5" t="s">
        <v>109</v>
      </c>
      <c r="O827" s="5">
        <v>12000</v>
      </c>
      <c r="P827" s="5">
        <v>6100</v>
      </c>
      <c r="Q827" s="5">
        <v>1100</v>
      </c>
      <c r="R827" s="5">
        <v>1600</v>
      </c>
      <c r="S827" s="5">
        <v>950</v>
      </c>
      <c r="T827" s="5">
        <v>0</v>
      </c>
      <c r="U827" s="5">
        <v>400</v>
      </c>
      <c r="V827" s="5">
        <v>1500</v>
      </c>
      <c r="W827" s="5">
        <v>0</v>
      </c>
      <c r="X827" s="5">
        <v>1850</v>
      </c>
      <c r="Y827" s="5">
        <v>3682.6</v>
      </c>
      <c r="Z827" s="5">
        <v>15682.6</v>
      </c>
    </row>
    <row r="828" spans="1:26" x14ac:dyDescent="0.3">
      <c r="A828" s="4">
        <v>1</v>
      </c>
      <c r="B828" s="4">
        <v>87003</v>
      </c>
      <c r="C828" s="4" t="s">
        <v>135</v>
      </c>
      <c r="D828" s="4" t="s">
        <v>32</v>
      </c>
      <c r="E828" s="4">
        <v>21268</v>
      </c>
      <c r="F828" s="14">
        <v>41095</v>
      </c>
      <c r="G828" s="14">
        <v>28856</v>
      </c>
      <c r="H828" s="19">
        <v>46</v>
      </c>
      <c r="I828" s="19" t="str" cm="1">
        <f t="array" ref="I8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28" s="4" t="s">
        <v>27</v>
      </c>
      <c r="K828" s="4" t="s">
        <v>28</v>
      </c>
      <c r="L828" s="4">
        <v>42</v>
      </c>
      <c r="M828" s="4" t="s">
        <v>29</v>
      </c>
      <c r="N828" s="4" t="s">
        <v>33</v>
      </c>
      <c r="O828" s="4">
        <v>1200</v>
      </c>
      <c r="P828" s="4">
        <v>1000</v>
      </c>
      <c r="Q828" s="4">
        <v>200</v>
      </c>
      <c r="R828" s="4">
        <v>0</v>
      </c>
      <c r="S828" s="4">
        <v>0</v>
      </c>
      <c r="T828" s="4">
        <v>0</v>
      </c>
      <c r="U828" s="4">
        <v>0</v>
      </c>
      <c r="V828" s="4">
        <v>0</v>
      </c>
      <c r="W828" s="4">
        <v>0</v>
      </c>
      <c r="X828" s="4">
        <v>0</v>
      </c>
      <c r="Y828" s="4">
        <v>1322.03</v>
      </c>
      <c r="Z828" s="4">
        <v>2522.0299999999997</v>
      </c>
    </row>
    <row r="829" spans="1:26" x14ac:dyDescent="0.3">
      <c r="A829" s="5">
        <v>1</v>
      </c>
      <c r="B829" s="5">
        <v>87007</v>
      </c>
      <c r="C829" s="5" t="s">
        <v>809</v>
      </c>
      <c r="D829" s="5" t="s">
        <v>44</v>
      </c>
      <c r="E829" s="5">
        <v>10025</v>
      </c>
      <c r="F829" s="15">
        <v>41102</v>
      </c>
      <c r="G829" s="15">
        <v>32673</v>
      </c>
      <c r="H829" s="20">
        <v>36</v>
      </c>
      <c r="I829" s="20" t="str" cm="1">
        <f t="array" ref="I8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29" s="5" t="s">
        <v>27</v>
      </c>
      <c r="K829" s="5" t="s">
        <v>28</v>
      </c>
      <c r="L829" s="5">
        <v>42</v>
      </c>
      <c r="M829" s="5" t="s">
        <v>29</v>
      </c>
      <c r="N829" s="5" t="s">
        <v>450</v>
      </c>
      <c r="O829" s="5">
        <v>900</v>
      </c>
      <c r="P829" s="5">
        <v>700</v>
      </c>
      <c r="Q829" s="5">
        <v>200</v>
      </c>
      <c r="R829" s="5">
        <v>0</v>
      </c>
      <c r="S829" s="5">
        <v>0</v>
      </c>
      <c r="T829" s="5">
        <v>0</v>
      </c>
      <c r="U829" s="5">
        <v>0</v>
      </c>
      <c r="V829" s="5">
        <v>0</v>
      </c>
      <c r="W829" s="5">
        <v>0</v>
      </c>
      <c r="X829" s="5">
        <v>0</v>
      </c>
      <c r="Y829" s="5">
        <v>1253.1300000000001</v>
      </c>
      <c r="Z829" s="5">
        <v>2153.13</v>
      </c>
    </row>
    <row r="830" spans="1:26" x14ac:dyDescent="0.3">
      <c r="A830" s="4">
        <v>1</v>
      </c>
      <c r="B830" s="4">
        <v>87018</v>
      </c>
      <c r="C830" s="4" t="s">
        <v>810</v>
      </c>
      <c r="D830" s="4" t="s">
        <v>32</v>
      </c>
      <c r="E830" s="4">
        <v>21268</v>
      </c>
      <c r="F830" s="14">
        <v>41126</v>
      </c>
      <c r="G830" s="14">
        <v>29952</v>
      </c>
      <c r="H830" s="19">
        <v>43</v>
      </c>
      <c r="I830" s="19" t="str" cm="1">
        <f t="array" ref="I8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30" s="4" t="s">
        <v>27</v>
      </c>
      <c r="K830" s="4" t="s">
        <v>28</v>
      </c>
      <c r="L830" s="4">
        <v>42</v>
      </c>
      <c r="M830" s="4" t="s">
        <v>59</v>
      </c>
      <c r="N830" s="4" t="s">
        <v>33</v>
      </c>
      <c r="O830" s="4">
        <v>1150</v>
      </c>
      <c r="P830" s="4">
        <v>950</v>
      </c>
      <c r="Q830" s="4">
        <v>200</v>
      </c>
      <c r="R830" s="4">
        <v>0</v>
      </c>
      <c r="S830" s="4">
        <v>0</v>
      </c>
      <c r="T830" s="4">
        <v>0</v>
      </c>
      <c r="U830" s="4">
        <v>0</v>
      </c>
      <c r="V830" s="4">
        <v>0</v>
      </c>
      <c r="W830" s="4">
        <v>0</v>
      </c>
      <c r="X830" s="4">
        <v>0</v>
      </c>
      <c r="Y830" s="4">
        <v>1300.6400000000001</v>
      </c>
      <c r="Z830" s="4">
        <v>2450.6400000000003</v>
      </c>
    </row>
    <row r="831" spans="1:26" x14ac:dyDescent="0.3">
      <c r="A831" s="5">
        <v>1</v>
      </c>
      <c r="B831" s="5">
        <v>87035</v>
      </c>
      <c r="C831" s="5" t="s">
        <v>811</v>
      </c>
      <c r="D831" s="5" t="s">
        <v>32</v>
      </c>
      <c r="E831" s="5">
        <v>21280</v>
      </c>
      <c r="F831" s="15">
        <v>41129</v>
      </c>
      <c r="G831" s="15">
        <v>31509</v>
      </c>
      <c r="H831" s="20">
        <v>39</v>
      </c>
      <c r="I831" s="20" t="str" cm="1">
        <f t="array" ref="I8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31" s="5" t="s">
        <v>27</v>
      </c>
      <c r="K831" s="5" t="s">
        <v>28</v>
      </c>
      <c r="L831" s="5">
        <v>42</v>
      </c>
      <c r="M831" s="5" t="s">
        <v>29</v>
      </c>
      <c r="N831" s="5" t="s">
        <v>53</v>
      </c>
      <c r="O831" s="5">
        <v>2000</v>
      </c>
      <c r="P831" s="5">
        <v>1400</v>
      </c>
      <c r="Q831" s="5">
        <v>325</v>
      </c>
      <c r="R831" s="5">
        <v>0</v>
      </c>
      <c r="S831" s="5">
        <v>0</v>
      </c>
      <c r="T831" s="5">
        <v>0</v>
      </c>
      <c r="U831" s="5">
        <v>0</v>
      </c>
      <c r="V831" s="5">
        <v>200</v>
      </c>
      <c r="W831" s="5">
        <v>0</v>
      </c>
      <c r="X831" s="5">
        <v>275</v>
      </c>
      <c r="Y831" s="5">
        <v>1483.55</v>
      </c>
      <c r="Z831" s="5">
        <v>3483.55</v>
      </c>
    </row>
    <row r="832" spans="1:26" x14ac:dyDescent="0.3">
      <c r="A832" s="4">
        <v>1</v>
      </c>
      <c r="B832" s="4">
        <v>87056</v>
      </c>
      <c r="C832" s="4" t="s">
        <v>812</v>
      </c>
      <c r="D832" s="4" t="s">
        <v>39</v>
      </c>
      <c r="E832" s="4">
        <v>29390</v>
      </c>
      <c r="F832" s="14">
        <v>41507</v>
      </c>
      <c r="G832" s="14">
        <v>23743</v>
      </c>
      <c r="H832" s="19">
        <v>60</v>
      </c>
      <c r="I832" s="19" t="str" cm="1">
        <f t="array" ref="I8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32" s="4" t="s">
        <v>27</v>
      </c>
      <c r="K832" s="4" t="s">
        <v>28</v>
      </c>
      <c r="L832" s="4">
        <v>42</v>
      </c>
      <c r="M832" s="4" t="s">
        <v>59</v>
      </c>
      <c r="N832" s="4" t="s">
        <v>416</v>
      </c>
      <c r="O832" s="4">
        <v>2250</v>
      </c>
      <c r="P832" s="4">
        <v>1650</v>
      </c>
      <c r="Q832" s="4">
        <v>350</v>
      </c>
      <c r="R832" s="4">
        <v>0</v>
      </c>
      <c r="S832" s="4">
        <v>0</v>
      </c>
      <c r="T832" s="4">
        <v>0</v>
      </c>
      <c r="U832" s="4">
        <v>0</v>
      </c>
      <c r="V832" s="4">
        <v>250</v>
      </c>
      <c r="W832" s="4">
        <v>0</v>
      </c>
      <c r="X832" s="4">
        <v>250</v>
      </c>
      <c r="Y832" s="4">
        <v>1525.59</v>
      </c>
      <c r="Z832" s="4">
        <v>3775.59</v>
      </c>
    </row>
    <row r="833" spans="1:26" x14ac:dyDescent="0.3">
      <c r="A833" s="5">
        <v>1</v>
      </c>
      <c r="B833" s="5">
        <v>87076</v>
      </c>
      <c r="C833" s="5" t="s">
        <v>235</v>
      </c>
      <c r="D833" s="5" t="s">
        <v>32</v>
      </c>
      <c r="E833" s="5">
        <v>21279</v>
      </c>
      <c r="F833" s="15">
        <v>41129</v>
      </c>
      <c r="G833" s="15">
        <v>28227</v>
      </c>
      <c r="H833" s="20">
        <v>48</v>
      </c>
      <c r="I833" s="20" t="str" cm="1">
        <f t="array" ref="I8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33" s="5" t="s">
        <v>27</v>
      </c>
      <c r="K833" s="5" t="s">
        <v>28</v>
      </c>
      <c r="L833" s="5">
        <v>42</v>
      </c>
      <c r="M833" s="5" t="s">
        <v>29</v>
      </c>
      <c r="N833" s="5" t="s">
        <v>33</v>
      </c>
      <c r="O833" s="5">
        <v>1150</v>
      </c>
      <c r="P833" s="5">
        <v>950</v>
      </c>
      <c r="Q833" s="5">
        <v>200</v>
      </c>
      <c r="R833" s="5">
        <v>0</v>
      </c>
      <c r="S833" s="5">
        <v>0</v>
      </c>
      <c r="T833" s="5">
        <v>0</v>
      </c>
      <c r="U833" s="5">
        <v>0</v>
      </c>
      <c r="V833" s="5">
        <v>0</v>
      </c>
      <c r="W833" s="5">
        <v>0</v>
      </c>
      <c r="X833" s="5">
        <v>0</v>
      </c>
      <c r="Y833" s="5">
        <v>1307.76</v>
      </c>
      <c r="Z833" s="5">
        <v>2457.7600000000002</v>
      </c>
    </row>
    <row r="834" spans="1:26" x14ac:dyDescent="0.3">
      <c r="A834" s="4">
        <v>1</v>
      </c>
      <c r="B834" s="4">
        <v>87083</v>
      </c>
      <c r="C834" s="4" t="s">
        <v>439</v>
      </c>
      <c r="D834" s="4" t="s">
        <v>39</v>
      </c>
      <c r="E834" s="4">
        <v>29000</v>
      </c>
      <c r="F834" s="14">
        <v>41137</v>
      </c>
      <c r="G834" s="14">
        <v>22929</v>
      </c>
      <c r="H834" s="19">
        <v>63</v>
      </c>
      <c r="I834" s="19" t="str" cm="1">
        <f t="array" ref="I8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834" s="4" t="s">
        <v>27</v>
      </c>
      <c r="K834" s="4" t="s">
        <v>28</v>
      </c>
      <c r="L834" s="4">
        <v>42</v>
      </c>
      <c r="M834" s="4" t="s">
        <v>59</v>
      </c>
      <c r="N834" s="4" t="s">
        <v>564</v>
      </c>
      <c r="O834" s="4">
        <v>1806</v>
      </c>
      <c r="P834" s="4">
        <v>1606</v>
      </c>
      <c r="Q834" s="4">
        <v>200</v>
      </c>
      <c r="R834" s="4">
        <v>0</v>
      </c>
      <c r="S834" s="4">
        <v>0</v>
      </c>
      <c r="T834" s="4">
        <v>0</v>
      </c>
      <c r="U834" s="4">
        <v>0</v>
      </c>
      <c r="V834" s="4">
        <v>0</v>
      </c>
      <c r="W834" s="4">
        <v>0</v>
      </c>
      <c r="X834" s="4">
        <v>0</v>
      </c>
      <c r="Y834" s="4">
        <v>1440.86</v>
      </c>
      <c r="Z834" s="4">
        <v>3246.8599999999997</v>
      </c>
    </row>
    <row r="835" spans="1:26" x14ac:dyDescent="0.3">
      <c r="A835" s="5">
        <v>1</v>
      </c>
      <c r="B835" s="5">
        <v>87084</v>
      </c>
      <c r="C835" s="5" t="s">
        <v>813</v>
      </c>
      <c r="D835" s="5" t="s">
        <v>39</v>
      </c>
      <c r="E835" s="5">
        <v>29399</v>
      </c>
      <c r="F835" s="15">
        <v>41146</v>
      </c>
      <c r="G835" s="15">
        <v>25486</v>
      </c>
      <c r="H835" s="20">
        <v>56</v>
      </c>
      <c r="I835" s="20" t="str" cm="1">
        <f t="array" ref="I8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35" s="5" t="s">
        <v>27</v>
      </c>
      <c r="K835" s="5" t="s">
        <v>28</v>
      </c>
      <c r="L835" s="5">
        <v>42</v>
      </c>
      <c r="M835" s="5" t="s">
        <v>70</v>
      </c>
      <c r="N835" s="5" t="s">
        <v>814</v>
      </c>
      <c r="O835" s="5">
        <v>8464</v>
      </c>
      <c r="P835" s="5">
        <v>5440</v>
      </c>
      <c r="Q835" s="5">
        <v>750</v>
      </c>
      <c r="R835" s="5">
        <v>0</v>
      </c>
      <c r="S835" s="5">
        <v>0</v>
      </c>
      <c r="T835" s="5">
        <v>0</v>
      </c>
      <c r="U835" s="5">
        <v>0</v>
      </c>
      <c r="V835" s="5">
        <v>0</v>
      </c>
      <c r="W835" s="5">
        <v>0</v>
      </c>
      <c r="X835" s="5">
        <v>2274</v>
      </c>
      <c r="Y835" s="5">
        <v>3013.61</v>
      </c>
      <c r="Z835" s="5">
        <v>11477.61</v>
      </c>
    </row>
    <row r="836" spans="1:26" x14ac:dyDescent="0.3">
      <c r="A836" s="4">
        <v>1</v>
      </c>
      <c r="B836" s="4">
        <v>87095</v>
      </c>
      <c r="C836" s="4" t="s">
        <v>815</v>
      </c>
      <c r="D836" s="4" t="s">
        <v>39</v>
      </c>
      <c r="E836" s="4">
        <v>29399</v>
      </c>
      <c r="F836" s="14">
        <v>41160</v>
      </c>
      <c r="G836" s="14">
        <v>22471</v>
      </c>
      <c r="H836" s="19">
        <v>64</v>
      </c>
      <c r="I836" s="19" t="str" cm="1">
        <f t="array" ref="I8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836" s="4" t="s">
        <v>27</v>
      </c>
      <c r="K836" s="4" t="s">
        <v>28</v>
      </c>
      <c r="L836" s="4">
        <v>42</v>
      </c>
      <c r="M836" s="4" t="s">
        <v>70</v>
      </c>
      <c r="N836" s="4" t="s">
        <v>89</v>
      </c>
      <c r="O836" s="4">
        <v>5860</v>
      </c>
      <c r="P836" s="4">
        <v>3830</v>
      </c>
      <c r="Q836" s="4">
        <v>350</v>
      </c>
      <c r="R836" s="4">
        <v>0</v>
      </c>
      <c r="S836" s="4">
        <v>0</v>
      </c>
      <c r="T836" s="4">
        <v>0</v>
      </c>
      <c r="U836" s="4">
        <v>0</v>
      </c>
      <c r="V836" s="4">
        <v>0</v>
      </c>
      <c r="W836" s="4">
        <v>0</v>
      </c>
      <c r="X836" s="4">
        <v>1680</v>
      </c>
      <c r="Y836" s="4">
        <v>2333.5100000000002</v>
      </c>
      <c r="Z836" s="4">
        <v>8193.51</v>
      </c>
    </row>
    <row r="837" spans="1:26" x14ac:dyDescent="0.3">
      <c r="A837" s="5">
        <v>1</v>
      </c>
      <c r="B837" s="5">
        <v>87103</v>
      </c>
      <c r="C837" s="5" t="s">
        <v>25</v>
      </c>
      <c r="D837" s="5" t="s">
        <v>35</v>
      </c>
      <c r="E837" s="5">
        <v>15700</v>
      </c>
      <c r="F837" s="15">
        <v>41167</v>
      </c>
      <c r="G837" s="15">
        <v>32143</v>
      </c>
      <c r="H837" s="20">
        <v>37</v>
      </c>
      <c r="I837" s="20" t="str" cm="1">
        <f t="array" ref="I8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37" s="5" t="s">
        <v>27</v>
      </c>
      <c r="K837" s="5" t="s">
        <v>28</v>
      </c>
      <c r="L837" s="5">
        <v>42</v>
      </c>
      <c r="M837" s="5" t="s">
        <v>29</v>
      </c>
      <c r="N837" s="5" t="s">
        <v>33</v>
      </c>
      <c r="O837" s="5">
        <v>1100</v>
      </c>
      <c r="P837" s="5">
        <v>900</v>
      </c>
      <c r="Q837" s="5">
        <v>200</v>
      </c>
      <c r="R837" s="5">
        <v>0</v>
      </c>
      <c r="S837" s="5">
        <v>0</v>
      </c>
      <c r="T837" s="5">
        <v>0</v>
      </c>
      <c r="U837" s="5">
        <v>0</v>
      </c>
      <c r="V837" s="5">
        <v>0</v>
      </c>
      <c r="W837" s="5">
        <v>0</v>
      </c>
      <c r="X837" s="5">
        <v>0</v>
      </c>
      <c r="Y837" s="5">
        <v>1296.8499999999999</v>
      </c>
      <c r="Z837" s="5">
        <v>2396.85</v>
      </c>
    </row>
    <row r="838" spans="1:26" x14ac:dyDescent="0.3">
      <c r="A838" s="4">
        <v>1</v>
      </c>
      <c r="B838" s="4">
        <v>87106</v>
      </c>
      <c r="C838" s="4" t="s">
        <v>816</v>
      </c>
      <c r="D838" s="4" t="s">
        <v>32</v>
      </c>
      <c r="E838" s="4">
        <v>21280</v>
      </c>
      <c r="F838" s="14">
        <v>41167</v>
      </c>
      <c r="G838" s="14">
        <v>33189</v>
      </c>
      <c r="H838" s="19">
        <v>35</v>
      </c>
      <c r="I838" s="19" t="str" cm="1">
        <f t="array" ref="I8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38" s="4" t="s">
        <v>27</v>
      </c>
      <c r="K838" s="4" t="s">
        <v>28</v>
      </c>
      <c r="L838" s="4">
        <v>42</v>
      </c>
      <c r="M838" s="4" t="s">
        <v>29</v>
      </c>
      <c r="N838" s="4" t="s">
        <v>33</v>
      </c>
      <c r="O838" s="4">
        <v>1100</v>
      </c>
      <c r="P838" s="4">
        <v>900</v>
      </c>
      <c r="Q838" s="4">
        <v>200</v>
      </c>
      <c r="R838" s="4">
        <v>0</v>
      </c>
      <c r="S838" s="4">
        <v>0</v>
      </c>
      <c r="T838" s="4">
        <v>0</v>
      </c>
      <c r="U838" s="4">
        <v>0</v>
      </c>
      <c r="V838" s="4">
        <v>0</v>
      </c>
      <c r="W838" s="4">
        <v>0</v>
      </c>
      <c r="X838" s="4">
        <v>0</v>
      </c>
      <c r="Y838" s="4">
        <v>1282.26</v>
      </c>
      <c r="Z838" s="4">
        <v>2382.2600000000002</v>
      </c>
    </row>
    <row r="839" spans="1:26" x14ac:dyDescent="0.3">
      <c r="A839" s="5">
        <v>1</v>
      </c>
      <c r="B839" s="5">
        <v>87109</v>
      </c>
      <c r="C839" s="5" t="s">
        <v>817</v>
      </c>
      <c r="D839" s="5" t="s">
        <v>32</v>
      </c>
      <c r="E839" s="5">
        <v>21279</v>
      </c>
      <c r="F839" s="15">
        <v>41168</v>
      </c>
      <c r="G839" s="15">
        <v>33252</v>
      </c>
      <c r="H839" s="20">
        <v>34</v>
      </c>
      <c r="I839" s="20" t="str" cm="1">
        <f t="array" ref="I8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39" s="5" t="s">
        <v>27</v>
      </c>
      <c r="K839" s="5" t="s">
        <v>28</v>
      </c>
      <c r="L839" s="5">
        <v>42</v>
      </c>
      <c r="M839" s="5" t="s">
        <v>29</v>
      </c>
      <c r="N839" s="5" t="s">
        <v>38</v>
      </c>
      <c r="O839" s="5">
        <v>1200</v>
      </c>
      <c r="P839" s="5">
        <v>1000</v>
      </c>
      <c r="Q839" s="5">
        <v>200</v>
      </c>
      <c r="R839" s="5">
        <v>0</v>
      </c>
      <c r="S839" s="5">
        <v>0</v>
      </c>
      <c r="T839" s="5">
        <v>0</v>
      </c>
      <c r="U839" s="5">
        <v>0</v>
      </c>
      <c r="V839" s="5">
        <v>0</v>
      </c>
      <c r="W839" s="5">
        <v>0</v>
      </c>
      <c r="X839" s="5">
        <v>0</v>
      </c>
      <c r="Y839" s="5">
        <v>1318.7</v>
      </c>
      <c r="Z839" s="5">
        <v>2518.6999999999998</v>
      </c>
    </row>
    <row r="840" spans="1:26" x14ac:dyDescent="0.3">
      <c r="A840" s="4">
        <v>1</v>
      </c>
      <c r="B840" s="4">
        <v>87115</v>
      </c>
      <c r="C840" s="4" t="s">
        <v>818</v>
      </c>
      <c r="D840" s="4" t="s">
        <v>44</v>
      </c>
      <c r="E840" s="4">
        <v>10029</v>
      </c>
      <c r="F840" s="14">
        <v>41167</v>
      </c>
      <c r="G840" s="14">
        <v>33517</v>
      </c>
      <c r="H840" s="19">
        <v>34</v>
      </c>
      <c r="I840" s="19" t="str" cm="1">
        <f t="array" ref="I8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40" s="4" t="s">
        <v>27</v>
      </c>
      <c r="K840" s="4" t="s">
        <v>28</v>
      </c>
      <c r="L840" s="4">
        <v>42</v>
      </c>
      <c r="M840" s="4" t="s">
        <v>29</v>
      </c>
      <c r="N840" s="4" t="s">
        <v>474</v>
      </c>
      <c r="O840" s="4">
        <v>1100</v>
      </c>
      <c r="P840" s="4">
        <v>850</v>
      </c>
      <c r="Q840" s="4">
        <v>250</v>
      </c>
      <c r="R840" s="4">
        <v>0</v>
      </c>
      <c r="S840" s="4">
        <v>0</v>
      </c>
      <c r="T840" s="4">
        <v>0</v>
      </c>
      <c r="U840" s="4">
        <v>0</v>
      </c>
      <c r="V840" s="4">
        <v>200</v>
      </c>
      <c r="W840" s="4">
        <v>0</v>
      </c>
      <c r="X840" s="4">
        <v>0</v>
      </c>
      <c r="Y840" s="4">
        <v>1328.76</v>
      </c>
      <c r="Z840" s="4">
        <v>2428.7600000000002</v>
      </c>
    </row>
    <row r="841" spans="1:26" x14ac:dyDescent="0.3">
      <c r="A841" s="5">
        <v>1</v>
      </c>
      <c r="B841" s="5">
        <v>87127</v>
      </c>
      <c r="C841" s="5" t="s">
        <v>819</v>
      </c>
      <c r="D841" s="5" t="s">
        <v>32</v>
      </c>
      <c r="E841" s="5">
        <v>21282</v>
      </c>
      <c r="F841" s="15">
        <v>41167</v>
      </c>
      <c r="G841" s="15">
        <v>32519</v>
      </c>
      <c r="H841" s="20">
        <v>36</v>
      </c>
      <c r="I841" s="20" t="str" cm="1">
        <f t="array" ref="I8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41" s="5" t="s">
        <v>27</v>
      </c>
      <c r="K841" s="5" t="s">
        <v>28</v>
      </c>
      <c r="L841" s="5">
        <v>42</v>
      </c>
      <c r="M841" s="5" t="s">
        <v>29</v>
      </c>
      <c r="N841" s="5" t="s">
        <v>33</v>
      </c>
      <c r="O841" s="5">
        <v>1100</v>
      </c>
      <c r="P841" s="5">
        <v>900</v>
      </c>
      <c r="Q841" s="5">
        <v>200</v>
      </c>
      <c r="R841" s="5">
        <v>0</v>
      </c>
      <c r="S841" s="5">
        <v>0</v>
      </c>
      <c r="T841" s="5">
        <v>0</v>
      </c>
      <c r="U841" s="5">
        <v>0</v>
      </c>
      <c r="V841" s="5">
        <v>0</v>
      </c>
      <c r="W841" s="5">
        <v>0</v>
      </c>
      <c r="X841" s="5">
        <v>0</v>
      </c>
      <c r="Y841" s="5">
        <v>1296.8499999999999</v>
      </c>
      <c r="Z841" s="5">
        <v>2396.85</v>
      </c>
    </row>
    <row r="842" spans="1:26" x14ac:dyDescent="0.3">
      <c r="A842" s="4">
        <v>1</v>
      </c>
      <c r="B842" s="4">
        <v>87150</v>
      </c>
      <c r="C842" s="4" t="s">
        <v>820</v>
      </c>
      <c r="D842" s="4" t="s">
        <v>32</v>
      </c>
      <c r="E842" s="4">
        <v>21281</v>
      </c>
      <c r="F842" s="14">
        <v>41168</v>
      </c>
      <c r="G842" s="14">
        <v>32874</v>
      </c>
      <c r="H842" s="19">
        <v>35</v>
      </c>
      <c r="I842" s="19" t="str" cm="1">
        <f t="array" ref="I8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42" s="4" t="s">
        <v>27</v>
      </c>
      <c r="K842" s="4" t="s">
        <v>28</v>
      </c>
      <c r="L842" s="4">
        <v>42</v>
      </c>
      <c r="M842" s="4" t="s">
        <v>29</v>
      </c>
      <c r="N842" s="4" t="s">
        <v>33</v>
      </c>
      <c r="O842" s="4">
        <v>1100</v>
      </c>
      <c r="P842" s="4">
        <v>900</v>
      </c>
      <c r="Q842" s="4">
        <v>200</v>
      </c>
      <c r="R842" s="4">
        <v>0</v>
      </c>
      <c r="S842" s="4">
        <v>0</v>
      </c>
      <c r="T842" s="4">
        <v>0</v>
      </c>
      <c r="U842" s="4">
        <v>0</v>
      </c>
      <c r="V842" s="4">
        <v>0</v>
      </c>
      <c r="W842" s="4">
        <v>0</v>
      </c>
      <c r="X842" s="4">
        <v>0</v>
      </c>
      <c r="Y842" s="4">
        <v>1296.8499999999999</v>
      </c>
      <c r="Z842" s="4">
        <v>2396.85</v>
      </c>
    </row>
    <row r="843" spans="1:26" x14ac:dyDescent="0.3">
      <c r="A843" s="5">
        <v>1</v>
      </c>
      <c r="B843" s="5">
        <v>87165</v>
      </c>
      <c r="C843" s="5" t="s">
        <v>821</v>
      </c>
      <c r="D843" s="5" t="s">
        <v>39</v>
      </c>
      <c r="E843" s="5">
        <v>29399</v>
      </c>
      <c r="F843" s="15">
        <v>41168</v>
      </c>
      <c r="G843" s="15">
        <v>23163</v>
      </c>
      <c r="H843" s="20">
        <v>62</v>
      </c>
      <c r="I843" s="20" t="str" cm="1">
        <f t="array" ref="I8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843" s="5" t="s">
        <v>27</v>
      </c>
      <c r="K843" s="5" t="s">
        <v>28</v>
      </c>
      <c r="L843" s="5">
        <v>42</v>
      </c>
      <c r="M843" s="5" t="s">
        <v>59</v>
      </c>
      <c r="N843" s="5" t="s">
        <v>89</v>
      </c>
      <c r="O843" s="5">
        <v>6683</v>
      </c>
      <c r="P843" s="5">
        <v>5409</v>
      </c>
      <c r="Q843" s="5">
        <v>450</v>
      </c>
      <c r="R843" s="5">
        <v>0</v>
      </c>
      <c r="S843" s="5">
        <v>0</v>
      </c>
      <c r="T843" s="5">
        <v>0</v>
      </c>
      <c r="U843" s="5">
        <v>0</v>
      </c>
      <c r="V843" s="5">
        <v>0</v>
      </c>
      <c r="W843" s="5">
        <v>0</v>
      </c>
      <c r="X843" s="5">
        <v>824</v>
      </c>
      <c r="Y843" s="5">
        <v>2572.94</v>
      </c>
      <c r="Z843" s="5">
        <v>9255.94</v>
      </c>
    </row>
    <row r="844" spans="1:26" x14ac:dyDescent="0.3">
      <c r="A844" s="4">
        <v>1</v>
      </c>
      <c r="B844" s="4">
        <v>87190</v>
      </c>
      <c r="C844" s="4" t="s">
        <v>822</v>
      </c>
      <c r="D844" s="4" t="s">
        <v>117</v>
      </c>
      <c r="E844" s="4">
        <v>10052</v>
      </c>
      <c r="F844" s="14">
        <v>41153</v>
      </c>
      <c r="G844" s="14">
        <v>34705</v>
      </c>
      <c r="H844" s="19">
        <v>30</v>
      </c>
      <c r="I844" s="19" t="str" cm="1">
        <f t="array" ref="I8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844" s="4" t="s">
        <v>27</v>
      </c>
      <c r="K844" s="4" t="s">
        <v>28</v>
      </c>
      <c r="L844" s="4">
        <v>21</v>
      </c>
      <c r="M844" s="4" t="s">
        <v>118</v>
      </c>
      <c r="N844" s="4" t="s">
        <v>210</v>
      </c>
      <c r="O844" s="4">
        <v>4000</v>
      </c>
      <c r="P844" s="4">
        <v>3000</v>
      </c>
      <c r="Q844" s="4">
        <v>0</v>
      </c>
      <c r="R844" s="4">
        <v>1000</v>
      </c>
      <c r="S844" s="4">
        <v>0</v>
      </c>
      <c r="T844" s="4">
        <v>0</v>
      </c>
      <c r="U844" s="4">
        <v>0</v>
      </c>
      <c r="V844" s="4">
        <v>1000</v>
      </c>
      <c r="W844" s="4">
        <v>0</v>
      </c>
      <c r="X844" s="4">
        <v>0</v>
      </c>
      <c r="Y844" s="4">
        <v>874.25</v>
      </c>
      <c r="Z844" s="4">
        <v>4874.25</v>
      </c>
    </row>
    <row r="845" spans="1:26" x14ac:dyDescent="0.3">
      <c r="A845" s="5">
        <v>1</v>
      </c>
      <c r="B845" s="5">
        <v>87202</v>
      </c>
      <c r="C845" s="5" t="s">
        <v>823</v>
      </c>
      <c r="D845" s="5" t="s">
        <v>44</v>
      </c>
      <c r="E845" s="5">
        <v>11062</v>
      </c>
      <c r="F845" s="15">
        <v>41153</v>
      </c>
      <c r="G845" s="15">
        <v>22438</v>
      </c>
      <c r="H845" s="20">
        <v>64</v>
      </c>
      <c r="I845" s="20" t="str" cm="1">
        <f t="array" ref="I8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845" s="5" t="s">
        <v>27</v>
      </c>
      <c r="K845" s="5" t="s">
        <v>28</v>
      </c>
      <c r="L845" s="5">
        <v>30</v>
      </c>
      <c r="M845" s="5" t="s">
        <v>70</v>
      </c>
      <c r="N845" s="5" t="s">
        <v>824</v>
      </c>
      <c r="O845" s="5">
        <v>15000</v>
      </c>
      <c r="P845" s="5">
        <v>8300</v>
      </c>
      <c r="Q845" s="5">
        <v>2000</v>
      </c>
      <c r="R845" s="5">
        <v>2100</v>
      </c>
      <c r="S845" s="5">
        <v>800</v>
      </c>
      <c r="T845" s="5">
        <v>600</v>
      </c>
      <c r="U845" s="5">
        <v>200</v>
      </c>
      <c r="V845" s="5">
        <v>1000</v>
      </c>
      <c r="W845" s="5">
        <v>0</v>
      </c>
      <c r="X845" s="5">
        <v>1000</v>
      </c>
      <c r="Y845" s="5">
        <v>4148.96</v>
      </c>
      <c r="Z845" s="5">
        <v>19148.96</v>
      </c>
    </row>
    <row r="846" spans="1:26" x14ac:dyDescent="0.3">
      <c r="A846" s="4">
        <v>1</v>
      </c>
      <c r="B846" s="4">
        <v>87211</v>
      </c>
      <c r="C846" s="4" t="s">
        <v>825</v>
      </c>
      <c r="D846" s="4" t="s">
        <v>39</v>
      </c>
      <c r="E846" s="4">
        <v>29399</v>
      </c>
      <c r="F846" s="14">
        <v>41183</v>
      </c>
      <c r="G846" s="14">
        <v>24257</v>
      </c>
      <c r="H846" s="19">
        <v>59</v>
      </c>
      <c r="I846" s="19" t="str" cm="1">
        <f t="array" ref="I8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46" s="4" t="s">
        <v>27</v>
      </c>
      <c r="K846" s="4" t="s">
        <v>28</v>
      </c>
      <c r="L846" s="4">
        <v>42</v>
      </c>
      <c r="M846" s="4" t="s">
        <v>59</v>
      </c>
      <c r="N846" s="4" t="s">
        <v>826</v>
      </c>
      <c r="O846" s="4">
        <v>2958</v>
      </c>
      <c r="P846" s="4">
        <v>2373</v>
      </c>
      <c r="Q846" s="4">
        <v>300</v>
      </c>
      <c r="R846" s="4">
        <v>0</v>
      </c>
      <c r="S846" s="4">
        <v>0</v>
      </c>
      <c r="T846" s="4">
        <v>0</v>
      </c>
      <c r="U846" s="4">
        <v>0</v>
      </c>
      <c r="V846" s="4">
        <v>0</v>
      </c>
      <c r="W846" s="4">
        <v>0</v>
      </c>
      <c r="X846" s="4">
        <v>285</v>
      </c>
      <c r="Y846" s="4">
        <v>1736.89</v>
      </c>
      <c r="Z846" s="4">
        <v>4694.8900000000003</v>
      </c>
    </row>
    <row r="847" spans="1:26" x14ac:dyDescent="0.3">
      <c r="A847" s="5">
        <v>1</v>
      </c>
      <c r="B847" s="5">
        <v>87212</v>
      </c>
      <c r="C847" s="5" t="s">
        <v>827</v>
      </c>
      <c r="D847" s="5" t="s">
        <v>39</v>
      </c>
      <c r="E847" s="5">
        <v>29000</v>
      </c>
      <c r="F847" s="15">
        <v>41183</v>
      </c>
      <c r="G847" s="15">
        <v>26793</v>
      </c>
      <c r="H847" s="20">
        <v>52</v>
      </c>
      <c r="I847" s="20" t="str" cm="1">
        <f t="array" ref="I8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47" s="5" t="s">
        <v>27</v>
      </c>
      <c r="K847" s="5" t="s">
        <v>28</v>
      </c>
      <c r="L847" s="5">
        <v>42</v>
      </c>
      <c r="M847" s="5" t="s">
        <v>70</v>
      </c>
      <c r="N847" s="5" t="s">
        <v>826</v>
      </c>
      <c r="O847" s="5">
        <v>2925</v>
      </c>
      <c r="P847" s="5">
        <v>2625</v>
      </c>
      <c r="Q847" s="5">
        <v>300</v>
      </c>
      <c r="R847" s="5">
        <v>0</v>
      </c>
      <c r="S847" s="5">
        <v>0</v>
      </c>
      <c r="T847" s="5">
        <v>0</v>
      </c>
      <c r="U847" s="5">
        <v>0</v>
      </c>
      <c r="V847" s="5">
        <v>0</v>
      </c>
      <c r="W847" s="5">
        <v>0</v>
      </c>
      <c r="X847" s="5">
        <v>0</v>
      </c>
      <c r="Y847" s="5">
        <v>1726.63</v>
      </c>
      <c r="Z847" s="5">
        <v>4651.63</v>
      </c>
    </row>
    <row r="848" spans="1:26" x14ac:dyDescent="0.3">
      <c r="A848" s="4">
        <v>1</v>
      </c>
      <c r="B848" s="4">
        <v>87216</v>
      </c>
      <c r="C848" s="4" t="s">
        <v>828</v>
      </c>
      <c r="D848" s="4" t="s">
        <v>117</v>
      </c>
      <c r="E848" s="4">
        <v>10052</v>
      </c>
      <c r="F848" s="14">
        <v>41183</v>
      </c>
      <c r="G848" s="14">
        <v>34663</v>
      </c>
      <c r="H848" s="19">
        <v>31</v>
      </c>
      <c r="I848" s="19" t="str" cm="1">
        <f t="array" ref="I8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48" s="4" t="s">
        <v>27</v>
      </c>
      <c r="K848" s="4" t="s">
        <v>28</v>
      </c>
      <c r="L848" s="4">
        <v>21</v>
      </c>
      <c r="M848" s="4" t="s">
        <v>118</v>
      </c>
      <c r="N848" s="4" t="s">
        <v>829</v>
      </c>
      <c r="O848" s="4">
        <v>4000</v>
      </c>
      <c r="P848" s="4">
        <v>3000</v>
      </c>
      <c r="Q848" s="4">
        <v>0</v>
      </c>
      <c r="R848" s="4">
        <v>1000</v>
      </c>
      <c r="S848" s="4">
        <v>0</v>
      </c>
      <c r="T848" s="4">
        <v>0</v>
      </c>
      <c r="U848" s="4">
        <v>0</v>
      </c>
      <c r="V848" s="4">
        <v>1000</v>
      </c>
      <c r="W848" s="4">
        <v>0</v>
      </c>
      <c r="X848" s="4">
        <v>0</v>
      </c>
      <c r="Y848" s="4">
        <v>1207.58</v>
      </c>
      <c r="Z848" s="4">
        <v>5207.58</v>
      </c>
    </row>
    <row r="849" spans="1:26" x14ac:dyDescent="0.3">
      <c r="A849" s="5">
        <v>1</v>
      </c>
      <c r="B849" s="5">
        <v>87235</v>
      </c>
      <c r="C849" s="5" t="s">
        <v>830</v>
      </c>
      <c r="D849" s="5" t="s">
        <v>82</v>
      </c>
      <c r="E849" s="5">
        <v>11075</v>
      </c>
      <c r="F849" s="15">
        <v>41220</v>
      </c>
      <c r="G849" s="15">
        <v>32428</v>
      </c>
      <c r="H849" s="20">
        <v>37</v>
      </c>
      <c r="I849" s="20" t="str" cm="1">
        <f t="array" ref="I8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49" s="5" t="s">
        <v>27</v>
      </c>
      <c r="K849" s="5" t="s">
        <v>28</v>
      </c>
      <c r="L849" s="5">
        <v>42</v>
      </c>
      <c r="M849" s="5" t="s">
        <v>59</v>
      </c>
      <c r="N849" s="5" t="s">
        <v>79</v>
      </c>
      <c r="O849" s="5">
        <v>1250</v>
      </c>
      <c r="P849" s="5">
        <v>850</v>
      </c>
      <c r="Q849" s="5">
        <v>200</v>
      </c>
      <c r="R849" s="5">
        <v>0</v>
      </c>
      <c r="S849" s="5">
        <v>0</v>
      </c>
      <c r="T849" s="5">
        <v>0</v>
      </c>
      <c r="U849" s="5">
        <v>0</v>
      </c>
      <c r="V849" s="5">
        <v>200</v>
      </c>
      <c r="W849" s="5">
        <v>0</v>
      </c>
      <c r="X849" s="5">
        <v>200</v>
      </c>
      <c r="Y849" s="5">
        <v>1318.17</v>
      </c>
      <c r="Z849" s="5">
        <v>2568.17</v>
      </c>
    </row>
    <row r="850" spans="1:26" x14ac:dyDescent="0.3">
      <c r="A850" s="4">
        <v>1</v>
      </c>
      <c r="B850" s="4">
        <v>87241</v>
      </c>
      <c r="C850" s="4" t="s">
        <v>831</v>
      </c>
      <c r="D850" s="4" t="s">
        <v>32</v>
      </c>
      <c r="E850" s="4">
        <v>21268</v>
      </c>
      <c r="F850" s="14">
        <v>41228</v>
      </c>
      <c r="G850" s="14">
        <v>29148</v>
      </c>
      <c r="H850" s="19">
        <v>46</v>
      </c>
      <c r="I850" s="19" t="str" cm="1">
        <f t="array" ref="I8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50" s="4" t="s">
        <v>27</v>
      </c>
      <c r="K850" s="4" t="s">
        <v>28</v>
      </c>
      <c r="L850" s="4">
        <v>42</v>
      </c>
      <c r="M850" s="4" t="s">
        <v>59</v>
      </c>
      <c r="N850" s="4" t="s">
        <v>214</v>
      </c>
      <c r="O850" s="4">
        <v>1200</v>
      </c>
      <c r="P850" s="4">
        <v>1000</v>
      </c>
      <c r="Q850" s="4">
        <v>200</v>
      </c>
      <c r="R850" s="4">
        <v>0</v>
      </c>
      <c r="S850" s="4">
        <v>0</v>
      </c>
      <c r="T850" s="4">
        <v>0</v>
      </c>
      <c r="U850" s="4">
        <v>0</v>
      </c>
      <c r="V850" s="4">
        <v>0</v>
      </c>
      <c r="W850" s="4">
        <v>0</v>
      </c>
      <c r="X850" s="4">
        <v>0</v>
      </c>
      <c r="Y850" s="4">
        <v>1311.74</v>
      </c>
      <c r="Z850" s="4">
        <v>2511.7399999999998</v>
      </c>
    </row>
    <row r="851" spans="1:26" x14ac:dyDescent="0.3">
      <c r="A851" s="5">
        <v>1</v>
      </c>
      <c r="B851" s="5">
        <v>87250</v>
      </c>
      <c r="C851" s="5" t="s">
        <v>133</v>
      </c>
      <c r="D851" s="5" t="s">
        <v>32</v>
      </c>
      <c r="E851" s="5">
        <v>21280</v>
      </c>
      <c r="F851" s="15">
        <v>41239</v>
      </c>
      <c r="G851" s="15">
        <v>32511</v>
      </c>
      <c r="H851" s="20">
        <v>36</v>
      </c>
      <c r="I851" s="20" t="str" cm="1">
        <f t="array" ref="I8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1" s="5" t="s">
        <v>27</v>
      </c>
      <c r="K851" s="5" t="s">
        <v>28</v>
      </c>
      <c r="L851" s="5">
        <v>42</v>
      </c>
      <c r="M851" s="5" t="s">
        <v>29</v>
      </c>
      <c r="N851" s="5" t="s">
        <v>79</v>
      </c>
      <c r="O851" s="5">
        <v>1200</v>
      </c>
      <c r="P851" s="5">
        <v>900</v>
      </c>
      <c r="Q851" s="5">
        <v>250</v>
      </c>
      <c r="R851" s="5">
        <v>0</v>
      </c>
      <c r="S851" s="5">
        <v>0</v>
      </c>
      <c r="T851" s="5">
        <v>0</v>
      </c>
      <c r="U851" s="5">
        <v>0</v>
      </c>
      <c r="V851" s="5">
        <v>125</v>
      </c>
      <c r="W851" s="5">
        <v>0</v>
      </c>
      <c r="X851" s="5">
        <v>50</v>
      </c>
      <c r="Y851" s="5">
        <v>1319.7</v>
      </c>
      <c r="Z851" s="5">
        <v>2519.6999999999998</v>
      </c>
    </row>
    <row r="852" spans="1:26" x14ac:dyDescent="0.3">
      <c r="A852" s="4">
        <v>1</v>
      </c>
      <c r="B852" s="4">
        <v>87252</v>
      </c>
      <c r="C852" s="4" t="s">
        <v>133</v>
      </c>
      <c r="D852" s="4" t="s">
        <v>32</v>
      </c>
      <c r="E852" s="4">
        <v>21280</v>
      </c>
      <c r="F852" s="14">
        <v>41239</v>
      </c>
      <c r="G852" s="14">
        <v>31970</v>
      </c>
      <c r="H852" s="19">
        <v>38</v>
      </c>
      <c r="I852" s="19" t="str" cm="1">
        <f t="array" ref="I8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2" s="4" t="s">
        <v>27</v>
      </c>
      <c r="K852" s="4" t="s">
        <v>28</v>
      </c>
      <c r="L852" s="4">
        <v>42</v>
      </c>
      <c r="M852" s="4" t="s">
        <v>29</v>
      </c>
      <c r="N852" s="4" t="s">
        <v>79</v>
      </c>
      <c r="O852" s="4">
        <v>1300</v>
      </c>
      <c r="P852" s="4">
        <v>850</v>
      </c>
      <c r="Q852" s="4">
        <v>250</v>
      </c>
      <c r="R852" s="4">
        <v>0</v>
      </c>
      <c r="S852" s="4">
        <v>0</v>
      </c>
      <c r="T852" s="4">
        <v>0</v>
      </c>
      <c r="U852" s="4">
        <v>0</v>
      </c>
      <c r="V852" s="4">
        <v>150</v>
      </c>
      <c r="W852" s="4">
        <v>0</v>
      </c>
      <c r="X852" s="4">
        <v>200</v>
      </c>
      <c r="Y852" s="4">
        <v>1338.38</v>
      </c>
      <c r="Z852" s="4">
        <v>2638.38</v>
      </c>
    </row>
    <row r="853" spans="1:26" x14ac:dyDescent="0.3">
      <c r="A853" s="5">
        <v>1</v>
      </c>
      <c r="B853" s="5">
        <v>87273</v>
      </c>
      <c r="C853" s="5" t="s">
        <v>832</v>
      </c>
      <c r="D853" s="5" t="s">
        <v>44</v>
      </c>
      <c r="E853" s="5">
        <v>10055</v>
      </c>
      <c r="F853" s="15">
        <v>41244</v>
      </c>
      <c r="G853" s="15">
        <v>33295</v>
      </c>
      <c r="H853" s="20">
        <v>34</v>
      </c>
      <c r="I853" s="20" t="str" cm="1">
        <f t="array" ref="I8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3" s="5" t="s">
        <v>27</v>
      </c>
      <c r="K853" s="5" t="s">
        <v>28</v>
      </c>
      <c r="L853" s="5">
        <v>30</v>
      </c>
      <c r="M853" s="5" t="s">
        <v>118</v>
      </c>
      <c r="N853" s="5" t="s">
        <v>833</v>
      </c>
      <c r="O853" s="5">
        <v>7000</v>
      </c>
      <c r="P853" s="5">
        <v>3000</v>
      </c>
      <c r="Q853" s="5">
        <v>0</v>
      </c>
      <c r="R853" s="5">
        <v>1000</v>
      </c>
      <c r="S853" s="5">
        <v>3000</v>
      </c>
      <c r="T853" s="5">
        <v>0</v>
      </c>
      <c r="U853" s="5">
        <v>0</v>
      </c>
      <c r="V853" s="5">
        <v>100</v>
      </c>
      <c r="W853" s="5">
        <v>0</v>
      </c>
      <c r="X853" s="5">
        <v>0</v>
      </c>
      <c r="Y853" s="5">
        <v>1841.77</v>
      </c>
      <c r="Z853" s="5">
        <v>8841.77</v>
      </c>
    </row>
    <row r="854" spans="1:26" x14ac:dyDescent="0.3">
      <c r="A854" s="4">
        <v>1</v>
      </c>
      <c r="B854" s="4">
        <v>87474</v>
      </c>
      <c r="C854" s="4" t="s">
        <v>834</v>
      </c>
      <c r="D854" s="4" t="s">
        <v>44</v>
      </c>
      <c r="E854" s="4">
        <v>11081</v>
      </c>
      <c r="F854" s="14">
        <v>41293</v>
      </c>
      <c r="G854" s="14">
        <v>30200</v>
      </c>
      <c r="H854" s="19">
        <v>43</v>
      </c>
      <c r="I854" s="19" t="str" cm="1">
        <f t="array" ref="I8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54" s="4" t="s">
        <v>27</v>
      </c>
      <c r="K854" s="4" t="s">
        <v>28</v>
      </c>
      <c r="L854" s="4">
        <v>30</v>
      </c>
      <c r="M854" s="4" t="s">
        <v>70</v>
      </c>
      <c r="N854" s="4" t="s">
        <v>695</v>
      </c>
      <c r="O854" s="4">
        <v>7250</v>
      </c>
      <c r="P854" s="4">
        <v>3500</v>
      </c>
      <c r="Q854" s="4">
        <v>500</v>
      </c>
      <c r="R854" s="4">
        <v>1200</v>
      </c>
      <c r="S854" s="4">
        <v>600</v>
      </c>
      <c r="T854" s="4">
        <v>0</v>
      </c>
      <c r="U854" s="4">
        <v>0</v>
      </c>
      <c r="V854" s="4">
        <v>1500</v>
      </c>
      <c r="W854" s="4">
        <v>0</v>
      </c>
      <c r="X854" s="4">
        <v>1450</v>
      </c>
      <c r="Y854" s="4">
        <v>2757.76</v>
      </c>
      <c r="Z854" s="4">
        <v>10007.76</v>
      </c>
    </row>
    <row r="855" spans="1:26" x14ac:dyDescent="0.3">
      <c r="A855" s="5">
        <v>1</v>
      </c>
      <c r="B855" s="5">
        <v>87507</v>
      </c>
      <c r="C855" s="5" t="s">
        <v>408</v>
      </c>
      <c r="D855" s="5" t="s">
        <v>32</v>
      </c>
      <c r="E855" s="5">
        <v>21277</v>
      </c>
      <c r="F855" s="15">
        <v>41314</v>
      </c>
      <c r="G855" s="15">
        <v>32393</v>
      </c>
      <c r="H855" s="20">
        <v>37</v>
      </c>
      <c r="I855" s="20" t="str" cm="1">
        <f t="array" ref="I8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5" s="5" t="s">
        <v>27</v>
      </c>
      <c r="K855" s="5" t="s">
        <v>28</v>
      </c>
      <c r="L855" s="5">
        <v>30</v>
      </c>
      <c r="M855" s="5" t="s">
        <v>142</v>
      </c>
      <c r="N855" s="5" t="s">
        <v>695</v>
      </c>
      <c r="O855" s="5">
        <v>14500</v>
      </c>
      <c r="P855" s="5">
        <v>7000</v>
      </c>
      <c r="Q855" s="5">
        <v>1000</v>
      </c>
      <c r="R855" s="5">
        <v>2500</v>
      </c>
      <c r="S855" s="5">
        <v>1000</v>
      </c>
      <c r="T855" s="5">
        <v>0</v>
      </c>
      <c r="U855" s="5">
        <v>0</v>
      </c>
      <c r="V855" s="5">
        <v>4000</v>
      </c>
      <c r="W855" s="5">
        <v>0</v>
      </c>
      <c r="X855" s="5">
        <v>3000</v>
      </c>
      <c r="Y855" s="5">
        <v>4185.84</v>
      </c>
      <c r="Z855" s="5">
        <v>18685.84</v>
      </c>
    </row>
    <row r="856" spans="1:26" x14ac:dyDescent="0.3">
      <c r="A856" s="4">
        <v>1</v>
      </c>
      <c r="B856" s="4">
        <v>87537</v>
      </c>
      <c r="C856" s="4" t="s">
        <v>835</v>
      </c>
      <c r="D856" s="4" t="s">
        <v>39</v>
      </c>
      <c r="E856" s="4">
        <v>29397</v>
      </c>
      <c r="F856" s="14">
        <v>41386</v>
      </c>
      <c r="G856" s="14">
        <v>33667</v>
      </c>
      <c r="H856" s="19">
        <v>33</v>
      </c>
      <c r="I856" s="19" t="str" cm="1">
        <f t="array" ref="I8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6" s="4" t="s">
        <v>27</v>
      </c>
      <c r="K856" s="4" t="s">
        <v>28</v>
      </c>
      <c r="L856" s="4">
        <v>42</v>
      </c>
      <c r="M856" s="4" t="s">
        <v>59</v>
      </c>
      <c r="N856" s="4" t="s">
        <v>51</v>
      </c>
      <c r="O856" s="4">
        <v>1150</v>
      </c>
      <c r="P856" s="4">
        <v>950</v>
      </c>
      <c r="Q856" s="4">
        <v>200</v>
      </c>
      <c r="R856" s="4">
        <v>0</v>
      </c>
      <c r="S856" s="4">
        <v>0</v>
      </c>
      <c r="T856" s="4">
        <v>0</v>
      </c>
      <c r="U856" s="4">
        <v>0</v>
      </c>
      <c r="V856" s="4">
        <v>0</v>
      </c>
      <c r="W856" s="4">
        <v>0</v>
      </c>
      <c r="X856" s="4">
        <v>0</v>
      </c>
      <c r="Y856" s="4">
        <v>1300.6400000000001</v>
      </c>
      <c r="Z856" s="4">
        <v>2450.6400000000003</v>
      </c>
    </row>
    <row r="857" spans="1:26" x14ac:dyDescent="0.3">
      <c r="A857" s="5">
        <v>1</v>
      </c>
      <c r="B857" s="5">
        <v>87540</v>
      </c>
      <c r="C857" s="5" t="s">
        <v>836</v>
      </c>
      <c r="D857" s="5" t="s">
        <v>32</v>
      </c>
      <c r="E857" s="5">
        <v>21268</v>
      </c>
      <c r="F857" s="15">
        <v>41386</v>
      </c>
      <c r="G857" s="15">
        <v>30035</v>
      </c>
      <c r="H857" s="20">
        <v>43</v>
      </c>
      <c r="I857" s="20" t="str" cm="1">
        <f t="array" ref="I8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57" s="5" t="s">
        <v>27</v>
      </c>
      <c r="K857" s="5" t="s">
        <v>28</v>
      </c>
      <c r="L857" s="5">
        <v>42</v>
      </c>
      <c r="M857" s="5" t="s">
        <v>59</v>
      </c>
      <c r="N857" s="5" t="s">
        <v>33</v>
      </c>
      <c r="O857" s="5">
        <v>1100</v>
      </c>
      <c r="P857" s="5">
        <v>900</v>
      </c>
      <c r="Q857" s="5">
        <v>200</v>
      </c>
      <c r="R857" s="5">
        <v>0</v>
      </c>
      <c r="S857" s="5">
        <v>0</v>
      </c>
      <c r="T857" s="5">
        <v>0</v>
      </c>
      <c r="U857" s="5">
        <v>0</v>
      </c>
      <c r="V857" s="5">
        <v>0</v>
      </c>
      <c r="W857" s="5">
        <v>0</v>
      </c>
      <c r="X857" s="5">
        <v>0</v>
      </c>
      <c r="Y857" s="5">
        <v>1289.56</v>
      </c>
      <c r="Z857" s="5">
        <v>2389.56</v>
      </c>
    </row>
    <row r="858" spans="1:26" x14ac:dyDescent="0.3">
      <c r="A858" s="4">
        <v>1</v>
      </c>
      <c r="B858" s="4">
        <v>87547</v>
      </c>
      <c r="C858" s="4" t="s">
        <v>133</v>
      </c>
      <c r="D858" s="4" t="s">
        <v>39</v>
      </c>
      <c r="E858" s="4">
        <v>29390</v>
      </c>
      <c r="F858" s="14">
        <v>41386</v>
      </c>
      <c r="G858" s="14">
        <v>31902</v>
      </c>
      <c r="H858" s="19">
        <v>38</v>
      </c>
      <c r="I858" s="19" t="str" cm="1">
        <f t="array" ref="I8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58" s="4" t="s">
        <v>27</v>
      </c>
      <c r="K858" s="4" t="s">
        <v>28</v>
      </c>
      <c r="L858" s="4">
        <v>42</v>
      </c>
      <c r="M858" s="4" t="s">
        <v>59</v>
      </c>
      <c r="N858" s="4" t="s">
        <v>51</v>
      </c>
      <c r="O858" s="4">
        <v>1150</v>
      </c>
      <c r="P858" s="4">
        <v>950</v>
      </c>
      <c r="Q858" s="4">
        <v>200</v>
      </c>
      <c r="R858" s="4">
        <v>0</v>
      </c>
      <c r="S858" s="4">
        <v>0</v>
      </c>
      <c r="T858" s="4">
        <v>0</v>
      </c>
      <c r="U858" s="4">
        <v>0</v>
      </c>
      <c r="V858" s="4">
        <v>0</v>
      </c>
      <c r="W858" s="4">
        <v>0</v>
      </c>
      <c r="X858" s="4">
        <v>0</v>
      </c>
      <c r="Y858" s="4">
        <v>1300.6400000000001</v>
      </c>
      <c r="Z858" s="4">
        <v>2450.6400000000003</v>
      </c>
    </row>
    <row r="859" spans="1:26" x14ac:dyDescent="0.3">
      <c r="A859" s="5">
        <v>1</v>
      </c>
      <c r="B859" s="5">
        <v>87550</v>
      </c>
      <c r="C859" s="5" t="s">
        <v>837</v>
      </c>
      <c r="D859" s="5" t="s">
        <v>39</v>
      </c>
      <c r="E859" s="5">
        <v>29391</v>
      </c>
      <c r="F859" s="15">
        <v>41390</v>
      </c>
      <c r="G859" s="15">
        <v>26303</v>
      </c>
      <c r="H859" s="20">
        <v>53</v>
      </c>
      <c r="I859" s="20" t="str" cm="1">
        <f t="array" ref="I8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859" s="5" t="s">
        <v>27</v>
      </c>
      <c r="K859" s="5" t="s">
        <v>28</v>
      </c>
      <c r="L859" s="5">
        <v>42</v>
      </c>
      <c r="M859" s="5" t="s">
        <v>59</v>
      </c>
      <c r="N859" s="5" t="s">
        <v>838</v>
      </c>
      <c r="O859" s="5">
        <v>1350</v>
      </c>
      <c r="P859" s="5">
        <v>1150</v>
      </c>
      <c r="Q859" s="5">
        <v>200</v>
      </c>
      <c r="R859" s="5">
        <v>0</v>
      </c>
      <c r="S859" s="5">
        <v>0</v>
      </c>
      <c r="T859" s="5">
        <v>0</v>
      </c>
      <c r="U859" s="5">
        <v>0</v>
      </c>
      <c r="V859" s="5">
        <v>0</v>
      </c>
      <c r="W859" s="5">
        <v>0</v>
      </c>
      <c r="X859" s="5">
        <v>0</v>
      </c>
      <c r="Y859" s="5">
        <v>1345.02</v>
      </c>
      <c r="Z859" s="5">
        <v>2695.02</v>
      </c>
    </row>
    <row r="860" spans="1:26" x14ac:dyDescent="0.3">
      <c r="A860" s="4">
        <v>1</v>
      </c>
      <c r="B860" s="4">
        <v>87553</v>
      </c>
      <c r="C860" s="4" t="s">
        <v>839</v>
      </c>
      <c r="D860" s="4" t="s">
        <v>32</v>
      </c>
      <c r="E860" s="4">
        <v>21282</v>
      </c>
      <c r="F860" s="14">
        <v>41389</v>
      </c>
      <c r="G860" s="14">
        <v>31997</v>
      </c>
      <c r="H860" s="19">
        <v>38</v>
      </c>
      <c r="I860" s="19" t="str" cm="1">
        <f t="array" ref="I8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60" s="4" t="s">
        <v>27</v>
      </c>
      <c r="K860" s="4" t="s">
        <v>28</v>
      </c>
      <c r="L860" s="4">
        <v>42</v>
      </c>
      <c r="M860" s="4" t="s">
        <v>59</v>
      </c>
      <c r="N860" s="4" t="s">
        <v>33</v>
      </c>
      <c r="O860" s="4">
        <v>1200</v>
      </c>
      <c r="P860" s="4">
        <v>1000</v>
      </c>
      <c r="Q860" s="4">
        <v>200</v>
      </c>
      <c r="R860" s="4">
        <v>0</v>
      </c>
      <c r="S860" s="4">
        <v>0</v>
      </c>
      <c r="T860" s="4">
        <v>0</v>
      </c>
      <c r="U860" s="4">
        <v>0</v>
      </c>
      <c r="V860" s="4">
        <v>0</v>
      </c>
      <c r="W860" s="4">
        <v>0</v>
      </c>
      <c r="X860" s="4">
        <v>0</v>
      </c>
      <c r="Y860" s="4">
        <v>1311.74</v>
      </c>
      <c r="Z860" s="4">
        <v>2511.7399999999998</v>
      </c>
    </row>
    <row r="861" spans="1:26" x14ac:dyDescent="0.3">
      <c r="A861" s="5">
        <v>1</v>
      </c>
      <c r="B861" s="5">
        <v>87554</v>
      </c>
      <c r="C861" s="5" t="s">
        <v>840</v>
      </c>
      <c r="D861" s="5" t="s">
        <v>32</v>
      </c>
      <c r="E861" s="5">
        <v>21281</v>
      </c>
      <c r="F861" s="15">
        <v>41389</v>
      </c>
      <c r="G861" s="15">
        <v>30020</v>
      </c>
      <c r="H861" s="20">
        <v>43</v>
      </c>
      <c r="I861" s="20" t="str" cm="1">
        <f t="array" ref="I8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1" s="5" t="s">
        <v>27</v>
      </c>
      <c r="K861" s="5" t="s">
        <v>28</v>
      </c>
      <c r="L861" s="5">
        <v>42</v>
      </c>
      <c r="M861" s="5" t="s">
        <v>59</v>
      </c>
      <c r="N861" s="5" t="s">
        <v>33</v>
      </c>
      <c r="O861" s="5">
        <v>1150</v>
      </c>
      <c r="P861" s="5">
        <v>950</v>
      </c>
      <c r="Q861" s="5">
        <v>200</v>
      </c>
      <c r="R861" s="5">
        <v>0</v>
      </c>
      <c r="S861" s="5">
        <v>0</v>
      </c>
      <c r="T861" s="5">
        <v>0</v>
      </c>
      <c r="U861" s="5">
        <v>0</v>
      </c>
      <c r="V861" s="5">
        <v>0</v>
      </c>
      <c r="W861" s="5">
        <v>0</v>
      </c>
      <c r="X861" s="5">
        <v>0</v>
      </c>
      <c r="Y861" s="5">
        <v>1300.6400000000001</v>
      </c>
      <c r="Z861" s="5">
        <v>2450.6400000000003</v>
      </c>
    </row>
    <row r="862" spans="1:26" x14ac:dyDescent="0.3">
      <c r="A862" s="4">
        <v>1</v>
      </c>
      <c r="B862" s="4">
        <v>87557</v>
      </c>
      <c r="C862" s="4" t="s">
        <v>733</v>
      </c>
      <c r="D862" s="4" t="s">
        <v>39</v>
      </c>
      <c r="E862" s="4">
        <v>29397</v>
      </c>
      <c r="F862" s="14">
        <v>41389</v>
      </c>
      <c r="G862" s="14">
        <v>31802</v>
      </c>
      <c r="H862" s="19">
        <v>38</v>
      </c>
      <c r="I862" s="19" t="str" cm="1">
        <f t="array" ref="I8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62" s="4" t="s">
        <v>27</v>
      </c>
      <c r="K862" s="4" t="s">
        <v>28</v>
      </c>
      <c r="L862" s="4">
        <v>42</v>
      </c>
      <c r="M862" s="4" t="s">
        <v>59</v>
      </c>
      <c r="N862" s="4" t="s">
        <v>33</v>
      </c>
      <c r="O862" s="4">
        <v>1150</v>
      </c>
      <c r="P862" s="4">
        <v>950</v>
      </c>
      <c r="Q862" s="4">
        <v>200</v>
      </c>
      <c r="R862" s="4">
        <v>0</v>
      </c>
      <c r="S862" s="4">
        <v>0</v>
      </c>
      <c r="T862" s="4">
        <v>0</v>
      </c>
      <c r="U862" s="4">
        <v>0</v>
      </c>
      <c r="V862" s="4">
        <v>0</v>
      </c>
      <c r="W862" s="4">
        <v>0</v>
      </c>
      <c r="X862" s="4">
        <v>0</v>
      </c>
      <c r="Y862" s="4">
        <v>1300.6400000000001</v>
      </c>
      <c r="Z862" s="4">
        <v>2450.6400000000003</v>
      </c>
    </row>
    <row r="863" spans="1:26" x14ac:dyDescent="0.3">
      <c r="A863" s="5">
        <v>1</v>
      </c>
      <c r="B863" s="5">
        <v>87564</v>
      </c>
      <c r="C863" s="5" t="s">
        <v>133</v>
      </c>
      <c r="D863" s="5" t="s">
        <v>39</v>
      </c>
      <c r="E863" s="5">
        <v>29391</v>
      </c>
      <c r="F863" s="15">
        <v>41390</v>
      </c>
      <c r="G863" s="15">
        <v>32398</v>
      </c>
      <c r="H863" s="20">
        <v>37</v>
      </c>
      <c r="I863" s="20" t="str" cm="1">
        <f t="array" ref="I8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63" s="5" t="s">
        <v>27</v>
      </c>
      <c r="K863" s="5" t="s">
        <v>28</v>
      </c>
      <c r="L863" s="5">
        <v>42</v>
      </c>
      <c r="M863" s="5" t="s">
        <v>59</v>
      </c>
      <c r="N863" s="5" t="s">
        <v>51</v>
      </c>
      <c r="O863" s="5">
        <v>1150</v>
      </c>
      <c r="P863" s="5">
        <v>950</v>
      </c>
      <c r="Q863" s="5">
        <v>200</v>
      </c>
      <c r="R863" s="5">
        <v>0</v>
      </c>
      <c r="S863" s="5">
        <v>0</v>
      </c>
      <c r="T863" s="5">
        <v>0</v>
      </c>
      <c r="U863" s="5">
        <v>0</v>
      </c>
      <c r="V863" s="5">
        <v>0</v>
      </c>
      <c r="W863" s="5">
        <v>0</v>
      </c>
      <c r="X863" s="5">
        <v>0</v>
      </c>
      <c r="Y863" s="5">
        <v>1300.6400000000001</v>
      </c>
      <c r="Z863" s="5">
        <v>2450.6400000000003</v>
      </c>
    </row>
    <row r="864" spans="1:26" x14ac:dyDescent="0.3">
      <c r="A864" s="4">
        <v>1</v>
      </c>
      <c r="B864" s="4">
        <v>87579</v>
      </c>
      <c r="C864" s="4" t="s">
        <v>841</v>
      </c>
      <c r="D864" s="4" t="s">
        <v>32</v>
      </c>
      <c r="E864" s="4">
        <v>21280</v>
      </c>
      <c r="F864" s="14">
        <v>41393</v>
      </c>
      <c r="G864" s="14">
        <v>31177</v>
      </c>
      <c r="H864" s="19">
        <v>40</v>
      </c>
      <c r="I864" s="19" t="str" cm="1">
        <f t="array" ref="I8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64" s="4" t="s">
        <v>27</v>
      </c>
      <c r="K864" s="4" t="s">
        <v>28</v>
      </c>
      <c r="L864" s="4">
        <v>42</v>
      </c>
      <c r="M864" s="4" t="s">
        <v>59</v>
      </c>
      <c r="N864" s="4" t="s">
        <v>79</v>
      </c>
      <c r="O864" s="4">
        <v>1300</v>
      </c>
      <c r="P864" s="4">
        <v>900</v>
      </c>
      <c r="Q864" s="4">
        <v>200</v>
      </c>
      <c r="R864" s="4">
        <v>0</v>
      </c>
      <c r="S864" s="4">
        <v>0</v>
      </c>
      <c r="T864" s="4">
        <v>0</v>
      </c>
      <c r="U864" s="4">
        <v>0</v>
      </c>
      <c r="V864" s="4">
        <v>200</v>
      </c>
      <c r="W864" s="4">
        <v>0</v>
      </c>
      <c r="X864" s="4">
        <v>200</v>
      </c>
      <c r="Y864" s="4">
        <v>1329.26</v>
      </c>
      <c r="Z864" s="4">
        <v>2629.26</v>
      </c>
    </row>
    <row r="865" spans="1:26" x14ac:dyDescent="0.3">
      <c r="A865" s="5">
        <v>1</v>
      </c>
      <c r="B865" s="5">
        <v>87584</v>
      </c>
      <c r="C865" s="5" t="s">
        <v>842</v>
      </c>
      <c r="D865" s="5" t="s">
        <v>39</v>
      </c>
      <c r="E865" s="5">
        <v>29397</v>
      </c>
      <c r="F865" s="15">
        <v>41393</v>
      </c>
      <c r="G865" s="15">
        <v>27468</v>
      </c>
      <c r="H865" s="20">
        <v>50</v>
      </c>
      <c r="I865" s="20" t="str" cm="1">
        <f t="array" ref="I8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5" s="5" t="s">
        <v>27</v>
      </c>
      <c r="K865" s="5" t="s">
        <v>28</v>
      </c>
      <c r="L865" s="5">
        <v>42</v>
      </c>
      <c r="M865" s="5" t="s">
        <v>59</v>
      </c>
      <c r="N865" s="5" t="s">
        <v>843</v>
      </c>
      <c r="O865" s="5">
        <v>1450</v>
      </c>
      <c r="P865" s="5">
        <v>1250</v>
      </c>
      <c r="Q865" s="5">
        <v>200</v>
      </c>
      <c r="R865" s="5">
        <v>0</v>
      </c>
      <c r="S865" s="5">
        <v>0</v>
      </c>
      <c r="T865" s="5">
        <v>0</v>
      </c>
      <c r="U865" s="5">
        <v>0</v>
      </c>
      <c r="V865" s="5">
        <v>0</v>
      </c>
      <c r="W865" s="5">
        <v>0</v>
      </c>
      <c r="X865" s="5">
        <v>0</v>
      </c>
      <c r="Y865" s="5">
        <v>1367.21</v>
      </c>
      <c r="Z865" s="5">
        <v>2817.21</v>
      </c>
    </row>
    <row r="866" spans="1:26" x14ac:dyDescent="0.3">
      <c r="A866" s="4">
        <v>1</v>
      </c>
      <c r="B866" s="4">
        <v>87586</v>
      </c>
      <c r="C866" s="4" t="s">
        <v>844</v>
      </c>
      <c r="D866" s="4" t="s">
        <v>39</v>
      </c>
      <c r="E866" s="4">
        <v>29397</v>
      </c>
      <c r="F866" s="14">
        <v>41393</v>
      </c>
      <c r="G866" s="14">
        <v>30513</v>
      </c>
      <c r="H866" s="19">
        <v>42</v>
      </c>
      <c r="I866" s="19" t="str" cm="1">
        <f t="array" ref="I8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6" s="4" t="s">
        <v>27</v>
      </c>
      <c r="K866" s="4" t="s">
        <v>28</v>
      </c>
      <c r="L866" s="4">
        <v>42</v>
      </c>
      <c r="M866" s="4" t="s">
        <v>59</v>
      </c>
      <c r="N866" s="4" t="s">
        <v>51</v>
      </c>
      <c r="O866" s="4">
        <v>1100</v>
      </c>
      <c r="P866" s="4">
        <v>900</v>
      </c>
      <c r="Q866" s="4">
        <v>200</v>
      </c>
      <c r="R866" s="4">
        <v>0</v>
      </c>
      <c r="S866" s="4">
        <v>0</v>
      </c>
      <c r="T866" s="4">
        <v>0</v>
      </c>
      <c r="U866" s="4">
        <v>0</v>
      </c>
      <c r="V866" s="4">
        <v>0</v>
      </c>
      <c r="W866" s="4">
        <v>0</v>
      </c>
      <c r="X866" s="4">
        <v>0</v>
      </c>
      <c r="Y866" s="4">
        <v>1289.56</v>
      </c>
      <c r="Z866" s="4">
        <v>2389.56</v>
      </c>
    </row>
    <row r="867" spans="1:26" x14ac:dyDescent="0.3">
      <c r="A867" s="5">
        <v>1</v>
      </c>
      <c r="B867" s="5">
        <v>87592</v>
      </c>
      <c r="C867" s="5" t="s">
        <v>845</v>
      </c>
      <c r="D867" s="5" t="s">
        <v>39</v>
      </c>
      <c r="E867" s="5">
        <v>29397</v>
      </c>
      <c r="F867" s="15">
        <v>41393</v>
      </c>
      <c r="G867" s="15">
        <v>30879</v>
      </c>
      <c r="H867" s="20">
        <v>41</v>
      </c>
      <c r="I867" s="20" t="str" cm="1">
        <f t="array" ref="I8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7" s="5" t="s">
        <v>27</v>
      </c>
      <c r="K867" s="5" t="s">
        <v>28</v>
      </c>
      <c r="L867" s="5">
        <v>42</v>
      </c>
      <c r="M867" s="5" t="s">
        <v>59</v>
      </c>
      <c r="N867" s="5" t="s">
        <v>51</v>
      </c>
      <c r="O867" s="5">
        <v>1100</v>
      </c>
      <c r="P867" s="5">
        <v>900</v>
      </c>
      <c r="Q867" s="5">
        <v>200</v>
      </c>
      <c r="R867" s="5">
        <v>0</v>
      </c>
      <c r="S867" s="5">
        <v>0</v>
      </c>
      <c r="T867" s="5">
        <v>0</v>
      </c>
      <c r="U867" s="5">
        <v>0</v>
      </c>
      <c r="V867" s="5">
        <v>0</v>
      </c>
      <c r="W867" s="5">
        <v>0</v>
      </c>
      <c r="X867" s="5">
        <v>0</v>
      </c>
      <c r="Y867" s="5">
        <v>1289.56</v>
      </c>
      <c r="Z867" s="5">
        <v>2389.56</v>
      </c>
    </row>
    <row r="868" spans="1:26" x14ac:dyDescent="0.3">
      <c r="A868" s="4">
        <v>1</v>
      </c>
      <c r="B868" s="4">
        <v>87594</v>
      </c>
      <c r="C868" s="4" t="s">
        <v>841</v>
      </c>
      <c r="D868" s="4" t="s">
        <v>39</v>
      </c>
      <c r="E868" s="4">
        <v>29000</v>
      </c>
      <c r="F868" s="14">
        <v>41393</v>
      </c>
      <c r="G868" s="14">
        <v>30797</v>
      </c>
      <c r="H868" s="19">
        <v>41</v>
      </c>
      <c r="I868" s="19" t="str" cm="1">
        <f t="array" ref="I8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8" s="4" t="s">
        <v>27</v>
      </c>
      <c r="K868" s="4" t="s">
        <v>28</v>
      </c>
      <c r="L868" s="4">
        <v>42</v>
      </c>
      <c r="M868" s="4" t="s">
        <v>59</v>
      </c>
      <c r="N868" s="4" t="s">
        <v>33</v>
      </c>
      <c r="O868" s="4">
        <v>1100</v>
      </c>
      <c r="P868" s="4">
        <v>900</v>
      </c>
      <c r="Q868" s="4">
        <v>200</v>
      </c>
      <c r="R868" s="4">
        <v>0</v>
      </c>
      <c r="S868" s="4">
        <v>0</v>
      </c>
      <c r="T868" s="4">
        <v>0</v>
      </c>
      <c r="U868" s="4">
        <v>0</v>
      </c>
      <c r="V868" s="4">
        <v>0</v>
      </c>
      <c r="W868" s="4">
        <v>0</v>
      </c>
      <c r="X868" s="4">
        <v>0</v>
      </c>
      <c r="Y868" s="4">
        <v>1289.56</v>
      </c>
      <c r="Z868" s="4">
        <v>2389.56</v>
      </c>
    </row>
    <row r="869" spans="1:26" x14ac:dyDescent="0.3">
      <c r="A869" s="5">
        <v>1</v>
      </c>
      <c r="B869" s="5">
        <v>87596</v>
      </c>
      <c r="C869" s="5" t="s">
        <v>846</v>
      </c>
      <c r="D869" s="5" t="s">
        <v>32</v>
      </c>
      <c r="E869" s="5">
        <v>21277</v>
      </c>
      <c r="F869" s="15">
        <v>41393</v>
      </c>
      <c r="G869" s="15">
        <v>29294</v>
      </c>
      <c r="H869" s="20">
        <v>45</v>
      </c>
      <c r="I869" s="20" t="str" cm="1">
        <f t="array" ref="I8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69" s="5" t="s">
        <v>27</v>
      </c>
      <c r="K869" s="5" t="s">
        <v>28</v>
      </c>
      <c r="L869" s="5">
        <v>42</v>
      </c>
      <c r="M869" s="5" t="s">
        <v>59</v>
      </c>
      <c r="N869" s="5" t="s">
        <v>51</v>
      </c>
      <c r="O869" s="5">
        <v>1100</v>
      </c>
      <c r="P869" s="5">
        <v>900</v>
      </c>
      <c r="Q869" s="5">
        <v>200</v>
      </c>
      <c r="R869" s="5">
        <v>0</v>
      </c>
      <c r="S869" s="5">
        <v>0</v>
      </c>
      <c r="T869" s="5">
        <v>0</v>
      </c>
      <c r="U869" s="5">
        <v>0</v>
      </c>
      <c r="V869" s="5">
        <v>0</v>
      </c>
      <c r="W869" s="5">
        <v>0</v>
      </c>
      <c r="X869" s="5">
        <v>0</v>
      </c>
      <c r="Y869" s="5">
        <v>1289.56</v>
      </c>
      <c r="Z869" s="5">
        <v>2389.56</v>
      </c>
    </row>
    <row r="870" spans="1:26" x14ac:dyDescent="0.3">
      <c r="A870" s="4">
        <v>1</v>
      </c>
      <c r="B870" s="4">
        <v>87611</v>
      </c>
      <c r="C870" s="4" t="s">
        <v>847</v>
      </c>
      <c r="D870" s="4" t="s">
        <v>39</v>
      </c>
      <c r="E870" s="4">
        <v>29391</v>
      </c>
      <c r="F870" s="14">
        <v>41396</v>
      </c>
      <c r="G870" s="14">
        <v>31131</v>
      </c>
      <c r="H870" s="19">
        <v>40</v>
      </c>
      <c r="I870" s="19" t="str" cm="1">
        <f t="array" ref="I8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70" s="4" t="s">
        <v>27</v>
      </c>
      <c r="K870" s="4" t="s">
        <v>28</v>
      </c>
      <c r="L870" s="4">
        <v>42</v>
      </c>
      <c r="M870" s="4" t="s">
        <v>59</v>
      </c>
      <c r="N870" s="4" t="s">
        <v>51</v>
      </c>
      <c r="O870" s="4">
        <v>1100</v>
      </c>
      <c r="P870" s="4">
        <v>900</v>
      </c>
      <c r="Q870" s="4">
        <v>200</v>
      </c>
      <c r="R870" s="4">
        <v>0</v>
      </c>
      <c r="S870" s="4">
        <v>0</v>
      </c>
      <c r="T870" s="4">
        <v>0</v>
      </c>
      <c r="U870" s="4">
        <v>0</v>
      </c>
      <c r="V870" s="4">
        <v>0</v>
      </c>
      <c r="W870" s="4">
        <v>0</v>
      </c>
      <c r="X870" s="4">
        <v>0</v>
      </c>
      <c r="Y870" s="4">
        <v>1289.56</v>
      </c>
      <c r="Z870" s="4">
        <v>2389.56</v>
      </c>
    </row>
    <row r="871" spans="1:26" x14ac:dyDescent="0.3">
      <c r="A871" s="5">
        <v>1</v>
      </c>
      <c r="B871" s="5">
        <v>87621</v>
      </c>
      <c r="C871" s="5" t="s">
        <v>63</v>
      </c>
      <c r="D871" s="5" t="s">
        <v>32</v>
      </c>
      <c r="E871" s="5">
        <v>21280</v>
      </c>
      <c r="F871" s="15">
        <v>41398</v>
      </c>
      <c r="G871" s="15">
        <v>28642</v>
      </c>
      <c r="H871" s="20">
        <v>47</v>
      </c>
      <c r="I871" s="20" t="str" cm="1">
        <f t="array" ref="I8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71" s="5" t="s">
        <v>27</v>
      </c>
      <c r="K871" s="5" t="s">
        <v>28</v>
      </c>
      <c r="L871" s="5">
        <v>30</v>
      </c>
      <c r="M871" s="5" t="s">
        <v>59</v>
      </c>
      <c r="N871" s="5" t="s">
        <v>119</v>
      </c>
      <c r="O871" s="5">
        <v>2200</v>
      </c>
      <c r="P871" s="5">
        <v>1400</v>
      </c>
      <c r="Q871" s="5">
        <v>300</v>
      </c>
      <c r="R871" s="5">
        <v>0</v>
      </c>
      <c r="S871" s="5">
        <v>0</v>
      </c>
      <c r="T871" s="5">
        <v>0</v>
      </c>
      <c r="U871" s="5">
        <v>0</v>
      </c>
      <c r="V871" s="5">
        <v>0</v>
      </c>
      <c r="W871" s="5">
        <v>0</v>
      </c>
      <c r="X871" s="5">
        <v>500</v>
      </c>
      <c r="Y871" s="5">
        <v>1656.75</v>
      </c>
      <c r="Z871" s="5">
        <v>3856.75</v>
      </c>
    </row>
    <row r="872" spans="1:26" x14ac:dyDescent="0.3">
      <c r="A872" s="4">
        <v>1</v>
      </c>
      <c r="B872" s="4">
        <v>87640</v>
      </c>
      <c r="C872" s="4" t="s">
        <v>848</v>
      </c>
      <c r="D872" s="4" t="s">
        <v>32</v>
      </c>
      <c r="E872" s="4">
        <v>21281</v>
      </c>
      <c r="F872" s="14">
        <v>41401</v>
      </c>
      <c r="G872" s="14">
        <v>32724</v>
      </c>
      <c r="H872" s="19">
        <v>36</v>
      </c>
      <c r="I872" s="19" t="str" cm="1">
        <f t="array" ref="I8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72" s="4" t="s">
        <v>27</v>
      </c>
      <c r="K872" s="4" t="s">
        <v>28</v>
      </c>
      <c r="L872" s="4">
        <v>42</v>
      </c>
      <c r="M872" s="4" t="s">
        <v>59</v>
      </c>
      <c r="N872" s="4" t="s">
        <v>33</v>
      </c>
      <c r="O872" s="4">
        <v>1100</v>
      </c>
      <c r="P872" s="4">
        <v>900</v>
      </c>
      <c r="Q872" s="4">
        <v>200</v>
      </c>
      <c r="R872" s="4">
        <v>0</v>
      </c>
      <c r="S872" s="4">
        <v>0</v>
      </c>
      <c r="T872" s="4">
        <v>0</v>
      </c>
      <c r="U872" s="4">
        <v>0</v>
      </c>
      <c r="V872" s="4">
        <v>0</v>
      </c>
      <c r="W872" s="4">
        <v>0</v>
      </c>
      <c r="X872" s="4">
        <v>0</v>
      </c>
      <c r="Y872" s="4">
        <v>1289.56</v>
      </c>
      <c r="Z872" s="4">
        <v>2389.56</v>
      </c>
    </row>
    <row r="873" spans="1:26" x14ac:dyDescent="0.3">
      <c r="A873" s="5">
        <v>1</v>
      </c>
      <c r="B873" s="5">
        <v>87658</v>
      </c>
      <c r="C873" s="5" t="s">
        <v>849</v>
      </c>
      <c r="D873" s="5" t="s">
        <v>39</v>
      </c>
      <c r="E873" s="5">
        <v>29398</v>
      </c>
      <c r="F873" s="15">
        <v>41401</v>
      </c>
      <c r="G873" s="15">
        <v>31111</v>
      </c>
      <c r="H873" s="20">
        <v>40</v>
      </c>
      <c r="I873" s="20" t="str" cm="1">
        <f t="array" ref="I8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73" s="5" t="s">
        <v>27</v>
      </c>
      <c r="K873" s="5" t="s">
        <v>28</v>
      </c>
      <c r="L873" s="5">
        <v>42</v>
      </c>
      <c r="M873" s="5" t="s">
        <v>59</v>
      </c>
      <c r="N873" s="5" t="s">
        <v>51</v>
      </c>
      <c r="O873" s="5">
        <v>1150</v>
      </c>
      <c r="P873" s="5">
        <v>950</v>
      </c>
      <c r="Q873" s="5">
        <v>200</v>
      </c>
      <c r="R873" s="5">
        <v>0</v>
      </c>
      <c r="S873" s="5">
        <v>0</v>
      </c>
      <c r="T873" s="5">
        <v>0</v>
      </c>
      <c r="U873" s="5">
        <v>0</v>
      </c>
      <c r="V873" s="5">
        <v>0</v>
      </c>
      <c r="W873" s="5">
        <v>0</v>
      </c>
      <c r="X873" s="5">
        <v>0</v>
      </c>
      <c r="Y873" s="5">
        <v>1300.6400000000001</v>
      </c>
      <c r="Z873" s="5">
        <v>2450.6400000000003</v>
      </c>
    </row>
    <row r="874" spans="1:26" x14ac:dyDescent="0.3">
      <c r="A874" s="4">
        <v>1</v>
      </c>
      <c r="B874" s="4">
        <v>87662</v>
      </c>
      <c r="C874" s="4" t="s">
        <v>850</v>
      </c>
      <c r="D874" s="4" t="s">
        <v>32</v>
      </c>
      <c r="E874" s="4">
        <v>21281</v>
      </c>
      <c r="F874" s="14">
        <v>41401</v>
      </c>
      <c r="G874" s="14">
        <v>30843</v>
      </c>
      <c r="H874" s="19">
        <v>41</v>
      </c>
      <c r="I874" s="19" t="str" cm="1">
        <f t="array" ref="I8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74" s="4" t="s">
        <v>27</v>
      </c>
      <c r="K874" s="4" t="s">
        <v>28</v>
      </c>
      <c r="L874" s="4">
        <v>42</v>
      </c>
      <c r="M874" s="4" t="s">
        <v>59</v>
      </c>
      <c r="N874" s="4" t="s">
        <v>51</v>
      </c>
      <c r="O874" s="4">
        <v>1100</v>
      </c>
      <c r="P874" s="4">
        <v>900</v>
      </c>
      <c r="Q874" s="4">
        <v>200</v>
      </c>
      <c r="R874" s="4">
        <v>0</v>
      </c>
      <c r="S874" s="4">
        <v>0</v>
      </c>
      <c r="T874" s="4">
        <v>0</v>
      </c>
      <c r="U874" s="4">
        <v>0</v>
      </c>
      <c r="V874" s="4">
        <v>0</v>
      </c>
      <c r="W874" s="4">
        <v>0</v>
      </c>
      <c r="X874" s="4">
        <v>0</v>
      </c>
      <c r="Y874" s="4">
        <v>1289.56</v>
      </c>
      <c r="Z874" s="4">
        <v>2389.56</v>
      </c>
    </row>
    <row r="875" spans="1:26" x14ac:dyDescent="0.3">
      <c r="A875" s="5">
        <v>1</v>
      </c>
      <c r="B875" s="5">
        <v>87678</v>
      </c>
      <c r="C875" s="5" t="s">
        <v>707</v>
      </c>
      <c r="D875" s="5" t="s">
        <v>32</v>
      </c>
      <c r="E875" s="5">
        <v>21277</v>
      </c>
      <c r="F875" s="15">
        <v>41401</v>
      </c>
      <c r="G875" s="15">
        <v>28260</v>
      </c>
      <c r="H875" s="20">
        <v>48</v>
      </c>
      <c r="I875" s="20" t="str" cm="1">
        <f t="array" ref="I8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75" s="5" t="s">
        <v>27</v>
      </c>
      <c r="K875" s="5" t="s">
        <v>28</v>
      </c>
      <c r="L875" s="5">
        <v>42</v>
      </c>
      <c r="M875" s="5" t="s">
        <v>59</v>
      </c>
      <c r="N875" s="5" t="s">
        <v>33</v>
      </c>
      <c r="O875" s="5">
        <v>1150</v>
      </c>
      <c r="P875" s="5">
        <v>950</v>
      </c>
      <c r="Q875" s="5">
        <v>200</v>
      </c>
      <c r="R875" s="5">
        <v>0</v>
      </c>
      <c r="S875" s="5">
        <v>0</v>
      </c>
      <c r="T875" s="5">
        <v>0</v>
      </c>
      <c r="U875" s="5">
        <v>0</v>
      </c>
      <c r="V875" s="5">
        <v>0</v>
      </c>
      <c r="W875" s="5">
        <v>0</v>
      </c>
      <c r="X875" s="5">
        <v>0</v>
      </c>
      <c r="Y875" s="5">
        <v>1300.6400000000001</v>
      </c>
      <c r="Z875" s="5">
        <v>2450.6400000000003</v>
      </c>
    </row>
    <row r="876" spans="1:26" x14ac:dyDescent="0.3">
      <c r="A876" s="4">
        <v>1</v>
      </c>
      <c r="B876" s="4">
        <v>87679</v>
      </c>
      <c r="C876" s="4" t="s">
        <v>851</v>
      </c>
      <c r="D876" s="4" t="s">
        <v>39</v>
      </c>
      <c r="E876" s="4">
        <v>29397</v>
      </c>
      <c r="F876" s="14">
        <v>41401</v>
      </c>
      <c r="G876" s="14">
        <v>27612</v>
      </c>
      <c r="H876" s="19">
        <v>50</v>
      </c>
      <c r="I876" s="19" t="str" cm="1">
        <f t="array" ref="I8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76" s="4" t="s">
        <v>27</v>
      </c>
      <c r="K876" s="4" t="s">
        <v>28</v>
      </c>
      <c r="L876" s="4">
        <v>42</v>
      </c>
      <c r="M876" s="4" t="s">
        <v>59</v>
      </c>
      <c r="N876" s="4" t="s">
        <v>33</v>
      </c>
      <c r="O876" s="4">
        <v>1100</v>
      </c>
      <c r="P876" s="4">
        <v>900</v>
      </c>
      <c r="Q876" s="4">
        <v>200</v>
      </c>
      <c r="R876" s="4">
        <v>0</v>
      </c>
      <c r="S876" s="4">
        <v>0</v>
      </c>
      <c r="T876" s="4">
        <v>0</v>
      </c>
      <c r="U876" s="4">
        <v>0</v>
      </c>
      <c r="V876" s="4">
        <v>0</v>
      </c>
      <c r="W876" s="4">
        <v>0</v>
      </c>
      <c r="X876" s="4">
        <v>0</v>
      </c>
      <c r="Y876" s="4">
        <v>1289.56</v>
      </c>
      <c r="Z876" s="4">
        <v>2389.56</v>
      </c>
    </row>
    <row r="877" spans="1:26" x14ac:dyDescent="0.3">
      <c r="A877" s="5">
        <v>1</v>
      </c>
      <c r="B877" s="5">
        <v>87701</v>
      </c>
      <c r="C877" s="5" t="s">
        <v>58</v>
      </c>
      <c r="D877" s="5" t="s">
        <v>32</v>
      </c>
      <c r="E877" s="5">
        <v>21281</v>
      </c>
      <c r="F877" s="15">
        <v>41410</v>
      </c>
      <c r="G877" s="15">
        <v>32776</v>
      </c>
      <c r="H877" s="20">
        <v>36</v>
      </c>
      <c r="I877" s="20" t="str" cm="1">
        <f t="array" ref="I8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77" s="5" t="s">
        <v>27</v>
      </c>
      <c r="K877" s="5" t="s">
        <v>28</v>
      </c>
      <c r="L877" s="5">
        <v>42</v>
      </c>
      <c r="M877" s="5" t="s">
        <v>29</v>
      </c>
      <c r="N877" s="5" t="s">
        <v>51</v>
      </c>
      <c r="O877" s="5">
        <v>1100</v>
      </c>
      <c r="P877" s="5">
        <v>900</v>
      </c>
      <c r="Q877" s="5">
        <v>200</v>
      </c>
      <c r="R877" s="5">
        <v>0</v>
      </c>
      <c r="S877" s="5">
        <v>0</v>
      </c>
      <c r="T877" s="5">
        <v>0</v>
      </c>
      <c r="U877" s="5">
        <v>0</v>
      </c>
      <c r="V877" s="5">
        <v>0</v>
      </c>
      <c r="W877" s="5">
        <v>0</v>
      </c>
      <c r="X877" s="5">
        <v>0</v>
      </c>
      <c r="Y877" s="5">
        <v>1299.8499999999999</v>
      </c>
      <c r="Z877" s="5">
        <v>2399.85</v>
      </c>
    </row>
    <row r="878" spans="1:26" x14ac:dyDescent="0.3">
      <c r="A878" s="4">
        <v>1</v>
      </c>
      <c r="B878" s="4">
        <v>87715</v>
      </c>
      <c r="C878" s="4" t="s">
        <v>25</v>
      </c>
      <c r="D878" s="4" t="s">
        <v>32</v>
      </c>
      <c r="E878" s="4">
        <v>21282</v>
      </c>
      <c r="F878" s="14">
        <v>41410</v>
      </c>
      <c r="G878" s="14">
        <v>32947</v>
      </c>
      <c r="H878" s="19">
        <v>35</v>
      </c>
      <c r="I878" s="19" t="str" cm="1">
        <f t="array" ref="I8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78" s="4" t="s">
        <v>27</v>
      </c>
      <c r="K878" s="4" t="s">
        <v>28</v>
      </c>
      <c r="L878" s="4">
        <v>42</v>
      </c>
      <c r="M878" s="4" t="s">
        <v>29</v>
      </c>
      <c r="N878" s="4" t="s">
        <v>51</v>
      </c>
      <c r="O878" s="4">
        <v>1100</v>
      </c>
      <c r="P878" s="4">
        <v>900</v>
      </c>
      <c r="Q878" s="4">
        <v>200</v>
      </c>
      <c r="R878" s="4">
        <v>0</v>
      </c>
      <c r="S878" s="4">
        <v>0</v>
      </c>
      <c r="T878" s="4">
        <v>0</v>
      </c>
      <c r="U878" s="4">
        <v>0</v>
      </c>
      <c r="V878" s="4">
        <v>0</v>
      </c>
      <c r="W878" s="4">
        <v>0</v>
      </c>
      <c r="X878" s="4">
        <v>0</v>
      </c>
      <c r="Y878" s="4">
        <v>1299.8499999999999</v>
      </c>
      <c r="Z878" s="4">
        <v>2399.85</v>
      </c>
    </row>
    <row r="879" spans="1:26" x14ac:dyDescent="0.3">
      <c r="A879" s="5">
        <v>1</v>
      </c>
      <c r="B879" s="5">
        <v>87716</v>
      </c>
      <c r="C879" s="5" t="s">
        <v>252</v>
      </c>
      <c r="D879" s="5" t="s">
        <v>32</v>
      </c>
      <c r="E879" s="5">
        <v>21268</v>
      </c>
      <c r="F879" s="15">
        <v>41411</v>
      </c>
      <c r="G879" s="15">
        <v>29587</v>
      </c>
      <c r="H879" s="20">
        <v>44</v>
      </c>
      <c r="I879" s="20" t="str" cm="1">
        <f t="array" ref="I8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79" s="5" t="s">
        <v>27</v>
      </c>
      <c r="K879" s="5" t="s">
        <v>28</v>
      </c>
      <c r="L879" s="5">
        <v>42</v>
      </c>
      <c r="M879" s="5" t="s">
        <v>29</v>
      </c>
      <c r="N879" s="5" t="s">
        <v>200</v>
      </c>
      <c r="O879" s="5">
        <v>1100</v>
      </c>
      <c r="P879" s="5">
        <v>900</v>
      </c>
      <c r="Q879" s="5">
        <v>200</v>
      </c>
      <c r="R879" s="5">
        <v>0</v>
      </c>
      <c r="S879" s="5">
        <v>0</v>
      </c>
      <c r="T879" s="5">
        <v>0</v>
      </c>
      <c r="U879" s="5">
        <v>0</v>
      </c>
      <c r="V879" s="5">
        <v>0</v>
      </c>
      <c r="W879" s="5">
        <v>0</v>
      </c>
      <c r="X879" s="5">
        <v>0</v>
      </c>
      <c r="Y879" s="5">
        <v>1299.8499999999999</v>
      </c>
      <c r="Z879" s="5">
        <v>2399.85</v>
      </c>
    </row>
    <row r="880" spans="1:26" x14ac:dyDescent="0.3">
      <c r="A880" s="4">
        <v>1</v>
      </c>
      <c r="B880" s="4">
        <v>87728</v>
      </c>
      <c r="C880" s="4" t="s">
        <v>852</v>
      </c>
      <c r="D880" s="4" t="s">
        <v>32</v>
      </c>
      <c r="E880" s="4">
        <v>21280</v>
      </c>
      <c r="F880" s="14">
        <v>41412</v>
      </c>
      <c r="G880" s="14">
        <v>32479</v>
      </c>
      <c r="H880" s="19">
        <v>37</v>
      </c>
      <c r="I880" s="19" t="str" cm="1">
        <f t="array" ref="I8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0" s="4" t="s">
        <v>27</v>
      </c>
      <c r="K880" s="4" t="s">
        <v>28</v>
      </c>
      <c r="L880" s="4">
        <v>42</v>
      </c>
      <c r="M880" s="4" t="s">
        <v>29</v>
      </c>
      <c r="N880" s="4" t="s">
        <v>79</v>
      </c>
      <c r="O880" s="4">
        <v>1350</v>
      </c>
      <c r="P880" s="4">
        <v>1000</v>
      </c>
      <c r="Q880" s="4">
        <v>350</v>
      </c>
      <c r="R880" s="4">
        <v>0</v>
      </c>
      <c r="S880" s="4">
        <v>0</v>
      </c>
      <c r="T880" s="4">
        <v>0</v>
      </c>
      <c r="U880" s="4">
        <v>0</v>
      </c>
      <c r="V880" s="4">
        <v>200</v>
      </c>
      <c r="W880" s="4">
        <v>0</v>
      </c>
      <c r="X880" s="4">
        <v>0</v>
      </c>
      <c r="Y880" s="4">
        <v>1351.81</v>
      </c>
      <c r="Z880" s="4">
        <v>2701.81</v>
      </c>
    </row>
    <row r="881" spans="1:26" x14ac:dyDescent="0.3">
      <c r="A881" s="5">
        <v>1</v>
      </c>
      <c r="B881" s="5">
        <v>87731</v>
      </c>
      <c r="C881" s="5" t="s">
        <v>853</v>
      </c>
      <c r="D881" s="5" t="s">
        <v>32</v>
      </c>
      <c r="E881" s="5">
        <v>21280</v>
      </c>
      <c r="F881" s="15">
        <v>41410</v>
      </c>
      <c r="G881" s="15">
        <v>32382</v>
      </c>
      <c r="H881" s="20">
        <v>37</v>
      </c>
      <c r="I881" s="20" t="str" cm="1">
        <f t="array" ref="I8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1" s="5" t="s">
        <v>27</v>
      </c>
      <c r="K881" s="5" t="s">
        <v>28</v>
      </c>
      <c r="L881" s="5">
        <v>42</v>
      </c>
      <c r="M881" s="5" t="s">
        <v>29</v>
      </c>
      <c r="N881" s="5" t="s">
        <v>200</v>
      </c>
      <c r="O881" s="5">
        <v>1100</v>
      </c>
      <c r="P881" s="5">
        <v>900</v>
      </c>
      <c r="Q881" s="5">
        <v>200</v>
      </c>
      <c r="R881" s="5">
        <v>0</v>
      </c>
      <c r="S881" s="5">
        <v>0</v>
      </c>
      <c r="T881" s="5">
        <v>0</v>
      </c>
      <c r="U881" s="5">
        <v>0</v>
      </c>
      <c r="V881" s="5">
        <v>0</v>
      </c>
      <c r="W881" s="5">
        <v>0</v>
      </c>
      <c r="X881" s="5">
        <v>0</v>
      </c>
      <c r="Y881" s="5">
        <v>1299.8499999999999</v>
      </c>
      <c r="Z881" s="5">
        <v>2399.85</v>
      </c>
    </row>
    <row r="882" spans="1:26" x14ac:dyDescent="0.3">
      <c r="A882" s="4">
        <v>1</v>
      </c>
      <c r="B882" s="4">
        <v>87733</v>
      </c>
      <c r="C882" s="4" t="s">
        <v>25</v>
      </c>
      <c r="D882" s="4" t="s">
        <v>32</v>
      </c>
      <c r="E882" s="4">
        <v>21282</v>
      </c>
      <c r="F882" s="14">
        <v>41410</v>
      </c>
      <c r="G882" s="14">
        <v>31413</v>
      </c>
      <c r="H882" s="19">
        <v>39</v>
      </c>
      <c r="I882" s="19" t="str" cm="1">
        <f t="array" ref="I8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2" s="4" t="s">
        <v>27</v>
      </c>
      <c r="K882" s="4" t="s">
        <v>28</v>
      </c>
      <c r="L882" s="4">
        <v>42</v>
      </c>
      <c r="M882" s="4" t="s">
        <v>29</v>
      </c>
      <c r="N882" s="4" t="s">
        <v>40</v>
      </c>
      <c r="O882" s="4">
        <v>1500</v>
      </c>
      <c r="P882" s="4">
        <v>1120</v>
      </c>
      <c r="Q882" s="4">
        <v>200</v>
      </c>
      <c r="R882" s="4">
        <v>0</v>
      </c>
      <c r="S882" s="4">
        <v>0</v>
      </c>
      <c r="T882" s="4">
        <v>0</v>
      </c>
      <c r="U882" s="4">
        <v>0</v>
      </c>
      <c r="V882" s="4">
        <v>200</v>
      </c>
      <c r="W882" s="4">
        <v>0</v>
      </c>
      <c r="X882" s="4">
        <v>180</v>
      </c>
      <c r="Y882" s="4">
        <v>1384.4</v>
      </c>
      <c r="Z882" s="4">
        <v>2884.4</v>
      </c>
    </row>
    <row r="883" spans="1:26" x14ac:dyDescent="0.3">
      <c r="A883" s="5">
        <v>1</v>
      </c>
      <c r="B883" s="5">
        <v>87738</v>
      </c>
      <c r="C883" s="5" t="s">
        <v>854</v>
      </c>
      <c r="D883" s="5" t="s">
        <v>32</v>
      </c>
      <c r="E883" s="5">
        <v>21279</v>
      </c>
      <c r="F883" s="15">
        <v>41410</v>
      </c>
      <c r="G883" s="15">
        <v>33239</v>
      </c>
      <c r="H883" s="20">
        <v>34</v>
      </c>
      <c r="I883" s="20" t="str" cm="1">
        <f t="array" ref="I8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3" s="5" t="s">
        <v>27</v>
      </c>
      <c r="K883" s="5" t="s">
        <v>28</v>
      </c>
      <c r="L883" s="5">
        <v>42</v>
      </c>
      <c r="M883" s="5" t="s">
        <v>29</v>
      </c>
      <c r="N883" s="5" t="s">
        <v>33</v>
      </c>
      <c r="O883" s="5">
        <v>1100</v>
      </c>
      <c r="P883" s="5">
        <v>900</v>
      </c>
      <c r="Q883" s="5">
        <v>200</v>
      </c>
      <c r="R883" s="5">
        <v>0</v>
      </c>
      <c r="S883" s="5">
        <v>0</v>
      </c>
      <c r="T883" s="5">
        <v>0</v>
      </c>
      <c r="U883" s="5">
        <v>0</v>
      </c>
      <c r="V883" s="5">
        <v>0</v>
      </c>
      <c r="W883" s="5">
        <v>0</v>
      </c>
      <c r="X883" s="5">
        <v>0</v>
      </c>
      <c r="Y883" s="5">
        <v>1299.8499999999999</v>
      </c>
      <c r="Z883" s="5">
        <v>2399.85</v>
      </c>
    </row>
    <row r="884" spans="1:26" x14ac:dyDescent="0.3">
      <c r="A884" s="4">
        <v>1</v>
      </c>
      <c r="B884" s="4">
        <v>87742</v>
      </c>
      <c r="C884" s="4" t="s">
        <v>855</v>
      </c>
      <c r="D884" s="4" t="s">
        <v>32</v>
      </c>
      <c r="E884" s="4">
        <v>21281</v>
      </c>
      <c r="F884" s="14">
        <v>41410</v>
      </c>
      <c r="G884" s="14">
        <v>28960</v>
      </c>
      <c r="H884" s="19">
        <v>46</v>
      </c>
      <c r="I884" s="19" t="str" cm="1">
        <f t="array" ref="I8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84" s="4" t="s">
        <v>27</v>
      </c>
      <c r="K884" s="4" t="s">
        <v>28</v>
      </c>
      <c r="L884" s="4">
        <v>42</v>
      </c>
      <c r="M884" s="4" t="s">
        <v>29</v>
      </c>
      <c r="N884" s="4" t="s">
        <v>33</v>
      </c>
      <c r="O884" s="4">
        <v>1100</v>
      </c>
      <c r="P884" s="4">
        <v>900</v>
      </c>
      <c r="Q884" s="4">
        <v>200</v>
      </c>
      <c r="R884" s="4">
        <v>0</v>
      </c>
      <c r="S884" s="4">
        <v>0</v>
      </c>
      <c r="T884" s="4">
        <v>0</v>
      </c>
      <c r="U884" s="4">
        <v>0</v>
      </c>
      <c r="V884" s="4">
        <v>0</v>
      </c>
      <c r="W884" s="4">
        <v>0</v>
      </c>
      <c r="X884" s="4">
        <v>0</v>
      </c>
      <c r="Y884" s="4">
        <v>1299.8499999999999</v>
      </c>
      <c r="Z884" s="4">
        <v>2399.85</v>
      </c>
    </row>
    <row r="885" spans="1:26" x14ac:dyDescent="0.3">
      <c r="A885" s="5">
        <v>1</v>
      </c>
      <c r="B885" s="5">
        <v>87753</v>
      </c>
      <c r="C885" s="5" t="s">
        <v>856</v>
      </c>
      <c r="D885" s="5" t="s">
        <v>32</v>
      </c>
      <c r="E885" s="5">
        <v>21268</v>
      </c>
      <c r="F885" s="15">
        <v>41410</v>
      </c>
      <c r="G885" s="15">
        <v>30997</v>
      </c>
      <c r="H885" s="20">
        <v>41</v>
      </c>
      <c r="I885" s="20" t="str" cm="1">
        <f t="array" ref="I8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85" s="5" t="s">
        <v>27</v>
      </c>
      <c r="K885" s="5" t="s">
        <v>28</v>
      </c>
      <c r="L885" s="5">
        <v>42</v>
      </c>
      <c r="M885" s="5" t="s">
        <v>29</v>
      </c>
      <c r="N885" s="5" t="s">
        <v>229</v>
      </c>
      <c r="O885" s="5">
        <v>1100</v>
      </c>
      <c r="P885" s="5">
        <v>900</v>
      </c>
      <c r="Q885" s="5">
        <v>200</v>
      </c>
      <c r="R885" s="5">
        <v>0</v>
      </c>
      <c r="S885" s="5">
        <v>0</v>
      </c>
      <c r="T885" s="5">
        <v>0</v>
      </c>
      <c r="U885" s="5">
        <v>0</v>
      </c>
      <c r="V885" s="5">
        <v>0</v>
      </c>
      <c r="W885" s="5">
        <v>0</v>
      </c>
      <c r="X885" s="5">
        <v>0</v>
      </c>
      <c r="Y885" s="5">
        <v>1299.8499999999999</v>
      </c>
      <c r="Z885" s="5">
        <v>2399.85</v>
      </c>
    </row>
    <row r="886" spans="1:26" x14ac:dyDescent="0.3">
      <c r="A886" s="4">
        <v>1</v>
      </c>
      <c r="B886" s="4">
        <v>87754</v>
      </c>
      <c r="C886" s="4" t="s">
        <v>526</v>
      </c>
      <c r="D886" s="4" t="s">
        <v>44</v>
      </c>
      <c r="E886" s="4">
        <v>10025</v>
      </c>
      <c r="F886" s="14">
        <v>41410</v>
      </c>
      <c r="G886" s="14">
        <v>33604</v>
      </c>
      <c r="H886" s="19">
        <v>33</v>
      </c>
      <c r="I886" s="19" t="str" cm="1">
        <f t="array" ref="I8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6" s="4" t="s">
        <v>27</v>
      </c>
      <c r="K886" s="4" t="s">
        <v>28</v>
      </c>
      <c r="L886" s="4">
        <v>42</v>
      </c>
      <c r="M886" s="4" t="s">
        <v>29</v>
      </c>
      <c r="N886" s="4" t="s">
        <v>51</v>
      </c>
      <c r="O886" s="4">
        <v>1100</v>
      </c>
      <c r="P886" s="4">
        <v>900</v>
      </c>
      <c r="Q886" s="4">
        <v>200</v>
      </c>
      <c r="R886" s="4">
        <v>0</v>
      </c>
      <c r="S886" s="4">
        <v>0</v>
      </c>
      <c r="T886" s="4">
        <v>0</v>
      </c>
      <c r="U886" s="4">
        <v>0</v>
      </c>
      <c r="V886" s="4">
        <v>0</v>
      </c>
      <c r="W886" s="4">
        <v>0</v>
      </c>
      <c r="X886" s="4">
        <v>0</v>
      </c>
      <c r="Y886" s="4">
        <v>1299.8499999999999</v>
      </c>
      <c r="Z886" s="4">
        <v>2399.85</v>
      </c>
    </row>
    <row r="887" spans="1:26" x14ac:dyDescent="0.3">
      <c r="A887" s="5">
        <v>1</v>
      </c>
      <c r="B887" s="5">
        <v>87774</v>
      </c>
      <c r="C887" s="5" t="s">
        <v>857</v>
      </c>
      <c r="D887" s="5" t="s">
        <v>32</v>
      </c>
      <c r="E887" s="5">
        <v>21280</v>
      </c>
      <c r="F887" s="15">
        <v>41410</v>
      </c>
      <c r="G887" s="15">
        <v>32143</v>
      </c>
      <c r="H887" s="20">
        <v>37</v>
      </c>
      <c r="I887" s="20" t="str" cm="1">
        <f t="array" ref="I8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7" s="5" t="s">
        <v>27</v>
      </c>
      <c r="K887" s="5" t="s">
        <v>28</v>
      </c>
      <c r="L887" s="5">
        <v>42</v>
      </c>
      <c r="M887" s="5" t="s">
        <v>29</v>
      </c>
      <c r="N887" s="5" t="s">
        <v>51</v>
      </c>
      <c r="O887" s="5">
        <v>1100</v>
      </c>
      <c r="P887" s="5">
        <v>900</v>
      </c>
      <c r="Q887" s="5">
        <v>200</v>
      </c>
      <c r="R887" s="5">
        <v>0</v>
      </c>
      <c r="S887" s="5">
        <v>0</v>
      </c>
      <c r="T887" s="5">
        <v>0</v>
      </c>
      <c r="U887" s="5">
        <v>0</v>
      </c>
      <c r="V887" s="5">
        <v>0</v>
      </c>
      <c r="W887" s="5">
        <v>0</v>
      </c>
      <c r="X887" s="5">
        <v>0</v>
      </c>
      <c r="Y887" s="5">
        <v>1299.8499999999999</v>
      </c>
      <c r="Z887" s="5">
        <v>2399.85</v>
      </c>
    </row>
    <row r="888" spans="1:26" x14ac:dyDescent="0.3">
      <c r="A888" s="4">
        <v>1</v>
      </c>
      <c r="B888" s="4">
        <v>87777</v>
      </c>
      <c r="C888" s="4" t="s">
        <v>858</v>
      </c>
      <c r="D888" s="4" t="s">
        <v>35</v>
      </c>
      <c r="E888" s="4">
        <v>15700</v>
      </c>
      <c r="F888" s="14">
        <v>41411</v>
      </c>
      <c r="G888" s="14">
        <v>31048</v>
      </c>
      <c r="H888" s="19">
        <v>40</v>
      </c>
      <c r="I888" s="19" t="str" cm="1">
        <f t="array" ref="I8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88" s="4" t="s">
        <v>27</v>
      </c>
      <c r="K888" s="4" t="s">
        <v>28</v>
      </c>
      <c r="L888" s="4">
        <v>42</v>
      </c>
      <c r="M888" s="4" t="s">
        <v>29</v>
      </c>
      <c r="N888" s="4" t="s">
        <v>51</v>
      </c>
      <c r="O888" s="4">
        <v>1100</v>
      </c>
      <c r="P888" s="4">
        <v>900</v>
      </c>
      <c r="Q888" s="4">
        <v>200</v>
      </c>
      <c r="R888" s="4">
        <v>0</v>
      </c>
      <c r="S888" s="4">
        <v>0</v>
      </c>
      <c r="T888" s="4">
        <v>0</v>
      </c>
      <c r="U888" s="4">
        <v>0</v>
      </c>
      <c r="V888" s="4">
        <v>0</v>
      </c>
      <c r="W888" s="4">
        <v>0</v>
      </c>
      <c r="X888" s="4">
        <v>0</v>
      </c>
      <c r="Y888" s="4">
        <v>1299.8499999999999</v>
      </c>
      <c r="Z888" s="4">
        <v>2399.85</v>
      </c>
    </row>
    <row r="889" spans="1:26" x14ac:dyDescent="0.3">
      <c r="A889" s="5">
        <v>1</v>
      </c>
      <c r="B889" s="5">
        <v>87793</v>
      </c>
      <c r="C889" s="5" t="s">
        <v>859</v>
      </c>
      <c r="D889" s="5" t="s">
        <v>32</v>
      </c>
      <c r="E889" s="5">
        <v>21279</v>
      </c>
      <c r="F889" s="15">
        <v>41411</v>
      </c>
      <c r="G889" s="15">
        <v>29596</v>
      </c>
      <c r="H889" s="20">
        <v>44</v>
      </c>
      <c r="I889" s="20" t="str" cm="1">
        <f t="array" ref="I8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89" s="5" t="s">
        <v>27</v>
      </c>
      <c r="K889" s="5" t="s">
        <v>28</v>
      </c>
      <c r="L889" s="5">
        <v>42</v>
      </c>
      <c r="M889" s="5" t="s">
        <v>29</v>
      </c>
      <c r="N889" s="5" t="s">
        <v>860</v>
      </c>
      <c r="O889" s="5">
        <v>1000</v>
      </c>
      <c r="P889" s="5">
        <v>800</v>
      </c>
      <c r="Q889" s="5">
        <v>200</v>
      </c>
      <c r="R889" s="5">
        <v>0</v>
      </c>
      <c r="S889" s="5">
        <v>0</v>
      </c>
      <c r="T889" s="5">
        <v>0</v>
      </c>
      <c r="U889" s="5">
        <v>0</v>
      </c>
      <c r="V889" s="5">
        <v>0</v>
      </c>
      <c r="W889" s="5">
        <v>0</v>
      </c>
      <c r="X889" s="5">
        <v>0</v>
      </c>
      <c r="Y889" s="5">
        <v>1277.6500000000001</v>
      </c>
      <c r="Z889" s="5">
        <v>2277.65</v>
      </c>
    </row>
    <row r="890" spans="1:26" x14ac:dyDescent="0.3">
      <c r="A890" s="4">
        <v>1</v>
      </c>
      <c r="B890" s="4">
        <v>87815</v>
      </c>
      <c r="C890" s="4" t="s">
        <v>263</v>
      </c>
      <c r="D890" s="4" t="s">
        <v>32</v>
      </c>
      <c r="E890" s="4">
        <v>21268</v>
      </c>
      <c r="F890" s="14">
        <v>41415</v>
      </c>
      <c r="G890" s="14">
        <v>31121</v>
      </c>
      <c r="H890" s="19">
        <v>40</v>
      </c>
      <c r="I890" s="19" t="str" cm="1">
        <f t="array" ref="I8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0" s="4" t="s">
        <v>27</v>
      </c>
      <c r="K890" s="4" t="s">
        <v>28</v>
      </c>
      <c r="L890" s="4">
        <v>42</v>
      </c>
      <c r="M890" s="4" t="s">
        <v>29</v>
      </c>
      <c r="N890" s="4" t="s">
        <v>861</v>
      </c>
      <c r="O890" s="4">
        <v>3568</v>
      </c>
      <c r="P890" s="4">
        <v>2770</v>
      </c>
      <c r="Q890" s="4">
        <v>500</v>
      </c>
      <c r="R890" s="4">
        <v>0</v>
      </c>
      <c r="S890" s="4">
        <v>0</v>
      </c>
      <c r="T890" s="4">
        <v>0</v>
      </c>
      <c r="U890" s="4">
        <v>0</v>
      </c>
      <c r="V890" s="4">
        <v>1000</v>
      </c>
      <c r="W890" s="4">
        <v>0</v>
      </c>
      <c r="X890" s="4">
        <v>298</v>
      </c>
      <c r="Y890" s="4">
        <v>1833.52</v>
      </c>
      <c r="Z890" s="4">
        <v>5401.52</v>
      </c>
    </row>
    <row r="891" spans="1:26" x14ac:dyDescent="0.3">
      <c r="A891" s="5">
        <v>1</v>
      </c>
      <c r="B891" s="5">
        <v>87832</v>
      </c>
      <c r="C891" s="5" t="s">
        <v>25</v>
      </c>
      <c r="D891" s="5" t="s">
        <v>32</v>
      </c>
      <c r="E891" s="5">
        <v>21281</v>
      </c>
      <c r="F891" s="15">
        <v>41415</v>
      </c>
      <c r="G891" s="15">
        <v>31475</v>
      </c>
      <c r="H891" s="20">
        <v>39</v>
      </c>
      <c r="I891" s="20" t="str" cm="1">
        <f t="array" ref="I8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1" s="5" t="s">
        <v>27</v>
      </c>
      <c r="K891" s="5" t="s">
        <v>28</v>
      </c>
      <c r="L891" s="5">
        <v>42</v>
      </c>
      <c r="M891" s="5" t="s">
        <v>29</v>
      </c>
      <c r="N891" s="5" t="s">
        <v>33</v>
      </c>
      <c r="O891" s="5">
        <v>1100</v>
      </c>
      <c r="P891" s="5">
        <v>900</v>
      </c>
      <c r="Q891" s="5">
        <v>200</v>
      </c>
      <c r="R891" s="5">
        <v>0</v>
      </c>
      <c r="S891" s="5">
        <v>0</v>
      </c>
      <c r="T891" s="5">
        <v>0</v>
      </c>
      <c r="U891" s="5">
        <v>0</v>
      </c>
      <c r="V891" s="5">
        <v>0</v>
      </c>
      <c r="W891" s="5">
        <v>0</v>
      </c>
      <c r="X891" s="5">
        <v>0</v>
      </c>
      <c r="Y891" s="5">
        <v>1299.8499999999999</v>
      </c>
      <c r="Z891" s="5">
        <v>2399.85</v>
      </c>
    </row>
    <row r="892" spans="1:26" x14ac:dyDescent="0.3">
      <c r="A892" s="4">
        <v>1</v>
      </c>
      <c r="B892" s="4">
        <v>87849</v>
      </c>
      <c r="C892" s="4" t="s">
        <v>63</v>
      </c>
      <c r="D892" s="4" t="s">
        <v>32</v>
      </c>
      <c r="E892" s="4">
        <v>21280</v>
      </c>
      <c r="F892" s="14">
        <v>41415</v>
      </c>
      <c r="G892" s="14">
        <v>31557</v>
      </c>
      <c r="H892" s="19">
        <v>39</v>
      </c>
      <c r="I892" s="19" t="str" cm="1">
        <f t="array" ref="I8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2" s="4" t="s">
        <v>27</v>
      </c>
      <c r="K892" s="4" t="s">
        <v>28</v>
      </c>
      <c r="L892" s="4">
        <v>42</v>
      </c>
      <c r="M892" s="4" t="s">
        <v>59</v>
      </c>
      <c r="N892" s="4" t="s">
        <v>51</v>
      </c>
      <c r="O892" s="4">
        <v>1150</v>
      </c>
      <c r="P892" s="4">
        <v>950</v>
      </c>
      <c r="Q892" s="4">
        <v>200</v>
      </c>
      <c r="R892" s="4">
        <v>0</v>
      </c>
      <c r="S892" s="4">
        <v>0</v>
      </c>
      <c r="T892" s="4">
        <v>0</v>
      </c>
      <c r="U892" s="4">
        <v>0</v>
      </c>
      <c r="V892" s="4">
        <v>0</v>
      </c>
      <c r="W892" s="4">
        <v>0</v>
      </c>
      <c r="X892" s="4">
        <v>0</v>
      </c>
      <c r="Y892" s="4">
        <v>1300.6400000000001</v>
      </c>
      <c r="Z892" s="4">
        <v>2450.6400000000003</v>
      </c>
    </row>
    <row r="893" spans="1:26" x14ac:dyDescent="0.3">
      <c r="A893" s="5">
        <v>1</v>
      </c>
      <c r="B893" s="5">
        <v>87859</v>
      </c>
      <c r="C893" s="5" t="s">
        <v>862</v>
      </c>
      <c r="D893" s="5" t="s">
        <v>39</v>
      </c>
      <c r="E893" s="5">
        <v>29397</v>
      </c>
      <c r="F893" s="15">
        <v>41419</v>
      </c>
      <c r="G893" s="15">
        <v>28383</v>
      </c>
      <c r="H893" s="20">
        <v>48</v>
      </c>
      <c r="I893" s="20" t="str" cm="1">
        <f t="array" ref="I8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93" s="5" t="s">
        <v>27</v>
      </c>
      <c r="K893" s="5" t="s">
        <v>28</v>
      </c>
      <c r="L893" s="5">
        <v>42</v>
      </c>
      <c r="M893" s="5" t="s">
        <v>59</v>
      </c>
      <c r="N893" s="5" t="s">
        <v>51</v>
      </c>
      <c r="O893" s="5">
        <v>1100</v>
      </c>
      <c r="P893" s="5">
        <v>900</v>
      </c>
      <c r="Q893" s="5">
        <v>200</v>
      </c>
      <c r="R893" s="5">
        <v>0</v>
      </c>
      <c r="S893" s="5">
        <v>0</v>
      </c>
      <c r="T893" s="5">
        <v>0</v>
      </c>
      <c r="U893" s="5">
        <v>0</v>
      </c>
      <c r="V893" s="5">
        <v>0</v>
      </c>
      <c r="W893" s="5">
        <v>0</v>
      </c>
      <c r="X893" s="5">
        <v>0</v>
      </c>
      <c r="Y893" s="5">
        <v>1289.56</v>
      </c>
      <c r="Z893" s="5">
        <v>2389.56</v>
      </c>
    </row>
    <row r="894" spans="1:26" x14ac:dyDescent="0.3">
      <c r="A894" s="4">
        <v>1</v>
      </c>
      <c r="B894" s="4">
        <v>87862</v>
      </c>
      <c r="C894" s="4" t="s">
        <v>133</v>
      </c>
      <c r="D894" s="4" t="s">
        <v>32</v>
      </c>
      <c r="E894" s="4">
        <v>21282</v>
      </c>
      <c r="F894" s="14">
        <v>41419</v>
      </c>
      <c r="G894" s="14">
        <v>30498</v>
      </c>
      <c r="H894" s="19">
        <v>42</v>
      </c>
      <c r="I894" s="19" t="str" cm="1">
        <f t="array" ref="I8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894" s="4" t="s">
        <v>27</v>
      </c>
      <c r="K894" s="4" t="s">
        <v>28</v>
      </c>
      <c r="L894" s="4">
        <v>42</v>
      </c>
      <c r="M894" s="4" t="s">
        <v>59</v>
      </c>
      <c r="N894" s="4" t="s">
        <v>51</v>
      </c>
      <c r="O894" s="4">
        <v>1100</v>
      </c>
      <c r="P894" s="4">
        <v>900</v>
      </c>
      <c r="Q894" s="4">
        <v>200</v>
      </c>
      <c r="R894" s="4">
        <v>0</v>
      </c>
      <c r="S894" s="4">
        <v>0</v>
      </c>
      <c r="T894" s="4">
        <v>0</v>
      </c>
      <c r="U894" s="4">
        <v>0</v>
      </c>
      <c r="V894" s="4">
        <v>0</v>
      </c>
      <c r="W894" s="4">
        <v>0</v>
      </c>
      <c r="X894" s="4">
        <v>0</v>
      </c>
      <c r="Y894" s="4">
        <v>1289.56</v>
      </c>
      <c r="Z894" s="4">
        <v>2389.56</v>
      </c>
    </row>
    <row r="895" spans="1:26" x14ac:dyDescent="0.3">
      <c r="A895" s="5">
        <v>1</v>
      </c>
      <c r="B895" s="5">
        <v>87863</v>
      </c>
      <c r="C895" s="5" t="s">
        <v>863</v>
      </c>
      <c r="D895" s="5" t="s">
        <v>32</v>
      </c>
      <c r="E895" s="5">
        <v>21279</v>
      </c>
      <c r="F895" s="15">
        <v>41419</v>
      </c>
      <c r="G895" s="15">
        <v>32457</v>
      </c>
      <c r="H895" s="20">
        <v>37</v>
      </c>
      <c r="I895" s="20" t="str" cm="1">
        <f t="array" ref="I8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5" s="5" t="s">
        <v>27</v>
      </c>
      <c r="K895" s="5" t="s">
        <v>28</v>
      </c>
      <c r="L895" s="5">
        <v>42</v>
      </c>
      <c r="M895" s="5" t="s">
        <v>59</v>
      </c>
      <c r="N895" s="5" t="s">
        <v>51</v>
      </c>
      <c r="O895" s="5">
        <v>1150</v>
      </c>
      <c r="P895" s="5">
        <v>950</v>
      </c>
      <c r="Q895" s="5">
        <v>200</v>
      </c>
      <c r="R895" s="5">
        <v>0</v>
      </c>
      <c r="S895" s="5">
        <v>0</v>
      </c>
      <c r="T895" s="5">
        <v>0</v>
      </c>
      <c r="U895" s="5">
        <v>0</v>
      </c>
      <c r="V895" s="5">
        <v>0</v>
      </c>
      <c r="W895" s="5">
        <v>0</v>
      </c>
      <c r="X895" s="5">
        <v>0</v>
      </c>
      <c r="Y895" s="5">
        <v>1300.6400000000001</v>
      </c>
      <c r="Z895" s="5">
        <v>2450.6400000000003</v>
      </c>
    </row>
    <row r="896" spans="1:26" x14ac:dyDescent="0.3">
      <c r="A896" s="4">
        <v>1</v>
      </c>
      <c r="B896" s="4">
        <v>87878</v>
      </c>
      <c r="C896" s="4" t="s">
        <v>263</v>
      </c>
      <c r="D896" s="4" t="s">
        <v>32</v>
      </c>
      <c r="E896" s="4">
        <v>21280</v>
      </c>
      <c r="F896" s="14">
        <v>41417</v>
      </c>
      <c r="G896" s="14">
        <v>31695</v>
      </c>
      <c r="H896" s="19">
        <v>39</v>
      </c>
      <c r="I896" s="19" t="str" cm="1">
        <f t="array" ref="I8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6" s="4" t="s">
        <v>27</v>
      </c>
      <c r="K896" s="4" t="s">
        <v>28</v>
      </c>
      <c r="L896" s="4">
        <v>42</v>
      </c>
      <c r="M896" s="4" t="s">
        <v>29</v>
      </c>
      <c r="N896" s="4" t="s">
        <v>33</v>
      </c>
      <c r="O896" s="4">
        <v>1100</v>
      </c>
      <c r="P896" s="4">
        <v>900</v>
      </c>
      <c r="Q896" s="4">
        <v>200</v>
      </c>
      <c r="R896" s="4">
        <v>0</v>
      </c>
      <c r="S896" s="4">
        <v>0</v>
      </c>
      <c r="T896" s="4">
        <v>0</v>
      </c>
      <c r="U896" s="4">
        <v>0</v>
      </c>
      <c r="V896" s="4">
        <v>0</v>
      </c>
      <c r="W896" s="4">
        <v>0</v>
      </c>
      <c r="X896" s="4">
        <v>0</v>
      </c>
      <c r="Y896" s="4">
        <v>1299.8499999999999</v>
      </c>
      <c r="Z896" s="4">
        <v>2399.85</v>
      </c>
    </row>
    <row r="897" spans="1:26" x14ac:dyDescent="0.3">
      <c r="A897" s="5">
        <v>1</v>
      </c>
      <c r="B897" s="5">
        <v>87884</v>
      </c>
      <c r="C897" s="5" t="s">
        <v>25</v>
      </c>
      <c r="D897" s="5" t="s">
        <v>32</v>
      </c>
      <c r="E897" s="5">
        <v>21277</v>
      </c>
      <c r="F897" s="15">
        <v>41417</v>
      </c>
      <c r="G897" s="15">
        <v>33202</v>
      </c>
      <c r="H897" s="20">
        <v>35</v>
      </c>
      <c r="I897" s="20" t="str" cm="1">
        <f t="array" ref="I8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7" s="5" t="s">
        <v>27</v>
      </c>
      <c r="K897" s="5" t="s">
        <v>28</v>
      </c>
      <c r="L897" s="5">
        <v>42</v>
      </c>
      <c r="M897" s="5" t="s">
        <v>29</v>
      </c>
      <c r="N897" s="5" t="s">
        <v>106</v>
      </c>
      <c r="O897" s="5">
        <v>1100</v>
      </c>
      <c r="P897" s="5">
        <v>900</v>
      </c>
      <c r="Q897" s="5">
        <v>200</v>
      </c>
      <c r="R897" s="5">
        <v>0</v>
      </c>
      <c r="S897" s="5">
        <v>0</v>
      </c>
      <c r="T897" s="5">
        <v>0</v>
      </c>
      <c r="U897" s="5">
        <v>0</v>
      </c>
      <c r="V897" s="5">
        <v>0</v>
      </c>
      <c r="W897" s="5">
        <v>0</v>
      </c>
      <c r="X897" s="5">
        <v>0</v>
      </c>
      <c r="Y897" s="5">
        <v>1299.8499999999999</v>
      </c>
      <c r="Z897" s="5">
        <v>2399.85</v>
      </c>
    </row>
    <row r="898" spans="1:26" x14ac:dyDescent="0.3">
      <c r="A898" s="4">
        <v>1</v>
      </c>
      <c r="B898" s="4">
        <v>87898</v>
      </c>
      <c r="C898" s="4" t="s">
        <v>864</v>
      </c>
      <c r="D898" s="4" t="s">
        <v>82</v>
      </c>
      <c r="E898" s="4">
        <v>11075</v>
      </c>
      <c r="F898" s="14">
        <v>41417</v>
      </c>
      <c r="G898" s="14">
        <v>33089</v>
      </c>
      <c r="H898" s="19">
        <v>35</v>
      </c>
      <c r="I898" s="19" t="str" cm="1">
        <f t="array" ref="I8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8" s="4" t="s">
        <v>27</v>
      </c>
      <c r="K898" s="4" t="s">
        <v>28</v>
      </c>
      <c r="L898" s="4">
        <v>42</v>
      </c>
      <c r="M898" s="4" t="s">
        <v>29</v>
      </c>
      <c r="N898" s="4" t="s">
        <v>865</v>
      </c>
      <c r="O898" s="4">
        <v>1100</v>
      </c>
      <c r="P898" s="4">
        <v>900</v>
      </c>
      <c r="Q898" s="4">
        <v>200</v>
      </c>
      <c r="R898" s="4">
        <v>0</v>
      </c>
      <c r="S898" s="4">
        <v>0</v>
      </c>
      <c r="T898" s="4">
        <v>0</v>
      </c>
      <c r="U898" s="4">
        <v>0</v>
      </c>
      <c r="V898" s="4">
        <v>0</v>
      </c>
      <c r="W898" s="4">
        <v>0</v>
      </c>
      <c r="X898" s="4">
        <v>0</v>
      </c>
      <c r="Y898" s="4">
        <v>1299.8499999999999</v>
      </c>
      <c r="Z898" s="4">
        <v>2399.85</v>
      </c>
    </row>
    <row r="899" spans="1:26" x14ac:dyDescent="0.3">
      <c r="A899" s="5">
        <v>1</v>
      </c>
      <c r="B899" s="5">
        <v>87905</v>
      </c>
      <c r="C899" s="5" t="s">
        <v>662</v>
      </c>
      <c r="D899" s="5" t="s">
        <v>32</v>
      </c>
      <c r="E899" s="5">
        <v>21268</v>
      </c>
      <c r="F899" s="15">
        <v>41420</v>
      </c>
      <c r="G899" s="15">
        <v>32072</v>
      </c>
      <c r="H899" s="20">
        <v>38</v>
      </c>
      <c r="I899" s="20" t="str" cm="1">
        <f t="array" ref="I8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899" s="5" t="s">
        <v>27</v>
      </c>
      <c r="K899" s="5" t="s">
        <v>28</v>
      </c>
      <c r="L899" s="5">
        <v>42</v>
      </c>
      <c r="M899" s="5" t="s">
        <v>29</v>
      </c>
      <c r="N899" s="5" t="s">
        <v>121</v>
      </c>
      <c r="O899" s="5">
        <v>900</v>
      </c>
      <c r="P899" s="5">
        <v>700</v>
      </c>
      <c r="Q899" s="5">
        <v>200</v>
      </c>
      <c r="R899" s="5">
        <v>0</v>
      </c>
      <c r="S899" s="5">
        <v>0</v>
      </c>
      <c r="T899" s="5">
        <v>0</v>
      </c>
      <c r="U899" s="5">
        <v>0</v>
      </c>
      <c r="V899" s="5">
        <v>0</v>
      </c>
      <c r="W899" s="5">
        <v>0</v>
      </c>
      <c r="X899" s="5">
        <v>0</v>
      </c>
      <c r="Y899" s="5">
        <v>1240.8699999999999</v>
      </c>
      <c r="Z899" s="5">
        <v>2140.87</v>
      </c>
    </row>
    <row r="900" spans="1:26" x14ac:dyDescent="0.3">
      <c r="A900" s="4">
        <v>1</v>
      </c>
      <c r="B900" s="4">
        <v>87910</v>
      </c>
      <c r="C900" s="4" t="s">
        <v>186</v>
      </c>
      <c r="D900" s="4" t="s">
        <v>32</v>
      </c>
      <c r="E900" s="4">
        <v>21282</v>
      </c>
      <c r="F900" s="14">
        <v>41420</v>
      </c>
      <c r="G900" s="14">
        <v>30324</v>
      </c>
      <c r="H900" s="19">
        <v>42</v>
      </c>
      <c r="I900" s="19" t="str" cm="1">
        <f t="array" ref="I9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00" s="4" t="s">
        <v>27</v>
      </c>
      <c r="K900" s="4" t="s">
        <v>28</v>
      </c>
      <c r="L900" s="4">
        <v>42</v>
      </c>
      <c r="M900" s="4" t="s">
        <v>29</v>
      </c>
      <c r="N900" s="4" t="s">
        <v>121</v>
      </c>
      <c r="O900" s="4">
        <v>900</v>
      </c>
      <c r="P900" s="4">
        <v>700</v>
      </c>
      <c r="Q900" s="4">
        <v>200</v>
      </c>
      <c r="R900" s="4">
        <v>0</v>
      </c>
      <c r="S900" s="4">
        <v>0</v>
      </c>
      <c r="T900" s="4">
        <v>0</v>
      </c>
      <c r="U900" s="4">
        <v>0</v>
      </c>
      <c r="V900" s="4">
        <v>0</v>
      </c>
      <c r="W900" s="4">
        <v>0</v>
      </c>
      <c r="X900" s="4">
        <v>0</v>
      </c>
      <c r="Y900" s="4">
        <v>1240.8699999999999</v>
      </c>
      <c r="Z900" s="4">
        <v>2140.87</v>
      </c>
    </row>
    <row r="901" spans="1:26" x14ac:dyDescent="0.3">
      <c r="A901" s="5">
        <v>1</v>
      </c>
      <c r="B901" s="5">
        <v>87935</v>
      </c>
      <c r="C901" s="5" t="s">
        <v>302</v>
      </c>
      <c r="D901" s="5" t="s">
        <v>32</v>
      </c>
      <c r="E901" s="5">
        <v>21281</v>
      </c>
      <c r="F901" s="15">
        <v>41421</v>
      </c>
      <c r="G901" s="15">
        <v>33300</v>
      </c>
      <c r="H901" s="20">
        <v>34</v>
      </c>
      <c r="I901" s="20" t="str" cm="1">
        <f t="array" ref="I9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01" s="5" t="s">
        <v>27</v>
      </c>
      <c r="K901" s="5" t="s">
        <v>28</v>
      </c>
      <c r="L901" s="5">
        <v>42</v>
      </c>
      <c r="M901" s="5" t="s">
        <v>29</v>
      </c>
      <c r="N901" s="5" t="s">
        <v>866</v>
      </c>
      <c r="O901" s="5">
        <v>1100</v>
      </c>
      <c r="P901" s="5">
        <v>900</v>
      </c>
      <c r="Q901" s="5">
        <v>200</v>
      </c>
      <c r="R901" s="5">
        <v>0</v>
      </c>
      <c r="S901" s="5">
        <v>0</v>
      </c>
      <c r="T901" s="5">
        <v>0</v>
      </c>
      <c r="U901" s="5">
        <v>0</v>
      </c>
      <c r="V901" s="5">
        <v>0</v>
      </c>
      <c r="W901" s="5">
        <v>0</v>
      </c>
      <c r="X901" s="5">
        <v>0</v>
      </c>
      <c r="Y901" s="5">
        <v>1299.8499999999999</v>
      </c>
      <c r="Z901" s="5">
        <v>2399.85</v>
      </c>
    </row>
    <row r="902" spans="1:26" x14ac:dyDescent="0.3">
      <c r="A902" s="4">
        <v>1</v>
      </c>
      <c r="B902" s="4">
        <v>87965</v>
      </c>
      <c r="C902" s="4" t="s">
        <v>167</v>
      </c>
      <c r="D902" s="4" t="s">
        <v>32</v>
      </c>
      <c r="E902" s="4">
        <v>21268</v>
      </c>
      <c r="F902" s="14">
        <v>41421</v>
      </c>
      <c r="G902" s="14">
        <v>29657</v>
      </c>
      <c r="H902" s="19">
        <v>44</v>
      </c>
      <c r="I902" s="19" t="str" cm="1">
        <f t="array" ref="I9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02" s="4" t="s">
        <v>27</v>
      </c>
      <c r="K902" s="4" t="s">
        <v>28</v>
      </c>
      <c r="L902" s="4">
        <v>42</v>
      </c>
      <c r="M902" s="4" t="s">
        <v>29</v>
      </c>
      <c r="N902" s="4" t="s">
        <v>51</v>
      </c>
      <c r="O902" s="4">
        <v>1100</v>
      </c>
      <c r="P902" s="4">
        <v>900</v>
      </c>
      <c r="Q902" s="4">
        <v>200</v>
      </c>
      <c r="R902" s="4">
        <v>0</v>
      </c>
      <c r="S902" s="4">
        <v>0</v>
      </c>
      <c r="T902" s="4">
        <v>0</v>
      </c>
      <c r="U902" s="4">
        <v>0</v>
      </c>
      <c r="V902" s="4">
        <v>0</v>
      </c>
      <c r="W902" s="4">
        <v>0</v>
      </c>
      <c r="X902" s="4">
        <v>0</v>
      </c>
      <c r="Y902" s="4">
        <v>1299.8499999999999</v>
      </c>
      <c r="Z902" s="4">
        <v>2399.85</v>
      </c>
    </row>
    <row r="903" spans="1:26" x14ac:dyDescent="0.3">
      <c r="A903" s="5">
        <v>1</v>
      </c>
      <c r="B903" s="5">
        <v>87973</v>
      </c>
      <c r="C903" s="5" t="s">
        <v>526</v>
      </c>
      <c r="D903" s="5" t="s">
        <v>35</v>
      </c>
      <c r="E903" s="5">
        <v>15701</v>
      </c>
      <c r="F903" s="15">
        <v>41421</v>
      </c>
      <c r="G903" s="15">
        <v>29952</v>
      </c>
      <c r="H903" s="20">
        <v>43</v>
      </c>
      <c r="I903" s="20" t="str" cm="1">
        <f t="array" ref="I9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03" s="5" t="s">
        <v>27</v>
      </c>
      <c r="K903" s="5" t="s">
        <v>28</v>
      </c>
      <c r="L903" s="5">
        <v>42</v>
      </c>
      <c r="M903" s="5" t="s">
        <v>29</v>
      </c>
      <c r="N903" s="5" t="s">
        <v>224</v>
      </c>
      <c r="O903" s="5">
        <v>1300</v>
      </c>
      <c r="P903" s="5">
        <v>1020</v>
      </c>
      <c r="Q903" s="5">
        <v>280</v>
      </c>
      <c r="R903" s="5">
        <v>0</v>
      </c>
      <c r="S903" s="5">
        <v>0</v>
      </c>
      <c r="T903" s="5">
        <v>0</v>
      </c>
      <c r="U903" s="5">
        <v>0</v>
      </c>
      <c r="V903" s="5">
        <v>200</v>
      </c>
      <c r="W903" s="5">
        <v>0</v>
      </c>
      <c r="X903" s="5">
        <v>0</v>
      </c>
      <c r="Y903" s="5">
        <v>1342.35</v>
      </c>
      <c r="Z903" s="5">
        <v>2642.35</v>
      </c>
    </row>
    <row r="904" spans="1:26" x14ac:dyDescent="0.3">
      <c r="A904" s="4">
        <v>1</v>
      </c>
      <c r="B904" s="4">
        <v>88013</v>
      </c>
      <c r="C904" s="4" t="s">
        <v>63</v>
      </c>
      <c r="D904" s="4" t="s">
        <v>39</v>
      </c>
      <c r="E904" s="4">
        <v>29397</v>
      </c>
      <c r="F904" s="14">
        <v>41419</v>
      </c>
      <c r="G904" s="14">
        <v>32608</v>
      </c>
      <c r="H904" s="19">
        <v>36</v>
      </c>
      <c r="I904" s="19" t="str" cm="1">
        <f t="array" ref="I9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04" s="4" t="s">
        <v>27</v>
      </c>
      <c r="K904" s="4" t="s">
        <v>28</v>
      </c>
      <c r="L904" s="4">
        <v>42</v>
      </c>
      <c r="M904" s="4" t="s">
        <v>29</v>
      </c>
      <c r="N904" s="4" t="s">
        <v>121</v>
      </c>
      <c r="O904" s="4">
        <v>900</v>
      </c>
      <c r="P904" s="4">
        <v>700</v>
      </c>
      <c r="Q904" s="4">
        <v>200</v>
      </c>
      <c r="R904" s="4">
        <v>0</v>
      </c>
      <c r="S904" s="4">
        <v>0</v>
      </c>
      <c r="T904" s="4">
        <v>0</v>
      </c>
      <c r="U904" s="4">
        <v>0</v>
      </c>
      <c r="V904" s="4">
        <v>0</v>
      </c>
      <c r="W904" s="4">
        <v>0</v>
      </c>
      <c r="X904" s="4">
        <v>0</v>
      </c>
      <c r="Y904" s="4">
        <v>1240.8699999999999</v>
      </c>
      <c r="Z904" s="4">
        <v>2140.87</v>
      </c>
    </row>
    <row r="905" spans="1:26" x14ac:dyDescent="0.3">
      <c r="A905" s="5">
        <v>1</v>
      </c>
      <c r="B905" s="5">
        <v>88026</v>
      </c>
      <c r="C905" s="5" t="s">
        <v>867</v>
      </c>
      <c r="D905" s="5" t="s">
        <v>117</v>
      </c>
      <c r="E905" s="5">
        <v>10052</v>
      </c>
      <c r="F905" s="15">
        <v>41395</v>
      </c>
      <c r="G905" s="15">
        <v>31894</v>
      </c>
      <c r="H905" s="20">
        <v>38</v>
      </c>
      <c r="I905" s="20" t="str" cm="1">
        <f t="array" ref="I9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05" s="5" t="s">
        <v>27</v>
      </c>
      <c r="K905" s="5" t="s">
        <v>28</v>
      </c>
      <c r="L905" s="5">
        <v>21</v>
      </c>
      <c r="M905" s="5" t="s">
        <v>118</v>
      </c>
      <c r="N905" s="5" t="s">
        <v>121</v>
      </c>
      <c r="O905" s="5">
        <v>4000</v>
      </c>
      <c r="P905" s="5">
        <v>3000</v>
      </c>
      <c r="Q905" s="5">
        <v>0</v>
      </c>
      <c r="R905" s="5">
        <v>1000</v>
      </c>
      <c r="S905" s="5">
        <v>0</v>
      </c>
      <c r="T905" s="5">
        <v>0</v>
      </c>
      <c r="U905" s="5">
        <v>0</v>
      </c>
      <c r="V905" s="5">
        <v>1000</v>
      </c>
      <c r="W905" s="5">
        <v>0</v>
      </c>
      <c r="X905" s="5">
        <v>0</v>
      </c>
      <c r="Y905" s="5">
        <v>1207.58</v>
      </c>
      <c r="Z905" s="5">
        <v>5207.58</v>
      </c>
    </row>
    <row r="906" spans="1:26" x14ac:dyDescent="0.3">
      <c r="A906" s="4">
        <v>1</v>
      </c>
      <c r="B906" s="4">
        <v>88036</v>
      </c>
      <c r="C906" s="4" t="s">
        <v>274</v>
      </c>
      <c r="D906" s="4" t="s">
        <v>117</v>
      </c>
      <c r="E906" s="4">
        <v>10052</v>
      </c>
      <c r="F906" s="14">
        <v>41395</v>
      </c>
      <c r="G906" s="14">
        <v>26949</v>
      </c>
      <c r="H906" s="19">
        <v>52</v>
      </c>
      <c r="I906" s="19" t="str" cm="1">
        <f t="array" ref="I9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06" s="4" t="s">
        <v>27</v>
      </c>
      <c r="K906" s="4" t="s">
        <v>28</v>
      </c>
      <c r="L906" s="4">
        <v>21</v>
      </c>
      <c r="M906" s="4" t="s">
        <v>118</v>
      </c>
      <c r="N906" s="4" t="s">
        <v>121</v>
      </c>
      <c r="O906" s="4">
        <v>4000</v>
      </c>
      <c r="P906" s="4">
        <v>3000</v>
      </c>
      <c r="Q906" s="4">
        <v>0</v>
      </c>
      <c r="R906" s="4">
        <v>1000</v>
      </c>
      <c r="S906" s="4">
        <v>0</v>
      </c>
      <c r="T906" s="4">
        <v>0</v>
      </c>
      <c r="U906" s="4">
        <v>0</v>
      </c>
      <c r="V906" s="4">
        <v>1000</v>
      </c>
      <c r="W906" s="4">
        <v>0</v>
      </c>
      <c r="X906" s="4">
        <v>0</v>
      </c>
      <c r="Y906" s="4">
        <v>1207.58</v>
      </c>
      <c r="Z906" s="4">
        <v>5207.58</v>
      </c>
    </row>
    <row r="907" spans="1:26" x14ac:dyDescent="0.3">
      <c r="A907" s="5">
        <v>1</v>
      </c>
      <c r="B907" s="5">
        <v>88047</v>
      </c>
      <c r="C907" s="5" t="s">
        <v>868</v>
      </c>
      <c r="D907" s="5" t="s">
        <v>39</v>
      </c>
      <c r="E907" s="5">
        <v>29397</v>
      </c>
      <c r="F907" s="15">
        <v>41427</v>
      </c>
      <c r="G907" s="15">
        <v>31996</v>
      </c>
      <c r="H907" s="20">
        <v>38</v>
      </c>
      <c r="I907" s="20" t="str" cm="1">
        <f t="array" ref="I9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07" s="5" t="s">
        <v>27</v>
      </c>
      <c r="K907" s="5" t="s">
        <v>28</v>
      </c>
      <c r="L907" s="5">
        <v>42</v>
      </c>
      <c r="M907" s="5" t="s">
        <v>59</v>
      </c>
      <c r="N907" s="5" t="s">
        <v>51</v>
      </c>
      <c r="O907" s="5">
        <v>1150</v>
      </c>
      <c r="P907" s="5">
        <v>950</v>
      </c>
      <c r="Q907" s="5">
        <v>200</v>
      </c>
      <c r="R907" s="5">
        <v>0</v>
      </c>
      <c r="S907" s="5">
        <v>0</v>
      </c>
      <c r="T907" s="5">
        <v>0</v>
      </c>
      <c r="U907" s="5">
        <v>0</v>
      </c>
      <c r="V907" s="5">
        <v>0</v>
      </c>
      <c r="W907" s="5">
        <v>0</v>
      </c>
      <c r="X907" s="5">
        <v>0</v>
      </c>
      <c r="Y907" s="5">
        <v>1300.6400000000001</v>
      </c>
      <c r="Z907" s="5">
        <v>2450.6400000000003</v>
      </c>
    </row>
    <row r="908" spans="1:26" x14ac:dyDescent="0.3">
      <c r="A908" s="4">
        <v>1</v>
      </c>
      <c r="B908" s="4">
        <v>88048</v>
      </c>
      <c r="C908" s="4" t="s">
        <v>63</v>
      </c>
      <c r="D908" s="4" t="s">
        <v>32</v>
      </c>
      <c r="E908" s="4">
        <v>21279</v>
      </c>
      <c r="F908" s="14">
        <v>41427</v>
      </c>
      <c r="G908" s="14">
        <v>32283</v>
      </c>
      <c r="H908" s="19">
        <v>37</v>
      </c>
      <c r="I908" s="19" t="str" cm="1">
        <f t="array" ref="I9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08" s="4" t="s">
        <v>27</v>
      </c>
      <c r="K908" s="4" t="s">
        <v>28</v>
      </c>
      <c r="L908" s="4">
        <v>42</v>
      </c>
      <c r="M908" s="4" t="s">
        <v>59</v>
      </c>
      <c r="N908" s="4" t="s">
        <v>79</v>
      </c>
      <c r="O908" s="4">
        <v>1100</v>
      </c>
      <c r="P908" s="4">
        <v>900</v>
      </c>
      <c r="Q908" s="4">
        <v>200</v>
      </c>
      <c r="R908" s="4">
        <v>0</v>
      </c>
      <c r="S908" s="4">
        <v>0</v>
      </c>
      <c r="T908" s="4">
        <v>0</v>
      </c>
      <c r="U908" s="4">
        <v>0</v>
      </c>
      <c r="V908" s="4">
        <v>0</v>
      </c>
      <c r="W908" s="4">
        <v>0</v>
      </c>
      <c r="X908" s="4">
        <v>0</v>
      </c>
      <c r="Y908" s="4">
        <v>1289.56</v>
      </c>
      <c r="Z908" s="4">
        <v>2389.56</v>
      </c>
    </row>
    <row r="909" spans="1:26" x14ac:dyDescent="0.3">
      <c r="A909" s="5">
        <v>1</v>
      </c>
      <c r="B909" s="5">
        <v>88056</v>
      </c>
      <c r="C909" s="5" t="s">
        <v>869</v>
      </c>
      <c r="D909" s="5" t="s">
        <v>32</v>
      </c>
      <c r="E909" s="5">
        <v>21282</v>
      </c>
      <c r="F909" s="15">
        <v>41428</v>
      </c>
      <c r="G909" s="15">
        <v>26170</v>
      </c>
      <c r="H909" s="20">
        <v>54</v>
      </c>
      <c r="I909" s="20" t="str" cm="1">
        <f t="array" ref="I9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09" s="5" t="s">
        <v>27</v>
      </c>
      <c r="K909" s="5" t="s">
        <v>28</v>
      </c>
      <c r="L909" s="5">
        <v>30</v>
      </c>
      <c r="M909" s="5" t="s">
        <v>70</v>
      </c>
      <c r="N909" s="5" t="s">
        <v>138</v>
      </c>
      <c r="O909" s="5">
        <v>5500</v>
      </c>
      <c r="P909" s="5">
        <v>3300</v>
      </c>
      <c r="Q909" s="5">
        <v>450</v>
      </c>
      <c r="R909" s="5">
        <v>0</v>
      </c>
      <c r="S909" s="5">
        <v>0</v>
      </c>
      <c r="T909" s="5">
        <v>0</v>
      </c>
      <c r="U909" s="5">
        <v>0</v>
      </c>
      <c r="V909" s="5">
        <v>0</v>
      </c>
      <c r="W909" s="5">
        <v>0</v>
      </c>
      <c r="X909" s="5">
        <v>1750</v>
      </c>
      <c r="Y909" s="5">
        <v>2393.2600000000002</v>
      </c>
      <c r="Z909" s="5">
        <v>7893.26</v>
      </c>
    </row>
    <row r="910" spans="1:26" x14ac:dyDescent="0.3">
      <c r="A910" s="4">
        <v>1</v>
      </c>
      <c r="B910" s="4">
        <v>88057</v>
      </c>
      <c r="C910" s="4" t="s">
        <v>302</v>
      </c>
      <c r="D910" s="4" t="s">
        <v>44</v>
      </c>
      <c r="E910" s="4">
        <v>10029</v>
      </c>
      <c r="F910" s="14">
        <v>41421</v>
      </c>
      <c r="G910" s="14">
        <v>28917</v>
      </c>
      <c r="H910" s="19">
        <v>46</v>
      </c>
      <c r="I910" s="19" t="str" cm="1">
        <f t="array" ref="I9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10" s="4" t="s">
        <v>27</v>
      </c>
      <c r="K910" s="4" t="s">
        <v>28</v>
      </c>
      <c r="L910" s="4">
        <v>42</v>
      </c>
      <c r="M910" s="4" t="s">
        <v>29</v>
      </c>
      <c r="N910" s="4" t="s">
        <v>450</v>
      </c>
      <c r="O910" s="4">
        <v>1100</v>
      </c>
      <c r="P910" s="4">
        <v>900</v>
      </c>
      <c r="Q910" s="4">
        <v>200</v>
      </c>
      <c r="R910" s="4">
        <v>0</v>
      </c>
      <c r="S910" s="4">
        <v>0</v>
      </c>
      <c r="T910" s="4">
        <v>0</v>
      </c>
      <c r="U910" s="4">
        <v>0</v>
      </c>
      <c r="V910" s="4">
        <v>0</v>
      </c>
      <c r="W910" s="4">
        <v>0</v>
      </c>
      <c r="X910" s="4">
        <v>0</v>
      </c>
      <c r="Y910" s="4">
        <v>1285.26</v>
      </c>
      <c r="Z910" s="4">
        <v>2385.2600000000002</v>
      </c>
    </row>
    <row r="911" spans="1:26" x14ac:dyDescent="0.3">
      <c r="A911" s="5">
        <v>1</v>
      </c>
      <c r="B911" s="5">
        <v>88062</v>
      </c>
      <c r="C911" s="5" t="s">
        <v>25</v>
      </c>
      <c r="D911" s="5" t="s">
        <v>32</v>
      </c>
      <c r="E911" s="5">
        <v>21268</v>
      </c>
      <c r="F911" s="15">
        <v>41433</v>
      </c>
      <c r="G911" s="15">
        <v>31778</v>
      </c>
      <c r="H911" s="20">
        <v>38</v>
      </c>
      <c r="I911" s="20" t="str" cm="1">
        <f t="array" ref="I9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11" s="5" t="s">
        <v>27</v>
      </c>
      <c r="K911" s="5" t="s">
        <v>28</v>
      </c>
      <c r="L911" s="5">
        <v>42</v>
      </c>
      <c r="M911" s="5" t="s">
        <v>29</v>
      </c>
      <c r="N911" s="5" t="s">
        <v>33</v>
      </c>
      <c r="O911" s="5">
        <v>1100</v>
      </c>
      <c r="P911" s="5">
        <v>900</v>
      </c>
      <c r="Q911" s="5">
        <v>200</v>
      </c>
      <c r="R911" s="5">
        <v>0</v>
      </c>
      <c r="S911" s="5">
        <v>0</v>
      </c>
      <c r="T911" s="5">
        <v>0</v>
      </c>
      <c r="U911" s="5">
        <v>0</v>
      </c>
      <c r="V911" s="5">
        <v>0</v>
      </c>
      <c r="W911" s="5">
        <v>0</v>
      </c>
      <c r="X911" s="5">
        <v>0</v>
      </c>
      <c r="Y911" s="5">
        <v>1299.8499999999999</v>
      </c>
      <c r="Z911" s="5">
        <v>2399.85</v>
      </c>
    </row>
    <row r="912" spans="1:26" x14ac:dyDescent="0.3">
      <c r="A912" s="4">
        <v>1</v>
      </c>
      <c r="B912" s="4">
        <v>88073</v>
      </c>
      <c r="C912" s="4" t="s">
        <v>870</v>
      </c>
      <c r="D912" s="4" t="s">
        <v>32</v>
      </c>
      <c r="E912" s="4">
        <v>21268</v>
      </c>
      <c r="F912" s="14">
        <v>41440</v>
      </c>
      <c r="G912" s="14">
        <v>32817</v>
      </c>
      <c r="H912" s="19">
        <v>36</v>
      </c>
      <c r="I912" s="19" t="str" cm="1">
        <f t="array" ref="I9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12" s="4" t="s">
        <v>27</v>
      </c>
      <c r="K912" s="4" t="s">
        <v>28</v>
      </c>
      <c r="L912" s="4">
        <v>30</v>
      </c>
      <c r="M912" s="4" t="s">
        <v>59</v>
      </c>
      <c r="N912" s="4" t="s">
        <v>306</v>
      </c>
      <c r="O912" s="4">
        <v>8250</v>
      </c>
      <c r="P912" s="4">
        <v>4260</v>
      </c>
      <c r="Q912" s="4">
        <v>500</v>
      </c>
      <c r="R912" s="4">
        <v>1600</v>
      </c>
      <c r="S912" s="4">
        <v>600</v>
      </c>
      <c r="T912" s="4">
        <v>0</v>
      </c>
      <c r="U912" s="4">
        <v>0</v>
      </c>
      <c r="V912" s="4">
        <v>2500</v>
      </c>
      <c r="W912" s="4">
        <v>0</v>
      </c>
      <c r="X912" s="4">
        <v>1290</v>
      </c>
      <c r="Y912" s="4">
        <v>3203.6</v>
      </c>
      <c r="Z912" s="4">
        <v>11453.6</v>
      </c>
    </row>
    <row r="913" spans="1:26" x14ac:dyDescent="0.3">
      <c r="A913" s="5">
        <v>1</v>
      </c>
      <c r="B913" s="5">
        <v>88127</v>
      </c>
      <c r="C913" s="5" t="s">
        <v>871</v>
      </c>
      <c r="D913" s="5" t="s">
        <v>117</v>
      </c>
      <c r="E913" s="5">
        <v>10052</v>
      </c>
      <c r="F913" s="15">
        <v>41426</v>
      </c>
      <c r="G913" s="15">
        <v>29655</v>
      </c>
      <c r="H913" s="20">
        <v>44</v>
      </c>
      <c r="I913" s="20" t="str" cm="1">
        <f t="array" ref="I9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13" s="5" t="s">
        <v>27</v>
      </c>
      <c r="K913" s="5" t="s">
        <v>28</v>
      </c>
      <c r="L913" s="5">
        <v>21</v>
      </c>
      <c r="M913" s="5" t="s">
        <v>118</v>
      </c>
      <c r="N913" s="5" t="s">
        <v>121</v>
      </c>
      <c r="O913" s="5">
        <v>4000</v>
      </c>
      <c r="P913" s="5">
        <v>3000</v>
      </c>
      <c r="Q913" s="5">
        <v>0</v>
      </c>
      <c r="R913" s="5">
        <v>1000</v>
      </c>
      <c r="S913" s="5">
        <v>0</v>
      </c>
      <c r="T913" s="5">
        <v>0</v>
      </c>
      <c r="U913" s="5">
        <v>0</v>
      </c>
      <c r="V913" s="5">
        <v>1000</v>
      </c>
      <c r="W913" s="5">
        <v>0</v>
      </c>
      <c r="X913" s="5">
        <v>0</v>
      </c>
      <c r="Y913" s="5">
        <v>1207.58</v>
      </c>
      <c r="Z913" s="5">
        <v>5207.58</v>
      </c>
    </row>
    <row r="914" spans="1:26" x14ac:dyDescent="0.3">
      <c r="A914" s="4">
        <v>1</v>
      </c>
      <c r="B914" s="4">
        <v>88170</v>
      </c>
      <c r="C914" s="4" t="s">
        <v>872</v>
      </c>
      <c r="D914" s="4" t="s">
        <v>32</v>
      </c>
      <c r="E914" s="4">
        <v>21268</v>
      </c>
      <c r="F914" s="14">
        <v>41449</v>
      </c>
      <c r="G914" s="14">
        <v>31174</v>
      </c>
      <c r="H914" s="19">
        <v>40</v>
      </c>
      <c r="I914" s="19" t="str" cm="1">
        <f t="array" ref="I9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14" s="4" t="s">
        <v>27</v>
      </c>
      <c r="K914" s="4" t="s">
        <v>28</v>
      </c>
      <c r="L914" s="4">
        <v>42</v>
      </c>
      <c r="M914" s="4" t="s">
        <v>29</v>
      </c>
      <c r="N914" s="4" t="s">
        <v>79</v>
      </c>
      <c r="O914" s="4">
        <v>1200</v>
      </c>
      <c r="P914" s="4">
        <v>1000</v>
      </c>
      <c r="Q914" s="4">
        <v>200</v>
      </c>
      <c r="R914" s="4">
        <v>0</v>
      </c>
      <c r="S914" s="4">
        <v>0</v>
      </c>
      <c r="T914" s="4">
        <v>0</v>
      </c>
      <c r="U914" s="4">
        <v>0</v>
      </c>
      <c r="V914" s="4">
        <v>0</v>
      </c>
      <c r="W914" s="4">
        <v>0</v>
      </c>
      <c r="X914" s="4">
        <v>0</v>
      </c>
      <c r="Y914" s="4">
        <v>1322.03</v>
      </c>
      <c r="Z914" s="4">
        <v>2522.0299999999997</v>
      </c>
    </row>
    <row r="915" spans="1:26" x14ac:dyDescent="0.3">
      <c r="A915" s="5">
        <v>1</v>
      </c>
      <c r="B915" s="5">
        <v>88183</v>
      </c>
      <c r="C915" s="5" t="s">
        <v>25</v>
      </c>
      <c r="D915" s="5" t="s">
        <v>39</v>
      </c>
      <c r="E915" s="5">
        <v>29398</v>
      </c>
      <c r="F915" s="15">
        <v>41449</v>
      </c>
      <c r="G915" s="15">
        <v>32184</v>
      </c>
      <c r="H915" s="20">
        <v>37</v>
      </c>
      <c r="I915" s="20" t="str" cm="1">
        <f t="array" ref="I9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15" s="5" t="s">
        <v>27</v>
      </c>
      <c r="K915" s="5" t="s">
        <v>28</v>
      </c>
      <c r="L915" s="5">
        <v>42</v>
      </c>
      <c r="M915" s="5" t="s">
        <v>29</v>
      </c>
      <c r="N915" s="5" t="s">
        <v>51</v>
      </c>
      <c r="O915" s="5">
        <v>1100</v>
      </c>
      <c r="P915" s="5">
        <v>900</v>
      </c>
      <c r="Q915" s="5">
        <v>200</v>
      </c>
      <c r="R915" s="5">
        <v>0</v>
      </c>
      <c r="S915" s="5">
        <v>0</v>
      </c>
      <c r="T915" s="5">
        <v>0</v>
      </c>
      <c r="U915" s="5">
        <v>0</v>
      </c>
      <c r="V915" s="5">
        <v>0</v>
      </c>
      <c r="W915" s="5">
        <v>0</v>
      </c>
      <c r="X915" s="5">
        <v>0</v>
      </c>
      <c r="Y915" s="5">
        <v>1299.8499999999999</v>
      </c>
      <c r="Z915" s="5">
        <v>2399.85</v>
      </c>
    </row>
    <row r="916" spans="1:26" x14ac:dyDescent="0.3">
      <c r="A916" s="4">
        <v>1</v>
      </c>
      <c r="B916" s="4">
        <v>88190</v>
      </c>
      <c r="C916" s="4" t="s">
        <v>873</v>
      </c>
      <c r="D916" s="4" t="s">
        <v>32</v>
      </c>
      <c r="E916" s="4">
        <v>21281</v>
      </c>
      <c r="F916" s="14">
        <v>41449</v>
      </c>
      <c r="G916" s="14">
        <v>30773</v>
      </c>
      <c r="H916" s="19">
        <v>41</v>
      </c>
      <c r="I916" s="19" t="str" cm="1">
        <f t="array" ref="I9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16" s="4" t="s">
        <v>27</v>
      </c>
      <c r="K916" s="4" t="s">
        <v>28</v>
      </c>
      <c r="L916" s="4">
        <v>42</v>
      </c>
      <c r="M916" s="4" t="s">
        <v>29</v>
      </c>
      <c r="N916" s="4" t="s">
        <v>804</v>
      </c>
      <c r="O916" s="4">
        <v>2000</v>
      </c>
      <c r="P916" s="4">
        <v>1000</v>
      </c>
      <c r="Q916" s="4">
        <v>200</v>
      </c>
      <c r="R916" s="4">
        <v>0</v>
      </c>
      <c r="S916" s="4">
        <v>0</v>
      </c>
      <c r="T916" s="4">
        <v>0</v>
      </c>
      <c r="U916" s="4">
        <v>0</v>
      </c>
      <c r="V916" s="4">
        <v>700</v>
      </c>
      <c r="W916" s="4">
        <v>0</v>
      </c>
      <c r="X916" s="4">
        <v>800</v>
      </c>
      <c r="Y916" s="4">
        <v>1480.88</v>
      </c>
      <c r="Z916" s="4">
        <v>3480.88</v>
      </c>
    </row>
    <row r="917" spans="1:26" x14ac:dyDescent="0.3">
      <c r="A917" s="5">
        <v>1</v>
      </c>
      <c r="B917" s="5">
        <v>88196</v>
      </c>
      <c r="C917" s="5" t="s">
        <v>585</v>
      </c>
      <c r="D917" s="5" t="s">
        <v>32</v>
      </c>
      <c r="E917" s="5">
        <v>21268</v>
      </c>
      <c r="F917" s="15">
        <v>41449</v>
      </c>
      <c r="G917" s="15">
        <v>30086</v>
      </c>
      <c r="H917" s="20">
        <v>43</v>
      </c>
      <c r="I917" s="20" t="str" cm="1">
        <f t="array" ref="I9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17" s="5" t="s">
        <v>27</v>
      </c>
      <c r="K917" s="5" t="s">
        <v>28</v>
      </c>
      <c r="L917" s="5">
        <v>42</v>
      </c>
      <c r="M917" s="5" t="s">
        <v>29</v>
      </c>
      <c r="N917" s="5" t="s">
        <v>33</v>
      </c>
      <c r="O917" s="5">
        <v>1100</v>
      </c>
      <c r="P917" s="5">
        <v>900</v>
      </c>
      <c r="Q917" s="5">
        <v>200</v>
      </c>
      <c r="R917" s="5">
        <v>0</v>
      </c>
      <c r="S917" s="5">
        <v>0</v>
      </c>
      <c r="T917" s="5">
        <v>0</v>
      </c>
      <c r="U917" s="5">
        <v>0</v>
      </c>
      <c r="V917" s="5">
        <v>0</v>
      </c>
      <c r="W917" s="5">
        <v>0</v>
      </c>
      <c r="X917" s="5">
        <v>0</v>
      </c>
      <c r="Y917" s="5">
        <v>1299.8499999999999</v>
      </c>
      <c r="Z917" s="5">
        <v>2399.85</v>
      </c>
    </row>
    <row r="918" spans="1:26" x14ac:dyDescent="0.3">
      <c r="A918" s="4">
        <v>1</v>
      </c>
      <c r="B918" s="4">
        <v>88206</v>
      </c>
      <c r="C918" s="4" t="s">
        <v>25</v>
      </c>
      <c r="D918" s="4" t="s">
        <v>32</v>
      </c>
      <c r="E918" s="4">
        <v>21280</v>
      </c>
      <c r="F918" s="14">
        <v>41449</v>
      </c>
      <c r="G918" s="14">
        <v>31048</v>
      </c>
      <c r="H918" s="19">
        <v>40</v>
      </c>
      <c r="I918" s="19" t="str" cm="1">
        <f t="array" ref="I9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18" s="4" t="s">
        <v>27</v>
      </c>
      <c r="K918" s="4" t="s">
        <v>28</v>
      </c>
      <c r="L918" s="4">
        <v>42</v>
      </c>
      <c r="M918" s="4" t="s">
        <v>29</v>
      </c>
      <c r="N918" s="4" t="s">
        <v>33</v>
      </c>
      <c r="O918" s="4">
        <v>1100</v>
      </c>
      <c r="P918" s="4">
        <v>900</v>
      </c>
      <c r="Q918" s="4">
        <v>200</v>
      </c>
      <c r="R918" s="4">
        <v>0</v>
      </c>
      <c r="S918" s="4">
        <v>0</v>
      </c>
      <c r="T918" s="4">
        <v>0</v>
      </c>
      <c r="U918" s="4">
        <v>0</v>
      </c>
      <c r="V918" s="4">
        <v>0</v>
      </c>
      <c r="W918" s="4">
        <v>0</v>
      </c>
      <c r="X918" s="4">
        <v>0</v>
      </c>
      <c r="Y918" s="4">
        <v>1299.8499999999999</v>
      </c>
      <c r="Z918" s="4">
        <v>2399.85</v>
      </c>
    </row>
    <row r="919" spans="1:26" x14ac:dyDescent="0.3">
      <c r="A919" s="5">
        <v>1</v>
      </c>
      <c r="B919" s="5">
        <v>88209</v>
      </c>
      <c r="C919" s="5" t="s">
        <v>25</v>
      </c>
      <c r="D919" s="5" t="s">
        <v>32</v>
      </c>
      <c r="E919" s="5">
        <v>21268</v>
      </c>
      <c r="F919" s="15">
        <v>41449</v>
      </c>
      <c r="G919" s="15">
        <v>29012</v>
      </c>
      <c r="H919" s="20">
        <v>46</v>
      </c>
      <c r="I919" s="20" t="str" cm="1">
        <f t="array" ref="I9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19" s="5" t="s">
        <v>27</v>
      </c>
      <c r="K919" s="5" t="s">
        <v>28</v>
      </c>
      <c r="L919" s="5">
        <v>42</v>
      </c>
      <c r="M919" s="5" t="s">
        <v>29</v>
      </c>
      <c r="N919" s="5" t="s">
        <v>200</v>
      </c>
      <c r="O919" s="5">
        <v>1100</v>
      </c>
      <c r="P919" s="5">
        <v>900</v>
      </c>
      <c r="Q919" s="5">
        <v>200</v>
      </c>
      <c r="R919" s="5">
        <v>0</v>
      </c>
      <c r="S919" s="5">
        <v>0</v>
      </c>
      <c r="T919" s="5">
        <v>0</v>
      </c>
      <c r="U919" s="5">
        <v>0</v>
      </c>
      <c r="V919" s="5">
        <v>0</v>
      </c>
      <c r="W919" s="5">
        <v>0</v>
      </c>
      <c r="X919" s="5">
        <v>0</v>
      </c>
      <c r="Y919" s="5">
        <v>1299.8499999999999</v>
      </c>
      <c r="Z919" s="5">
        <v>2399.85</v>
      </c>
    </row>
    <row r="920" spans="1:26" x14ac:dyDescent="0.3">
      <c r="A920" s="4">
        <v>1</v>
      </c>
      <c r="B920" s="4">
        <v>88217</v>
      </c>
      <c r="C920" s="4" t="s">
        <v>874</v>
      </c>
      <c r="D920" s="4" t="s">
        <v>32</v>
      </c>
      <c r="E920" s="4">
        <v>21268</v>
      </c>
      <c r="F920" s="14">
        <v>41449</v>
      </c>
      <c r="G920" s="14">
        <v>27833</v>
      </c>
      <c r="H920" s="19">
        <v>49</v>
      </c>
      <c r="I920" s="19" t="str" cm="1">
        <f t="array" ref="I9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20" s="4" t="s">
        <v>27</v>
      </c>
      <c r="K920" s="4" t="s">
        <v>28</v>
      </c>
      <c r="L920" s="4">
        <v>42</v>
      </c>
      <c r="M920" s="4" t="s">
        <v>29</v>
      </c>
      <c r="N920" s="4" t="s">
        <v>200</v>
      </c>
      <c r="O920" s="4">
        <v>1100</v>
      </c>
      <c r="P920" s="4">
        <v>900</v>
      </c>
      <c r="Q920" s="4">
        <v>200</v>
      </c>
      <c r="R920" s="4">
        <v>0</v>
      </c>
      <c r="S920" s="4">
        <v>0</v>
      </c>
      <c r="T920" s="4">
        <v>0</v>
      </c>
      <c r="U920" s="4">
        <v>0</v>
      </c>
      <c r="V920" s="4">
        <v>0</v>
      </c>
      <c r="W920" s="4">
        <v>0</v>
      </c>
      <c r="X920" s="4">
        <v>0</v>
      </c>
      <c r="Y920" s="4">
        <v>1285.26</v>
      </c>
      <c r="Z920" s="4">
        <v>2385.2600000000002</v>
      </c>
    </row>
    <row r="921" spans="1:26" x14ac:dyDescent="0.3">
      <c r="A921" s="5">
        <v>1</v>
      </c>
      <c r="B921" s="5">
        <v>88226</v>
      </c>
      <c r="C921" s="5" t="s">
        <v>593</v>
      </c>
      <c r="D921" s="5" t="s">
        <v>32</v>
      </c>
      <c r="E921" s="5">
        <v>21280</v>
      </c>
      <c r="F921" s="15">
        <v>41449</v>
      </c>
      <c r="G921" s="15">
        <v>33604</v>
      </c>
      <c r="H921" s="20">
        <v>33</v>
      </c>
      <c r="I921" s="20" t="str" cm="1">
        <f t="array" ref="I9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21" s="5" t="s">
        <v>27</v>
      </c>
      <c r="K921" s="5" t="s">
        <v>28</v>
      </c>
      <c r="L921" s="5">
        <v>42</v>
      </c>
      <c r="M921" s="5" t="s">
        <v>29</v>
      </c>
      <c r="N921" s="5" t="s">
        <v>40</v>
      </c>
      <c r="O921" s="5">
        <v>1500</v>
      </c>
      <c r="P921" s="5">
        <v>1150</v>
      </c>
      <c r="Q921" s="5">
        <v>200</v>
      </c>
      <c r="R921" s="5">
        <v>0</v>
      </c>
      <c r="S921" s="5">
        <v>0</v>
      </c>
      <c r="T921" s="5">
        <v>0</v>
      </c>
      <c r="U921" s="5">
        <v>0</v>
      </c>
      <c r="V921" s="5">
        <v>400</v>
      </c>
      <c r="W921" s="5">
        <v>0</v>
      </c>
      <c r="X921" s="5">
        <v>150</v>
      </c>
      <c r="Y921" s="5">
        <v>1379.27</v>
      </c>
      <c r="Z921" s="5">
        <v>2879.27</v>
      </c>
    </row>
    <row r="922" spans="1:26" x14ac:dyDescent="0.3">
      <c r="A922" s="4">
        <v>1</v>
      </c>
      <c r="B922" s="4">
        <v>88227</v>
      </c>
      <c r="C922" s="4" t="s">
        <v>875</v>
      </c>
      <c r="D922" s="4" t="s">
        <v>32</v>
      </c>
      <c r="E922" s="4">
        <v>21268</v>
      </c>
      <c r="F922" s="14">
        <v>41449</v>
      </c>
      <c r="G922" s="14">
        <v>32874</v>
      </c>
      <c r="H922" s="19">
        <v>35</v>
      </c>
      <c r="I922" s="19" t="str" cm="1">
        <f t="array" ref="I9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22" s="4" t="s">
        <v>27</v>
      </c>
      <c r="K922" s="4" t="s">
        <v>28</v>
      </c>
      <c r="L922" s="4">
        <v>42</v>
      </c>
      <c r="M922" s="4" t="s">
        <v>29</v>
      </c>
      <c r="N922" s="4" t="s">
        <v>121</v>
      </c>
      <c r="O922" s="4">
        <v>900</v>
      </c>
      <c r="P922" s="4">
        <v>700</v>
      </c>
      <c r="Q922" s="4">
        <v>200</v>
      </c>
      <c r="R922" s="4">
        <v>0</v>
      </c>
      <c r="S922" s="4">
        <v>0</v>
      </c>
      <c r="T922" s="4">
        <v>0</v>
      </c>
      <c r="U922" s="4">
        <v>0</v>
      </c>
      <c r="V922" s="4">
        <v>0</v>
      </c>
      <c r="W922" s="4">
        <v>0</v>
      </c>
      <c r="X922" s="4">
        <v>0</v>
      </c>
      <c r="Y922" s="4">
        <v>1240.8699999999999</v>
      </c>
      <c r="Z922" s="4">
        <v>2140.87</v>
      </c>
    </row>
    <row r="923" spans="1:26" x14ac:dyDescent="0.3">
      <c r="A923" s="5">
        <v>1</v>
      </c>
      <c r="B923" s="5">
        <v>88241</v>
      </c>
      <c r="C923" s="5" t="s">
        <v>876</v>
      </c>
      <c r="D923" s="5" t="s">
        <v>32</v>
      </c>
      <c r="E923" s="5">
        <v>21281</v>
      </c>
      <c r="F923" s="15">
        <v>41451</v>
      </c>
      <c r="G923" s="15">
        <v>26665</v>
      </c>
      <c r="H923" s="20">
        <v>52</v>
      </c>
      <c r="I923" s="20" t="str" cm="1">
        <f t="array" ref="I9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23" s="5" t="s">
        <v>27</v>
      </c>
      <c r="K923" s="5" t="s">
        <v>28</v>
      </c>
      <c r="L923" s="5">
        <v>42</v>
      </c>
      <c r="M923" s="5" t="s">
        <v>29</v>
      </c>
      <c r="N923" s="5" t="s">
        <v>309</v>
      </c>
      <c r="O923" s="5">
        <v>1650</v>
      </c>
      <c r="P923" s="5">
        <v>1200</v>
      </c>
      <c r="Q923" s="5">
        <v>200</v>
      </c>
      <c r="R923" s="5">
        <v>0</v>
      </c>
      <c r="S923" s="5">
        <v>0</v>
      </c>
      <c r="T923" s="5">
        <v>0</v>
      </c>
      <c r="U923" s="5">
        <v>0</v>
      </c>
      <c r="V923" s="5">
        <v>100</v>
      </c>
      <c r="W923" s="5">
        <v>0</v>
      </c>
      <c r="X923" s="5">
        <v>250</v>
      </c>
      <c r="Y923" s="5">
        <v>1416.05</v>
      </c>
      <c r="Z923" s="5">
        <v>3066.05</v>
      </c>
    </row>
    <row r="924" spans="1:26" x14ac:dyDescent="0.3">
      <c r="A924" s="4">
        <v>1</v>
      </c>
      <c r="B924" s="4">
        <v>88242</v>
      </c>
      <c r="C924" s="4" t="s">
        <v>877</v>
      </c>
      <c r="D924" s="4" t="s">
        <v>82</v>
      </c>
      <c r="E924" s="4">
        <v>11075</v>
      </c>
      <c r="F924" s="14">
        <v>41451</v>
      </c>
      <c r="G924" s="14">
        <v>32241</v>
      </c>
      <c r="H924" s="19">
        <v>37</v>
      </c>
      <c r="I924" s="19" t="str" cm="1">
        <f t="array" ref="I9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24" s="4" t="s">
        <v>27</v>
      </c>
      <c r="K924" s="4" t="s">
        <v>28</v>
      </c>
      <c r="L924" s="4">
        <v>42</v>
      </c>
      <c r="M924" s="4" t="s">
        <v>29</v>
      </c>
      <c r="N924" s="4" t="s">
        <v>33</v>
      </c>
      <c r="O924" s="4">
        <v>1100</v>
      </c>
      <c r="P924" s="4">
        <v>900</v>
      </c>
      <c r="Q924" s="4">
        <v>200</v>
      </c>
      <c r="R924" s="4">
        <v>0</v>
      </c>
      <c r="S924" s="4">
        <v>0</v>
      </c>
      <c r="T924" s="4">
        <v>0</v>
      </c>
      <c r="U924" s="4">
        <v>0</v>
      </c>
      <c r="V924" s="4">
        <v>0</v>
      </c>
      <c r="W924" s="4">
        <v>0</v>
      </c>
      <c r="X924" s="4">
        <v>0</v>
      </c>
      <c r="Y924" s="4">
        <v>1299.8499999999999</v>
      </c>
      <c r="Z924" s="4">
        <v>2399.85</v>
      </c>
    </row>
    <row r="925" spans="1:26" x14ac:dyDescent="0.3">
      <c r="A925" s="5">
        <v>1</v>
      </c>
      <c r="B925" s="5">
        <v>88250</v>
      </c>
      <c r="C925" s="5" t="s">
        <v>878</v>
      </c>
      <c r="D925" s="5" t="s">
        <v>32</v>
      </c>
      <c r="E925" s="5">
        <v>21268</v>
      </c>
      <c r="F925" s="15">
        <v>41451</v>
      </c>
      <c r="G925" s="15">
        <v>30993</v>
      </c>
      <c r="H925" s="20">
        <v>41</v>
      </c>
      <c r="I925" s="20" t="str" cm="1">
        <f t="array" ref="I9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25" s="5" t="s">
        <v>27</v>
      </c>
      <c r="K925" s="5" t="s">
        <v>28</v>
      </c>
      <c r="L925" s="5">
        <v>42</v>
      </c>
      <c r="M925" s="5" t="s">
        <v>29</v>
      </c>
      <c r="N925" s="5" t="s">
        <v>76</v>
      </c>
      <c r="O925" s="5">
        <v>1150</v>
      </c>
      <c r="P925" s="5">
        <v>950</v>
      </c>
      <c r="Q925" s="5">
        <v>200</v>
      </c>
      <c r="R925" s="5">
        <v>0</v>
      </c>
      <c r="S925" s="5">
        <v>0</v>
      </c>
      <c r="T925" s="5">
        <v>0</v>
      </c>
      <c r="U925" s="5">
        <v>0</v>
      </c>
      <c r="V925" s="5">
        <v>0</v>
      </c>
      <c r="W925" s="5">
        <v>0</v>
      </c>
      <c r="X925" s="5">
        <v>0</v>
      </c>
      <c r="Y925" s="5">
        <v>1310.93</v>
      </c>
      <c r="Z925" s="5">
        <v>2460.9300000000003</v>
      </c>
    </row>
    <row r="926" spans="1:26" x14ac:dyDescent="0.3">
      <c r="A926" s="4">
        <v>1</v>
      </c>
      <c r="B926" s="4">
        <v>88271</v>
      </c>
      <c r="C926" s="4" t="s">
        <v>879</v>
      </c>
      <c r="D926" s="4" t="s">
        <v>32</v>
      </c>
      <c r="E926" s="4">
        <v>21280</v>
      </c>
      <c r="F926" s="14">
        <v>41451</v>
      </c>
      <c r="G926" s="14">
        <v>31912</v>
      </c>
      <c r="H926" s="19">
        <v>38</v>
      </c>
      <c r="I926" s="19" t="str" cm="1">
        <f t="array" ref="I9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26" s="4" t="s">
        <v>27</v>
      </c>
      <c r="K926" s="4" t="s">
        <v>28</v>
      </c>
      <c r="L926" s="4">
        <v>42</v>
      </c>
      <c r="M926" s="4" t="s">
        <v>29</v>
      </c>
      <c r="N926" s="4" t="s">
        <v>200</v>
      </c>
      <c r="O926" s="4">
        <v>1100</v>
      </c>
      <c r="P926" s="4">
        <v>900</v>
      </c>
      <c r="Q926" s="4">
        <v>200</v>
      </c>
      <c r="R926" s="4">
        <v>0</v>
      </c>
      <c r="S926" s="4">
        <v>0</v>
      </c>
      <c r="T926" s="4">
        <v>0</v>
      </c>
      <c r="U926" s="4">
        <v>0</v>
      </c>
      <c r="V926" s="4">
        <v>0</v>
      </c>
      <c r="W926" s="4">
        <v>0</v>
      </c>
      <c r="X926" s="4">
        <v>0</v>
      </c>
      <c r="Y926" s="4">
        <v>1299.8499999999999</v>
      </c>
      <c r="Z926" s="4">
        <v>2399.85</v>
      </c>
    </row>
    <row r="927" spans="1:26" x14ac:dyDescent="0.3">
      <c r="A927" s="5">
        <v>1</v>
      </c>
      <c r="B927" s="5">
        <v>88281</v>
      </c>
      <c r="C927" s="5" t="s">
        <v>578</v>
      </c>
      <c r="D927" s="5" t="s">
        <v>32</v>
      </c>
      <c r="E927" s="5">
        <v>21268</v>
      </c>
      <c r="F927" s="15">
        <v>41453</v>
      </c>
      <c r="G927" s="15">
        <v>25892</v>
      </c>
      <c r="H927" s="20">
        <v>55</v>
      </c>
      <c r="I927" s="20" t="str" cm="1">
        <f t="array" ref="I9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27" s="5" t="s">
        <v>27</v>
      </c>
      <c r="K927" s="5" t="s">
        <v>28</v>
      </c>
      <c r="L927" s="5">
        <v>42</v>
      </c>
      <c r="M927" s="5" t="s">
        <v>70</v>
      </c>
      <c r="N927" s="5" t="s">
        <v>36</v>
      </c>
      <c r="O927" s="5">
        <v>1550</v>
      </c>
      <c r="P927" s="5">
        <v>1250</v>
      </c>
      <c r="Q927" s="5">
        <v>200</v>
      </c>
      <c r="R927" s="5">
        <v>0</v>
      </c>
      <c r="S927" s="5">
        <v>0</v>
      </c>
      <c r="T927" s="5">
        <v>0</v>
      </c>
      <c r="U927" s="5">
        <v>0</v>
      </c>
      <c r="V927" s="5">
        <v>100</v>
      </c>
      <c r="W927" s="5">
        <v>0</v>
      </c>
      <c r="X927" s="5">
        <v>100</v>
      </c>
      <c r="Y927" s="5">
        <v>1430.28</v>
      </c>
      <c r="Z927" s="5">
        <v>2980.2799999999997</v>
      </c>
    </row>
    <row r="928" spans="1:26" x14ac:dyDescent="0.3">
      <c r="A928" s="4">
        <v>1</v>
      </c>
      <c r="B928" s="4">
        <v>88319</v>
      </c>
      <c r="C928" s="4" t="s">
        <v>495</v>
      </c>
      <c r="D928" s="4" t="s">
        <v>32</v>
      </c>
      <c r="E928" s="4">
        <v>21268</v>
      </c>
      <c r="F928" s="14">
        <v>41464</v>
      </c>
      <c r="G928" s="14">
        <v>27432</v>
      </c>
      <c r="H928" s="19">
        <v>50</v>
      </c>
      <c r="I928" s="19" t="str" cm="1">
        <f t="array" ref="I9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28" s="4" t="s">
        <v>27</v>
      </c>
      <c r="K928" s="4" t="s">
        <v>28</v>
      </c>
      <c r="L928" s="4">
        <v>42</v>
      </c>
      <c r="M928" s="4" t="s">
        <v>70</v>
      </c>
      <c r="N928" s="4" t="s">
        <v>200</v>
      </c>
      <c r="O928" s="4">
        <v>1600</v>
      </c>
      <c r="P928" s="4">
        <v>1300</v>
      </c>
      <c r="Q928" s="4">
        <v>300</v>
      </c>
      <c r="R928" s="4">
        <v>0</v>
      </c>
      <c r="S928" s="4">
        <v>0</v>
      </c>
      <c r="T928" s="4">
        <v>0</v>
      </c>
      <c r="U928" s="4">
        <v>0</v>
      </c>
      <c r="V928" s="4">
        <v>0</v>
      </c>
      <c r="W928" s="4">
        <v>0</v>
      </c>
      <c r="X928" s="4">
        <v>0</v>
      </c>
      <c r="Y928" s="4">
        <v>1441.36</v>
      </c>
      <c r="Z928" s="4">
        <v>3041.3599999999997</v>
      </c>
    </row>
    <row r="929" spans="1:26" x14ac:dyDescent="0.3">
      <c r="A929" s="5">
        <v>1</v>
      </c>
      <c r="B929" s="5">
        <v>88331</v>
      </c>
      <c r="C929" s="5" t="s">
        <v>880</v>
      </c>
      <c r="D929" s="5" t="s">
        <v>39</v>
      </c>
      <c r="E929" s="5">
        <v>29398</v>
      </c>
      <c r="F929" s="15">
        <v>41468</v>
      </c>
      <c r="G929" s="15">
        <v>25772</v>
      </c>
      <c r="H929" s="20">
        <v>55</v>
      </c>
      <c r="I929" s="20" t="str" cm="1">
        <f t="array" ref="I9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29" s="5" t="s">
        <v>27</v>
      </c>
      <c r="K929" s="5" t="s">
        <v>28</v>
      </c>
      <c r="L929" s="5">
        <v>42</v>
      </c>
      <c r="M929" s="5" t="s">
        <v>73</v>
      </c>
      <c r="N929" s="5" t="s">
        <v>637</v>
      </c>
      <c r="O929" s="5">
        <v>4100</v>
      </c>
      <c r="P929" s="5">
        <v>2200</v>
      </c>
      <c r="Q929" s="5">
        <v>300</v>
      </c>
      <c r="R929" s="5">
        <v>0</v>
      </c>
      <c r="S929" s="5">
        <v>0</v>
      </c>
      <c r="T929" s="5">
        <v>0</v>
      </c>
      <c r="U929" s="5">
        <v>0</v>
      </c>
      <c r="V929" s="5">
        <v>0</v>
      </c>
      <c r="W929" s="5">
        <v>0</v>
      </c>
      <c r="X929" s="5">
        <v>1600</v>
      </c>
      <c r="Y929" s="5">
        <v>1902.95</v>
      </c>
      <c r="Z929" s="5">
        <v>6002.95</v>
      </c>
    </row>
    <row r="930" spans="1:26" x14ac:dyDescent="0.3">
      <c r="A930" s="4">
        <v>1</v>
      </c>
      <c r="B930" s="4">
        <v>82566</v>
      </c>
      <c r="C930" s="4" t="s">
        <v>471</v>
      </c>
      <c r="D930" s="4" t="s">
        <v>32</v>
      </c>
      <c r="E930" s="4">
        <v>21282</v>
      </c>
      <c r="F930" s="14">
        <v>37723</v>
      </c>
      <c r="G930" s="14">
        <v>24168</v>
      </c>
      <c r="H930" s="19">
        <v>59</v>
      </c>
      <c r="I930" s="19" t="str" cm="1">
        <f t="array" ref="I9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30" s="4" t="s">
        <v>27</v>
      </c>
      <c r="K930" s="4" t="s">
        <v>28</v>
      </c>
      <c r="L930" s="4">
        <v>30</v>
      </c>
      <c r="M930" s="4" t="s">
        <v>112</v>
      </c>
      <c r="N930" s="4" t="s">
        <v>109</v>
      </c>
      <c r="O930" s="4">
        <v>11000</v>
      </c>
      <c r="P930" s="4">
        <v>6500</v>
      </c>
      <c r="Q930" s="4">
        <v>1400</v>
      </c>
      <c r="R930" s="4">
        <v>0</v>
      </c>
      <c r="S930" s="4">
        <v>0</v>
      </c>
      <c r="T930" s="4">
        <v>0</v>
      </c>
      <c r="U930" s="4">
        <v>0</v>
      </c>
      <c r="V930" s="4">
        <v>1500</v>
      </c>
      <c r="W930" s="4">
        <v>0</v>
      </c>
      <c r="X930" s="4">
        <v>3100</v>
      </c>
      <c r="Y930" s="4">
        <v>3481.71</v>
      </c>
      <c r="Z930" s="4">
        <v>14481.71</v>
      </c>
    </row>
    <row r="931" spans="1:26" x14ac:dyDescent="0.3">
      <c r="A931" s="5">
        <v>1</v>
      </c>
      <c r="B931" s="5">
        <v>88351</v>
      </c>
      <c r="C931" s="5" t="s">
        <v>199</v>
      </c>
      <c r="D931" s="5" t="s">
        <v>32</v>
      </c>
      <c r="E931" s="5">
        <v>21277</v>
      </c>
      <c r="F931" s="15">
        <v>41481</v>
      </c>
      <c r="G931" s="15">
        <v>28582</v>
      </c>
      <c r="H931" s="20">
        <v>47</v>
      </c>
      <c r="I931" s="20" t="str" cm="1">
        <f t="array" ref="I9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31" s="5" t="s">
        <v>27</v>
      </c>
      <c r="K931" s="5" t="s">
        <v>28</v>
      </c>
      <c r="L931" s="5">
        <v>42</v>
      </c>
      <c r="M931" s="5" t="s">
        <v>29</v>
      </c>
      <c r="N931" s="5" t="s">
        <v>33</v>
      </c>
      <c r="O931" s="5">
        <v>1100</v>
      </c>
      <c r="P931" s="5">
        <v>900</v>
      </c>
      <c r="Q931" s="5">
        <v>200</v>
      </c>
      <c r="R931" s="5">
        <v>0</v>
      </c>
      <c r="S931" s="5">
        <v>0</v>
      </c>
      <c r="T931" s="5">
        <v>0</v>
      </c>
      <c r="U931" s="5">
        <v>0</v>
      </c>
      <c r="V931" s="5">
        <v>0</v>
      </c>
      <c r="W931" s="5">
        <v>0</v>
      </c>
      <c r="X931" s="5">
        <v>0</v>
      </c>
      <c r="Y931" s="5">
        <v>1299.8499999999999</v>
      </c>
      <c r="Z931" s="5">
        <v>2399.85</v>
      </c>
    </row>
    <row r="932" spans="1:26" x14ac:dyDescent="0.3">
      <c r="A932" s="4">
        <v>1</v>
      </c>
      <c r="B932" s="4">
        <v>88357</v>
      </c>
      <c r="C932" s="4" t="s">
        <v>883</v>
      </c>
      <c r="D932" s="4" t="s">
        <v>44</v>
      </c>
      <c r="E932" s="4">
        <v>10027</v>
      </c>
      <c r="F932" s="14">
        <v>41456</v>
      </c>
      <c r="G932" s="14">
        <v>31833</v>
      </c>
      <c r="H932" s="19">
        <v>38</v>
      </c>
      <c r="I932" s="19" t="str" cm="1">
        <f t="array" ref="I9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32" s="4" t="s">
        <v>27</v>
      </c>
      <c r="K932" s="4" t="s">
        <v>28</v>
      </c>
      <c r="L932" s="4">
        <v>42</v>
      </c>
      <c r="M932" s="4" t="s">
        <v>282</v>
      </c>
      <c r="N932" s="4" t="s">
        <v>190</v>
      </c>
      <c r="O932" s="4">
        <v>1500</v>
      </c>
      <c r="P932" s="4">
        <v>1000</v>
      </c>
      <c r="Q932" s="4">
        <v>200</v>
      </c>
      <c r="R932" s="4">
        <v>0</v>
      </c>
      <c r="S932" s="4">
        <v>0</v>
      </c>
      <c r="T932" s="4">
        <v>0</v>
      </c>
      <c r="U932" s="4">
        <v>0</v>
      </c>
      <c r="V932" s="4">
        <v>0</v>
      </c>
      <c r="W932" s="4">
        <v>0</v>
      </c>
      <c r="X932" s="4">
        <v>300</v>
      </c>
      <c r="Y932" s="4">
        <v>1357.35</v>
      </c>
      <c r="Z932" s="4">
        <v>2857.35</v>
      </c>
    </row>
    <row r="933" spans="1:26" x14ac:dyDescent="0.3">
      <c r="A933" s="5">
        <v>2</v>
      </c>
      <c r="B933" s="5">
        <v>90919</v>
      </c>
      <c r="C933" s="5" t="s">
        <v>793</v>
      </c>
      <c r="D933" s="5" t="s">
        <v>82</v>
      </c>
      <c r="E933" s="5">
        <v>11075</v>
      </c>
      <c r="F933" s="15">
        <v>42583</v>
      </c>
      <c r="G933" s="15">
        <v>34289</v>
      </c>
      <c r="H933" s="20">
        <v>32</v>
      </c>
      <c r="I933" s="20" t="str" cm="1">
        <f t="array" ref="I9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33" s="5" t="s">
        <v>27</v>
      </c>
      <c r="K933" s="5" t="s">
        <v>28</v>
      </c>
      <c r="L933" s="5">
        <v>30</v>
      </c>
      <c r="M933" s="5" t="s">
        <v>112</v>
      </c>
      <c r="N933" s="5" t="s">
        <v>458</v>
      </c>
      <c r="O933" s="5">
        <v>10500</v>
      </c>
      <c r="P933" s="5">
        <v>6450</v>
      </c>
      <c r="Q933" s="5">
        <v>0</v>
      </c>
      <c r="R933" s="5">
        <v>3150</v>
      </c>
      <c r="S933" s="5">
        <v>900</v>
      </c>
      <c r="T933" s="5">
        <v>0</v>
      </c>
      <c r="U933" s="5">
        <v>0</v>
      </c>
      <c r="V933" s="5">
        <v>1500</v>
      </c>
      <c r="W933" s="5">
        <v>0</v>
      </c>
      <c r="X933" s="5">
        <v>0</v>
      </c>
      <c r="Y933" s="5">
        <v>3422.75</v>
      </c>
      <c r="Z933" s="5">
        <v>13922.75</v>
      </c>
    </row>
    <row r="934" spans="1:26" x14ac:dyDescent="0.3">
      <c r="A934" s="4">
        <v>1</v>
      </c>
      <c r="B934" s="4">
        <v>88367</v>
      </c>
      <c r="C934" s="4" t="s">
        <v>885</v>
      </c>
      <c r="D934" s="4" t="s">
        <v>39</v>
      </c>
      <c r="E934" s="4">
        <v>29397</v>
      </c>
      <c r="F934" s="14">
        <v>41501</v>
      </c>
      <c r="G934" s="14">
        <v>30377</v>
      </c>
      <c r="H934" s="19">
        <v>42</v>
      </c>
      <c r="I934" s="19" t="str" cm="1">
        <f t="array" ref="I9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34" s="4" t="s">
        <v>27</v>
      </c>
      <c r="K934" s="4" t="s">
        <v>28</v>
      </c>
      <c r="L934" s="4">
        <v>42</v>
      </c>
      <c r="M934" s="4" t="s">
        <v>59</v>
      </c>
      <c r="N934" s="4" t="s">
        <v>51</v>
      </c>
      <c r="O934" s="4">
        <v>1100</v>
      </c>
      <c r="P934" s="4">
        <v>900</v>
      </c>
      <c r="Q934" s="4">
        <v>200</v>
      </c>
      <c r="R934" s="4">
        <v>0</v>
      </c>
      <c r="S934" s="4">
        <v>0</v>
      </c>
      <c r="T934" s="4">
        <v>0</v>
      </c>
      <c r="U934" s="4">
        <v>0</v>
      </c>
      <c r="V934" s="4">
        <v>0</v>
      </c>
      <c r="W934" s="4">
        <v>0</v>
      </c>
      <c r="X934" s="4">
        <v>0</v>
      </c>
      <c r="Y934" s="4">
        <v>1289.56</v>
      </c>
      <c r="Z934" s="4">
        <v>2389.56</v>
      </c>
    </row>
    <row r="935" spans="1:26" x14ac:dyDescent="0.3">
      <c r="A935" s="5">
        <v>1</v>
      </c>
      <c r="B935" s="5">
        <v>88377</v>
      </c>
      <c r="C935" s="5" t="s">
        <v>429</v>
      </c>
      <c r="D935" s="5" t="s">
        <v>32</v>
      </c>
      <c r="E935" s="5">
        <v>21280</v>
      </c>
      <c r="F935" s="15">
        <v>41519</v>
      </c>
      <c r="G935" s="15">
        <v>32509</v>
      </c>
      <c r="H935" s="20">
        <v>36</v>
      </c>
      <c r="I935" s="20" t="str" cm="1">
        <f t="array" ref="I9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35" s="5" t="s">
        <v>27</v>
      </c>
      <c r="K935" s="5" t="s">
        <v>28</v>
      </c>
      <c r="L935" s="5">
        <v>42</v>
      </c>
      <c r="M935" s="5" t="s">
        <v>29</v>
      </c>
      <c r="N935" s="5" t="s">
        <v>51</v>
      </c>
      <c r="O935" s="5">
        <v>1100</v>
      </c>
      <c r="P935" s="5">
        <v>900</v>
      </c>
      <c r="Q935" s="5">
        <v>200</v>
      </c>
      <c r="R935" s="5">
        <v>0</v>
      </c>
      <c r="S935" s="5">
        <v>0</v>
      </c>
      <c r="T935" s="5">
        <v>0</v>
      </c>
      <c r="U935" s="5">
        <v>0</v>
      </c>
      <c r="V935" s="5">
        <v>0</v>
      </c>
      <c r="W935" s="5">
        <v>0</v>
      </c>
      <c r="X935" s="5">
        <v>0</v>
      </c>
      <c r="Y935" s="5">
        <v>1299.8499999999999</v>
      </c>
      <c r="Z935" s="5">
        <v>2399.85</v>
      </c>
    </row>
    <row r="936" spans="1:26" x14ac:dyDescent="0.3">
      <c r="A936" s="4">
        <v>1</v>
      </c>
      <c r="B936" s="4">
        <v>88384</v>
      </c>
      <c r="C936" s="4" t="s">
        <v>886</v>
      </c>
      <c r="D936" s="4" t="s">
        <v>39</v>
      </c>
      <c r="E936" s="4">
        <v>29397</v>
      </c>
      <c r="F936" s="14">
        <v>41528</v>
      </c>
      <c r="G936" s="14">
        <v>32096</v>
      </c>
      <c r="H936" s="19">
        <v>38</v>
      </c>
      <c r="I936" s="19" t="str" cm="1">
        <f t="array" ref="I9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36" s="4" t="s">
        <v>27</v>
      </c>
      <c r="K936" s="4" t="s">
        <v>28</v>
      </c>
      <c r="L936" s="4">
        <v>30</v>
      </c>
      <c r="M936" s="4" t="s">
        <v>70</v>
      </c>
      <c r="N936" s="4" t="s">
        <v>887</v>
      </c>
      <c r="O936" s="4">
        <v>7500</v>
      </c>
      <c r="P936" s="4">
        <v>4500</v>
      </c>
      <c r="Q936" s="4">
        <v>300</v>
      </c>
      <c r="R936" s="4">
        <v>0</v>
      </c>
      <c r="S936" s="4">
        <v>0</v>
      </c>
      <c r="T936" s="4">
        <v>0</v>
      </c>
      <c r="U936" s="4">
        <v>0</v>
      </c>
      <c r="V936" s="4">
        <v>0</v>
      </c>
      <c r="W936" s="4">
        <v>0</v>
      </c>
      <c r="X936" s="4">
        <v>2700</v>
      </c>
      <c r="Y936" s="4">
        <v>2818.4</v>
      </c>
      <c r="Z936" s="4">
        <v>10318.4</v>
      </c>
    </row>
    <row r="937" spans="1:26" x14ac:dyDescent="0.3">
      <c r="A937" s="5">
        <v>1</v>
      </c>
      <c r="B937" s="5">
        <v>88394</v>
      </c>
      <c r="C937" s="5" t="s">
        <v>336</v>
      </c>
      <c r="D937" s="5" t="s">
        <v>44</v>
      </c>
      <c r="E937" s="5">
        <v>11081</v>
      </c>
      <c r="F937" s="15">
        <v>41534</v>
      </c>
      <c r="G937" s="15">
        <v>26769</v>
      </c>
      <c r="H937" s="20">
        <v>52</v>
      </c>
      <c r="I937" s="20" t="str" cm="1">
        <f t="array" ref="I9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37" s="5" t="s">
        <v>27</v>
      </c>
      <c r="K937" s="5" t="s">
        <v>28</v>
      </c>
      <c r="L937" s="5">
        <v>30</v>
      </c>
      <c r="M937" s="5" t="s">
        <v>70</v>
      </c>
      <c r="N937" s="5" t="s">
        <v>119</v>
      </c>
      <c r="O937" s="5">
        <v>3050</v>
      </c>
      <c r="P937" s="5">
        <v>2000</v>
      </c>
      <c r="Q937" s="5">
        <v>300</v>
      </c>
      <c r="R937" s="5">
        <v>550</v>
      </c>
      <c r="S937" s="5">
        <v>0</v>
      </c>
      <c r="T937" s="5">
        <v>0</v>
      </c>
      <c r="U937" s="5">
        <v>0</v>
      </c>
      <c r="V937" s="5">
        <v>550</v>
      </c>
      <c r="W937" s="5">
        <v>0</v>
      </c>
      <c r="X937" s="5">
        <v>200</v>
      </c>
      <c r="Y937" s="5">
        <v>1880.79</v>
      </c>
      <c r="Z937" s="5">
        <v>4930.79</v>
      </c>
    </row>
    <row r="938" spans="1:26" x14ac:dyDescent="0.3">
      <c r="A938" s="4">
        <v>1</v>
      </c>
      <c r="B938" s="4">
        <v>88397</v>
      </c>
      <c r="C938" s="4" t="s">
        <v>878</v>
      </c>
      <c r="D938" s="4" t="s">
        <v>44</v>
      </c>
      <c r="E938" s="4">
        <v>11061</v>
      </c>
      <c r="F938" s="14">
        <v>41573</v>
      </c>
      <c r="G938" s="14">
        <v>27761</v>
      </c>
      <c r="H938" s="19">
        <v>49</v>
      </c>
      <c r="I938" s="19" t="str" cm="1">
        <f t="array" ref="I9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38" s="4" t="s">
        <v>27</v>
      </c>
      <c r="K938" s="4" t="s">
        <v>28</v>
      </c>
      <c r="L938" s="4">
        <v>30</v>
      </c>
      <c r="M938" s="4" t="s">
        <v>59</v>
      </c>
      <c r="N938" s="4" t="s">
        <v>136</v>
      </c>
      <c r="O938" s="4">
        <v>5000</v>
      </c>
      <c r="P938" s="4">
        <v>3000</v>
      </c>
      <c r="Q938" s="4">
        <v>450</v>
      </c>
      <c r="R938" s="4">
        <v>750</v>
      </c>
      <c r="S938" s="4">
        <v>360</v>
      </c>
      <c r="T938" s="4">
        <v>0</v>
      </c>
      <c r="U938" s="4">
        <v>0</v>
      </c>
      <c r="V938" s="4">
        <v>0</v>
      </c>
      <c r="W938" s="4">
        <v>0</v>
      </c>
      <c r="X938" s="4">
        <v>440</v>
      </c>
      <c r="Y938" s="4">
        <v>2255.08</v>
      </c>
      <c r="Z938" s="4">
        <v>7255.08</v>
      </c>
    </row>
    <row r="939" spans="1:26" x14ac:dyDescent="0.3">
      <c r="A939" s="5">
        <v>1</v>
      </c>
      <c r="B939" s="5">
        <v>88422</v>
      </c>
      <c r="C939" s="5" t="s">
        <v>25</v>
      </c>
      <c r="D939" s="5" t="s">
        <v>32</v>
      </c>
      <c r="E939" s="5">
        <v>21277</v>
      </c>
      <c r="F939" s="15">
        <v>41611</v>
      </c>
      <c r="G939" s="15">
        <v>29221</v>
      </c>
      <c r="H939" s="20">
        <v>45</v>
      </c>
      <c r="I939" s="20" t="str" cm="1">
        <f t="array" ref="I9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39" s="5" t="s">
        <v>27</v>
      </c>
      <c r="K939" s="5" t="s">
        <v>28</v>
      </c>
      <c r="L939" s="5">
        <v>42</v>
      </c>
      <c r="M939" s="5" t="s">
        <v>29</v>
      </c>
      <c r="N939" s="5" t="s">
        <v>200</v>
      </c>
      <c r="O939" s="5">
        <v>1100</v>
      </c>
      <c r="P939" s="5">
        <v>900</v>
      </c>
      <c r="Q939" s="5">
        <v>200</v>
      </c>
      <c r="R939" s="5">
        <v>0</v>
      </c>
      <c r="S939" s="5">
        <v>0</v>
      </c>
      <c r="T939" s="5">
        <v>0</v>
      </c>
      <c r="U939" s="5">
        <v>0</v>
      </c>
      <c r="V939" s="5">
        <v>0</v>
      </c>
      <c r="W939" s="5">
        <v>0</v>
      </c>
      <c r="X939" s="5">
        <v>0</v>
      </c>
      <c r="Y939" s="5">
        <v>1299.8499999999999</v>
      </c>
      <c r="Z939" s="5">
        <v>2399.85</v>
      </c>
    </row>
    <row r="940" spans="1:26" x14ac:dyDescent="0.3">
      <c r="A940" s="4">
        <v>1</v>
      </c>
      <c r="B940" s="4">
        <v>88437</v>
      </c>
      <c r="C940" s="4" t="s">
        <v>888</v>
      </c>
      <c r="D940" s="4" t="s">
        <v>32</v>
      </c>
      <c r="E940" s="4">
        <v>21282</v>
      </c>
      <c r="F940" s="14">
        <v>41606</v>
      </c>
      <c r="G940" s="14">
        <v>32612</v>
      </c>
      <c r="H940" s="19">
        <v>36</v>
      </c>
      <c r="I940" s="19" t="str" cm="1">
        <f t="array" ref="I9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0" s="4" t="s">
        <v>27</v>
      </c>
      <c r="K940" s="4" t="s">
        <v>28</v>
      </c>
      <c r="L940" s="4">
        <v>42</v>
      </c>
      <c r="M940" s="4" t="s">
        <v>29</v>
      </c>
      <c r="N940" s="4" t="s">
        <v>36</v>
      </c>
      <c r="O940" s="4">
        <v>1650</v>
      </c>
      <c r="P940" s="4">
        <v>1125</v>
      </c>
      <c r="Q940" s="4">
        <v>200</v>
      </c>
      <c r="R940" s="4">
        <v>0</v>
      </c>
      <c r="S940" s="4">
        <v>0</v>
      </c>
      <c r="T940" s="4">
        <v>0</v>
      </c>
      <c r="U940" s="4">
        <v>0</v>
      </c>
      <c r="V940" s="4">
        <v>450</v>
      </c>
      <c r="W940" s="4">
        <v>0</v>
      </c>
      <c r="X940" s="4">
        <v>325</v>
      </c>
      <c r="Y940" s="4">
        <v>1409.05</v>
      </c>
      <c r="Z940" s="4">
        <v>3059.05</v>
      </c>
    </row>
    <row r="941" spans="1:26" x14ac:dyDescent="0.3">
      <c r="A941" s="5">
        <v>1</v>
      </c>
      <c r="B941" s="5">
        <v>88460</v>
      </c>
      <c r="C941" s="5" t="s">
        <v>889</v>
      </c>
      <c r="D941" s="5" t="s">
        <v>32</v>
      </c>
      <c r="E941" s="5">
        <v>21280</v>
      </c>
      <c r="F941" s="15">
        <v>41608</v>
      </c>
      <c r="G941" s="15">
        <v>32545</v>
      </c>
      <c r="H941" s="20">
        <v>36</v>
      </c>
      <c r="I941" s="20" t="str" cm="1">
        <f t="array" ref="I9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1" s="5" t="s">
        <v>27</v>
      </c>
      <c r="K941" s="5" t="s">
        <v>28</v>
      </c>
      <c r="L941" s="5">
        <v>42</v>
      </c>
      <c r="M941" s="5" t="s">
        <v>29</v>
      </c>
      <c r="N941" s="5" t="s">
        <v>121</v>
      </c>
      <c r="O941" s="5">
        <v>950</v>
      </c>
      <c r="P941" s="5">
        <v>750</v>
      </c>
      <c r="Q941" s="5">
        <v>200</v>
      </c>
      <c r="R941" s="5">
        <v>0</v>
      </c>
      <c r="S941" s="5">
        <v>0</v>
      </c>
      <c r="T941" s="5">
        <v>0</v>
      </c>
      <c r="U941" s="5">
        <v>0</v>
      </c>
      <c r="V941" s="5">
        <v>0</v>
      </c>
      <c r="W941" s="5">
        <v>0</v>
      </c>
      <c r="X941" s="5">
        <v>0</v>
      </c>
      <c r="Y941" s="5">
        <v>1266.57</v>
      </c>
      <c r="Z941" s="5">
        <v>2216.5699999999997</v>
      </c>
    </row>
    <row r="942" spans="1:26" x14ac:dyDescent="0.3">
      <c r="A942" s="4">
        <v>1</v>
      </c>
      <c r="B942" s="4">
        <v>88467</v>
      </c>
      <c r="C942" s="4" t="s">
        <v>890</v>
      </c>
      <c r="D942" s="4" t="s">
        <v>35</v>
      </c>
      <c r="E942" s="4">
        <v>15700</v>
      </c>
      <c r="F942" s="14">
        <v>41608</v>
      </c>
      <c r="G942" s="14">
        <v>33601</v>
      </c>
      <c r="H942" s="19">
        <v>34</v>
      </c>
      <c r="I942" s="19" t="str" cm="1">
        <f t="array" ref="I9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2" s="4" t="s">
        <v>27</v>
      </c>
      <c r="K942" s="4" t="s">
        <v>28</v>
      </c>
      <c r="L942" s="4">
        <v>42</v>
      </c>
      <c r="M942" s="4" t="s">
        <v>29</v>
      </c>
      <c r="N942" s="4" t="s">
        <v>33</v>
      </c>
      <c r="O942" s="4">
        <v>1100</v>
      </c>
      <c r="P942" s="4">
        <v>900</v>
      </c>
      <c r="Q942" s="4">
        <v>200</v>
      </c>
      <c r="R942" s="4">
        <v>0</v>
      </c>
      <c r="S942" s="4">
        <v>0</v>
      </c>
      <c r="T942" s="4">
        <v>0</v>
      </c>
      <c r="U942" s="4">
        <v>0</v>
      </c>
      <c r="V942" s="4">
        <v>0</v>
      </c>
      <c r="W942" s="4">
        <v>0</v>
      </c>
      <c r="X942" s="4">
        <v>0</v>
      </c>
      <c r="Y942" s="4">
        <v>1299.8499999999999</v>
      </c>
      <c r="Z942" s="4">
        <v>2399.85</v>
      </c>
    </row>
    <row r="943" spans="1:26" x14ac:dyDescent="0.3">
      <c r="A943" s="5">
        <v>1</v>
      </c>
      <c r="B943" s="5">
        <v>88481</v>
      </c>
      <c r="C943" s="5" t="s">
        <v>891</v>
      </c>
      <c r="D943" s="5" t="s">
        <v>44</v>
      </c>
      <c r="E943" s="5">
        <v>10025</v>
      </c>
      <c r="F943" s="15">
        <v>41616</v>
      </c>
      <c r="G943" s="15">
        <v>31430</v>
      </c>
      <c r="H943" s="20">
        <v>39</v>
      </c>
      <c r="I943" s="20" t="str" cm="1">
        <f t="array" ref="I9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3" s="5" t="s">
        <v>27</v>
      </c>
      <c r="K943" s="5" t="s">
        <v>28</v>
      </c>
      <c r="L943" s="5">
        <v>42</v>
      </c>
      <c r="M943" s="5" t="s">
        <v>892</v>
      </c>
      <c r="N943" s="5" t="s">
        <v>51</v>
      </c>
      <c r="O943" s="5">
        <v>1300</v>
      </c>
      <c r="P943" s="5">
        <v>1100</v>
      </c>
      <c r="Q943" s="5">
        <v>200</v>
      </c>
      <c r="R943" s="5">
        <v>0</v>
      </c>
      <c r="S943" s="5">
        <v>0</v>
      </c>
      <c r="T943" s="5">
        <v>0</v>
      </c>
      <c r="U943" s="5">
        <v>0</v>
      </c>
      <c r="V943" s="5">
        <v>0</v>
      </c>
      <c r="W943" s="5">
        <v>0</v>
      </c>
      <c r="X943" s="5">
        <v>0</v>
      </c>
      <c r="Y943" s="5">
        <v>1329.63</v>
      </c>
      <c r="Z943" s="5">
        <v>2629.63</v>
      </c>
    </row>
    <row r="944" spans="1:26" x14ac:dyDescent="0.3">
      <c r="A944" s="4">
        <v>1</v>
      </c>
      <c r="B944" s="4">
        <v>88482</v>
      </c>
      <c r="C944" s="4" t="s">
        <v>893</v>
      </c>
      <c r="D944" s="4" t="s">
        <v>44</v>
      </c>
      <c r="E944" s="4">
        <v>10029</v>
      </c>
      <c r="F944" s="14">
        <v>41616</v>
      </c>
      <c r="G944" s="14">
        <v>30334</v>
      </c>
      <c r="H944" s="19">
        <v>42</v>
      </c>
      <c r="I944" s="19" t="str" cm="1">
        <f t="array" ref="I9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44" s="4" t="s">
        <v>27</v>
      </c>
      <c r="K944" s="4" t="s">
        <v>28</v>
      </c>
      <c r="L944" s="4">
        <v>42</v>
      </c>
      <c r="M944" s="4" t="s">
        <v>892</v>
      </c>
      <c r="N944" s="4" t="s">
        <v>51</v>
      </c>
      <c r="O944" s="4">
        <v>1300</v>
      </c>
      <c r="P944" s="4">
        <v>1100</v>
      </c>
      <c r="Q944" s="4">
        <v>200</v>
      </c>
      <c r="R944" s="4">
        <v>0</v>
      </c>
      <c r="S944" s="4">
        <v>0</v>
      </c>
      <c r="T944" s="4">
        <v>0</v>
      </c>
      <c r="U944" s="4">
        <v>0</v>
      </c>
      <c r="V944" s="4">
        <v>0</v>
      </c>
      <c r="W944" s="4">
        <v>0</v>
      </c>
      <c r="X944" s="4">
        <v>0</v>
      </c>
      <c r="Y944" s="4">
        <v>1329.63</v>
      </c>
      <c r="Z944" s="4">
        <v>2629.63</v>
      </c>
    </row>
    <row r="945" spans="1:26" x14ac:dyDescent="0.3">
      <c r="A945" s="5">
        <v>1</v>
      </c>
      <c r="B945" s="5">
        <v>88486</v>
      </c>
      <c r="C945" s="5" t="s">
        <v>894</v>
      </c>
      <c r="D945" s="5" t="s">
        <v>32</v>
      </c>
      <c r="E945" s="5">
        <v>21281</v>
      </c>
      <c r="F945" s="15">
        <v>41616</v>
      </c>
      <c r="G945" s="15">
        <v>32040</v>
      </c>
      <c r="H945" s="20">
        <v>38</v>
      </c>
      <c r="I945" s="20" t="str" cm="1">
        <f t="array" ref="I9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5" s="5" t="s">
        <v>27</v>
      </c>
      <c r="K945" s="5" t="s">
        <v>28</v>
      </c>
      <c r="L945" s="5">
        <v>42</v>
      </c>
      <c r="M945" s="5" t="s">
        <v>892</v>
      </c>
      <c r="N945" s="5" t="s">
        <v>51</v>
      </c>
      <c r="O945" s="5">
        <v>1300</v>
      </c>
      <c r="P945" s="5">
        <v>1100</v>
      </c>
      <c r="Q945" s="5">
        <v>200</v>
      </c>
      <c r="R945" s="5">
        <v>0</v>
      </c>
      <c r="S945" s="5">
        <v>0</v>
      </c>
      <c r="T945" s="5">
        <v>0</v>
      </c>
      <c r="U945" s="5">
        <v>0</v>
      </c>
      <c r="V945" s="5">
        <v>0</v>
      </c>
      <c r="W945" s="5">
        <v>0</v>
      </c>
      <c r="X945" s="5">
        <v>0</v>
      </c>
      <c r="Y945" s="5">
        <v>1329.63</v>
      </c>
      <c r="Z945" s="5">
        <v>2629.63</v>
      </c>
    </row>
    <row r="946" spans="1:26" x14ac:dyDescent="0.3">
      <c r="A946" s="4">
        <v>1</v>
      </c>
      <c r="B946" s="4">
        <v>88502</v>
      </c>
      <c r="C946" s="4" t="s">
        <v>25</v>
      </c>
      <c r="D946" s="4" t="s">
        <v>32</v>
      </c>
      <c r="E946" s="4">
        <v>21277</v>
      </c>
      <c r="F946" s="14">
        <v>41619</v>
      </c>
      <c r="G946" s="14">
        <v>29232</v>
      </c>
      <c r="H946" s="19">
        <v>45</v>
      </c>
      <c r="I946" s="19" t="str" cm="1">
        <f t="array" ref="I9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46" s="4" t="s">
        <v>27</v>
      </c>
      <c r="K946" s="4" t="s">
        <v>28</v>
      </c>
      <c r="L946" s="4">
        <v>42</v>
      </c>
      <c r="M946" s="4" t="s">
        <v>29</v>
      </c>
      <c r="N946" s="4" t="s">
        <v>200</v>
      </c>
      <c r="O946" s="4">
        <v>1100</v>
      </c>
      <c r="P946" s="4">
        <v>900</v>
      </c>
      <c r="Q946" s="4">
        <v>200</v>
      </c>
      <c r="R946" s="4">
        <v>0</v>
      </c>
      <c r="S946" s="4">
        <v>0</v>
      </c>
      <c r="T946" s="4">
        <v>0</v>
      </c>
      <c r="U946" s="4">
        <v>0</v>
      </c>
      <c r="V946" s="4">
        <v>0</v>
      </c>
      <c r="W946" s="4">
        <v>0</v>
      </c>
      <c r="X946" s="4">
        <v>0</v>
      </c>
      <c r="Y946" s="4">
        <v>1299.8499999999999</v>
      </c>
      <c r="Z946" s="4">
        <v>2399.85</v>
      </c>
    </row>
    <row r="947" spans="1:26" x14ac:dyDescent="0.3">
      <c r="A947" s="5">
        <v>1</v>
      </c>
      <c r="B947" s="5">
        <v>88504</v>
      </c>
      <c r="C947" s="5" t="s">
        <v>895</v>
      </c>
      <c r="D947" s="5" t="s">
        <v>39</v>
      </c>
      <c r="E947" s="5">
        <v>29397</v>
      </c>
      <c r="F947" s="15">
        <v>41619</v>
      </c>
      <c r="G947" s="15">
        <v>30349</v>
      </c>
      <c r="H947" s="20">
        <v>42</v>
      </c>
      <c r="I947" s="20" t="str" cm="1">
        <f t="array" ref="I9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47" s="5" t="s">
        <v>27</v>
      </c>
      <c r="K947" s="5" t="s">
        <v>28</v>
      </c>
      <c r="L947" s="5">
        <v>42</v>
      </c>
      <c r="M947" s="5" t="s">
        <v>29</v>
      </c>
      <c r="N947" s="5" t="s">
        <v>200</v>
      </c>
      <c r="O947" s="5">
        <v>1100</v>
      </c>
      <c r="P947" s="5">
        <v>900</v>
      </c>
      <c r="Q947" s="5">
        <v>200</v>
      </c>
      <c r="R947" s="5">
        <v>0</v>
      </c>
      <c r="S947" s="5">
        <v>0</v>
      </c>
      <c r="T947" s="5">
        <v>0</v>
      </c>
      <c r="U947" s="5">
        <v>0</v>
      </c>
      <c r="V947" s="5">
        <v>0</v>
      </c>
      <c r="W947" s="5">
        <v>0</v>
      </c>
      <c r="X947" s="5">
        <v>0</v>
      </c>
      <c r="Y947" s="5">
        <v>1299.8499999999999</v>
      </c>
      <c r="Z947" s="5">
        <v>2399.85</v>
      </c>
    </row>
    <row r="948" spans="1:26" x14ac:dyDescent="0.3">
      <c r="A948" s="4">
        <v>1</v>
      </c>
      <c r="B948" s="4">
        <v>88508</v>
      </c>
      <c r="C948" s="4" t="s">
        <v>896</v>
      </c>
      <c r="D948" s="4" t="s">
        <v>32</v>
      </c>
      <c r="E948" s="4">
        <v>21268</v>
      </c>
      <c r="F948" s="14">
        <v>41621</v>
      </c>
      <c r="G948" s="14">
        <v>31301</v>
      </c>
      <c r="H948" s="19">
        <v>40</v>
      </c>
      <c r="I948" s="19" t="str" cm="1">
        <f t="array" ref="I9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8" s="4" t="s">
        <v>27</v>
      </c>
      <c r="K948" s="4" t="s">
        <v>28</v>
      </c>
      <c r="L948" s="4">
        <v>42</v>
      </c>
      <c r="M948" s="4" t="s">
        <v>892</v>
      </c>
      <c r="N948" s="4" t="s">
        <v>51</v>
      </c>
      <c r="O948" s="4">
        <v>1300</v>
      </c>
      <c r="P948" s="4">
        <v>1100</v>
      </c>
      <c r="Q948" s="4">
        <v>200</v>
      </c>
      <c r="R948" s="4">
        <v>0</v>
      </c>
      <c r="S948" s="4">
        <v>0</v>
      </c>
      <c r="T948" s="4">
        <v>0</v>
      </c>
      <c r="U948" s="4">
        <v>0</v>
      </c>
      <c r="V948" s="4">
        <v>0</v>
      </c>
      <c r="W948" s="4">
        <v>0</v>
      </c>
      <c r="X948" s="4">
        <v>0</v>
      </c>
      <c r="Y948" s="4">
        <v>1321.3</v>
      </c>
      <c r="Z948" s="4">
        <v>2621.3000000000002</v>
      </c>
    </row>
    <row r="949" spans="1:26" x14ac:dyDescent="0.3">
      <c r="A949" s="5">
        <v>1</v>
      </c>
      <c r="B949" s="5">
        <v>88509</v>
      </c>
      <c r="C949" s="5" t="s">
        <v>897</v>
      </c>
      <c r="D949" s="5" t="s">
        <v>32</v>
      </c>
      <c r="E949" s="5">
        <v>21281</v>
      </c>
      <c r="F949" s="15">
        <v>41621</v>
      </c>
      <c r="G949" s="15">
        <v>32160</v>
      </c>
      <c r="H949" s="20">
        <v>37</v>
      </c>
      <c r="I949" s="20" t="str" cm="1">
        <f t="array" ref="I9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49" s="5" t="s">
        <v>27</v>
      </c>
      <c r="K949" s="5" t="s">
        <v>28</v>
      </c>
      <c r="L949" s="5">
        <v>42</v>
      </c>
      <c r="M949" s="5" t="s">
        <v>892</v>
      </c>
      <c r="N949" s="5" t="s">
        <v>51</v>
      </c>
      <c r="O949" s="5">
        <v>1250</v>
      </c>
      <c r="P949" s="5">
        <v>1050</v>
      </c>
      <c r="Q949" s="5">
        <v>200</v>
      </c>
      <c r="R949" s="5">
        <v>0</v>
      </c>
      <c r="S949" s="5">
        <v>0</v>
      </c>
      <c r="T949" s="5">
        <v>0</v>
      </c>
      <c r="U949" s="5">
        <v>0</v>
      </c>
      <c r="V949" s="5">
        <v>0</v>
      </c>
      <c r="W949" s="5">
        <v>0</v>
      </c>
      <c r="X949" s="5">
        <v>0</v>
      </c>
      <c r="Y949" s="5">
        <v>1318.54</v>
      </c>
      <c r="Z949" s="5">
        <v>2568.54</v>
      </c>
    </row>
    <row r="950" spans="1:26" x14ac:dyDescent="0.3">
      <c r="A950" s="4">
        <v>1</v>
      </c>
      <c r="B950" s="4">
        <v>88510</v>
      </c>
      <c r="C950" s="4" t="s">
        <v>898</v>
      </c>
      <c r="D950" s="4" t="s">
        <v>32</v>
      </c>
      <c r="E950" s="4">
        <v>21281</v>
      </c>
      <c r="F950" s="14">
        <v>41621</v>
      </c>
      <c r="G950" s="14">
        <v>32515</v>
      </c>
      <c r="H950" s="19">
        <v>36</v>
      </c>
      <c r="I950" s="19" t="str" cm="1">
        <f t="array" ref="I9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0" s="4" t="s">
        <v>27</v>
      </c>
      <c r="K950" s="4" t="s">
        <v>28</v>
      </c>
      <c r="L950" s="4">
        <v>42</v>
      </c>
      <c r="M950" s="4" t="s">
        <v>892</v>
      </c>
      <c r="N950" s="4" t="s">
        <v>51</v>
      </c>
      <c r="O950" s="4">
        <v>1250</v>
      </c>
      <c r="P950" s="4">
        <v>1050</v>
      </c>
      <c r="Q950" s="4">
        <v>200</v>
      </c>
      <c r="R950" s="4">
        <v>0</v>
      </c>
      <c r="S950" s="4">
        <v>0</v>
      </c>
      <c r="T950" s="4">
        <v>0</v>
      </c>
      <c r="U950" s="4">
        <v>0</v>
      </c>
      <c r="V950" s="4">
        <v>0</v>
      </c>
      <c r="W950" s="4">
        <v>0</v>
      </c>
      <c r="X950" s="4">
        <v>0</v>
      </c>
      <c r="Y950" s="4">
        <v>1318.54</v>
      </c>
      <c r="Z950" s="4">
        <v>2568.54</v>
      </c>
    </row>
    <row r="951" spans="1:26" x14ac:dyDescent="0.3">
      <c r="A951" s="5">
        <v>1</v>
      </c>
      <c r="B951" s="5">
        <v>88517</v>
      </c>
      <c r="C951" s="5" t="s">
        <v>58</v>
      </c>
      <c r="D951" s="5" t="s">
        <v>44</v>
      </c>
      <c r="E951" s="5">
        <v>10025</v>
      </c>
      <c r="F951" s="15">
        <v>41624</v>
      </c>
      <c r="G951" s="15">
        <v>29002</v>
      </c>
      <c r="H951" s="20">
        <v>46</v>
      </c>
      <c r="I951" s="20" t="str" cm="1">
        <f t="array" ref="I9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51" s="5" t="s">
        <v>27</v>
      </c>
      <c r="K951" s="5" t="s">
        <v>28</v>
      </c>
      <c r="L951" s="5">
        <v>42</v>
      </c>
      <c r="M951" s="5" t="s">
        <v>892</v>
      </c>
      <c r="N951" s="5" t="s">
        <v>51</v>
      </c>
      <c r="O951" s="5">
        <v>1300</v>
      </c>
      <c r="P951" s="5">
        <v>1100</v>
      </c>
      <c r="Q951" s="5">
        <v>200</v>
      </c>
      <c r="R951" s="5">
        <v>0</v>
      </c>
      <c r="S951" s="5">
        <v>0</v>
      </c>
      <c r="T951" s="5">
        <v>0</v>
      </c>
      <c r="U951" s="5">
        <v>0</v>
      </c>
      <c r="V951" s="5">
        <v>0</v>
      </c>
      <c r="W951" s="5">
        <v>0</v>
      </c>
      <c r="X951" s="5">
        <v>0</v>
      </c>
      <c r="Y951" s="5">
        <v>1329.63</v>
      </c>
      <c r="Z951" s="5">
        <v>2629.63</v>
      </c>
    </row>
    <row r="952" spans="1:26" x14ac:dyDescent="0.3">
      <c r="A952" s="4">
        <v>1</v>
      </c>
      <c r="B952" s="4">
        <v>88522</v>
      </c>
      <c r="C952" s="4" t="s">
        <v>235</v>
      </c>
      <c r="D952" s="4" t="s">
        <v>35</v>
      </c>
      <c r="E952" s="4">
        <v>15700</v>
      </c>
      <c r="F952" s="14">
        <v>41627</v>
      </c>
      <c r="G952" s="14">
        <v>30699</v>
      </c>
      <c r="H952" s="19">
        <v>41</v>
      </c>
      <c r="I952" s="19" t="str" cm="1">
        <f t="array" ref="I9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52" s="4" t="s">
        <v>27</v>
      </c>
      <c r="K952" s="4" t="s">
        <v>28</v>
      </c>
      <c r="L952" s="4">
        <v>42</v>
      </c>
      <c r="M952" s="4" t="s">
        <v>892</v>
      </c>
      <c r="N952" s="4" t="s">
        <v>51</v>
      </c>
      <c r="O952" s="4">
        <v>1300</v>
      </c>
      <c r="P952" s="4">
        <v>1100</v>
      </c>
      <c r="Q952" s="4">
        <v>200</v>
      </c>
      <c r="R952" s="4">
        <v>0</v>
      </c>
      <c r="S952" s="4">
        <v>0</v>
      </c>
      <c r="T952" s="4">
        <v>0</v>
      </c>
      <c r="U952" s="4">
        <v>0</v>
      </c>
      <c r="V952" s="4">
        <v>0</v>
      </c>
      <c r="W952" s="4">
        <v>0</v>
      </c>
      <c r="X952" s="4">
        <v>0</v>
      </c>
      <c r="Y952" s="4">
        <v>1329.63</v>
      </c>
      <c r="Z952" s="4">
        <v>2629.63</v>
      </c>
    </row>
    <row r="953" spans="1:26" x14ac:dyDescent="0.3">
      <c r="A953" s="5">
        <v>1</v>
      </c>
      <c r="B953" s="5">
        <v>88548</v>
      </c>
      <c r="C953" s="5" t="s">
        <v>899</v>
      </c>
      <c r="D953" s="5" t="s">
        <v>32</v>
      </c>
      <c r="E953" s="5">
        <v>21280</v>
      </c>
      <c r="F953" s="15">
        <v>41633</v>
      </c>
      <c r="G953" s="15">
        <v>33373</v>
      </c>
      <c r="H953" s="20">
        <v>34</v>
      </c>
      <c r="I953" s="20" t="str" cm="1">
        <f t="array" ref="I9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3" s="5" t="s">
        <v>27</v>
      </c>
      <c r="K953" s="5" t="s">
        <v>28</v>
      </c>
      <c r="L953" s="5">
        <v>42</v>
      </c>
      <c r="M953" s="5" t="s">
        <v>59</v>
      </c>
      <c r="N953" s="5" t="s">
        <v>865</v>
      </c>
      <c r="O953" s="5">
        <v>1300</v>
      </c>
      <c r="P953" s="5">
        <v>1100</v>
      </c>
      <c r="Q953" s="5">
        <v>200</v>
      </c>
      <c r="R953" s="5">
        <v>0</v>
      </c>
      <c r="S953" s="5">
        <v>0</v>
      </c>
      <c r="T953" s="5">
        <v>0</v>
      </c>
      <c r="U953" s="5">
        <v>0</v>
      </c>
      <c r="V953" s="5">
        <v>0</v>
      </c>
      <c r="W953" s="5">
        <v>0</v>
      </c>
      <c r="X953" s="5">
        <v>0</v>
      </c>
      <c r="Y953" s="5">
        <v>1333.93</v>
      </c>
      <c r="Z953" s="5">
        <v>2633.9300000000003</v>
      </c>
    </row>
    <row r="954" spans="1:26" x14ac:dyDescent="0.3">
      <c r="A954" s="4">
        <v>1</v>
      </c>
      <c r="B954" s="4">
        <v>88549</v>
      </c>
      <c r="C954" s="4" t="s">
        <v>900</v>
      </c>
      <c r="D954" s="4" t="s">
        <v>32</v>
      </c>
      <c r="E954" s="4">
        <v>21268</v>
      </c>
      <c r="F954" s="14">
        <v>41633</v>
      </c>
      <c r="G954" s="14">
        <v>30875</v>
      </c>
      <c r="H954" s="19">
        <v>41</v>
      </c>
      <c r="I954" s="19" t="str" cm="1">
        <f t="array" ref="I9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54" s="4" t="s">
        <v>27</v>
      </c>
      <c r="K954" s="4" t="s">
        <v>28</v>
      </c>
      <c r="L954" s="4">
        <v>42</v>
      </c>
      <c r="M954" s="4" t="s">
        <v>892</v>
      </c>
      <c r="N954" s="4" t="s">
        <v>51</v>
      </c>
      <c r="O954" s="4">
        <v>1300</v>
      </c>
      <c r="P954" s="4">
        <v>1100</v>
      </c>
      <c r="Q954" s="4">
        <v>200</v>
      </c>
      <c r="R954" s="4">
        <v>0</v>
      </c>
      <c r="S954" s="4">
        <v>0</v>
      </c>
      <c r="T954" s="4">
        <v>0</v>
      </c>
      <c r="U954" s="4">
        <v>0</v>
      </c>
      <c r="V954" s="4">
        <v>0</v>
      </c>
      <c r="W954" s="4">
        <v>0</v>
      </c>
      <c r="X954" s="4">
        <v>0</v>
      </c>
      <c r="Y954" s="4">
        <v>1329.63</v>
      </c>
      <c r="Z954" s="4">
        <v>2629.63</v>
      </c>
    </row>
    <row r="955" spans="1:26" x14ac:dyDescent="0.3">
      <c r="A955" s="5">
        <v>1</v>
      </c>
      <c r="B955" s="5">
        <v>88555</v>
      </c>
      <c r="C955" s="5" t="s">
        <v>133</v>
      </c>
      <c r="D955" s="5" t="s">
        <v>32</v>
      </c>
      <c r="E955" s="5">
        <v>21277</v>
      </c>
      <c r="F955" s="15">
        <v>41644</v>
      </c>
      <c r="G955" s="15">
        <v>32874</v>
      </c>
      <c r="H955" s="20">
        <v>35</v>
      </c>
      <c r="I955" s="20" t="str" cm="1">
        <f t="array" ref="I9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5" s="5" t="s">
        <v>27</v>
      </c>
      <c r="K955" s="5" t="s">
        <v>28</v>
      </c>
      <c r="L955" s="5">
        <v>42</v>
      </c>
      <c r="M955" s="5" t="s">
        <v>223</v>
      </c>
      <c r="N955" s="5" t="s">
        <v>51</v>
      </c>
      <c r="O955" s="5">
        <v>1800</v>
      </c>
      <c r="P955" s="5">
        <v>1600</v>
      </c>
      <c r="Q955" s="5">
        <v>200</v>
      </c>
      <c r="R955" s="5">
        <v>0</v>
      </c>
      <c r="S955" s="5">
        <v>0</v>
      </c>
      <c r="T955" s="5">
        <v>0</v>
      </c>
      <c r="U955" s="5">
        <v>0</v>
      </c>
      <c r="V955" s="5">
        <v>0</v>
      </c>
      <c r="W955" s="5">
        <v>0</v>
      </c>
      <c r="X955" s="5">
        <v>0</v>
      </c>
      <c r="Y955" s="5">
        <v>1399.33</v>
      </c>
      <c r="Z955" s="5">
        <v>3199.33</v>
      </c>
    </row>
    <row r="956" spans="1:26" x14ac:dyDescent="0.3">
      <c r="A956" s="4">
        <v>1</v>
      </c>
      <c r="B956" s="4">
        <v>88556</v>
      </c>
      <c r="C956" s="4" t="s">
        <v>901</v>
      </c>
      <c r="D956" s="4" t="s">
        <v>39</v>
      </c>
      <c r="E956" s="4">
        <v>29397</v>
      </c>
      <c r="F956" s="14">
        <v>41644</v>
      </c>
      <c r="G956" s="14">
        <v>31413</v>
      </c>
      <c r="H956" s="19">
        <v>39</v>
      </c>
      <c r="I956" s="19" t="str" cm="1">
        <f t="array" ref="I9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6" s="4" t="s">
        <v>27</v>
      </c>
      <c r="K956" s="4" t="s">
        <v>28</v>
      </c>
      <c r="L956" s="4">
        <v>42</v>
      </c>
      <c r="M956" s="4" t="s">
        <v>223</v>
      </c>
      <c r="N956" s="4" t="s">
        <v>51</v>
      </c>
      <c r="O956" s="4">
        <v>1800</v>
      </c>
      <c r="P956" s="4">
        <v>1600</v>
      </c>
      <c r="Q956" s="4">
        <v>200</v>
      </c>
      <c r="R956" s="4">
        <v>0</v>
      </c>
      <c r="S956" s="4">
        <v>0</v>
      </c>
      <c r="T956" s="4">
        <v>0</v>
      </c>
      <c r="U956" s="4">
        <v>0</v>
      </c>
      <c r="V956" s="4">
        <v>0</v>
      </c>
      <c r="W956" s="4">
        <v>0</v>
      </c>
      <c r="X956" s="4">
        <v>0</v>
      </c>
      <c r="Y956" s="4">
        <v>1399.33</v>
      </c>
      <c r="Z956" s="4">
        <v>3199.33</v>
      </c>
    </row>
    <row r="957" spans="1:26" x14ac:dyDescent="0.3">
      <c r="A957" s="5">
        <v>1</v>
      </c>
      <c r="B957" s="5">
        <v>88557</v>
      </c>
      <c r="C957" s="5" t="s">
        <v>133</v>
      </c>
      <c r="D957" s="5" t="s">
        <v>39</v>
      </c>
      <c r="E957" s="5">
        <v>29397</v>
      </c>
      <c r="F957" s="15">
        <v>41644</v>
      </c>
      <c r="G957" s="15">
        <v>32143</v>
      </c>
      <c r="H957" s="20">
        <v>37</v>
      </c>
      <c r="I957" s="20" t="str" cm="1">
        <f t="array" ref="I9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7" s="5" t="s">
        <v>27</v>
      </c>
      <c r="K957" s="5" t="s">
        <v>28</v>
      </c>
      <c r="L957" s="5">
        <v>42</v>
      </c>
      <c r="M957" s="5" t="s">
        <v>223</v>
      </c>
      <c r="N957" s="5" t="s">
        <v>474</v>
      </c>
      <c r="O957" s="5">
        <v>1800</v>
      </c>
      <c r="P957" s="5">
        <v>1600</v>
      </c>
      <c r="Q957" s="5">
        <v>200</v>
      </c>
      <c r="R957" s="5">
        <v>0</v>
      </c>
      <c r="S957" s="5">
        <v>0</v>
      </c>
      <c r="T957" s="5">
        <v>0</v>
      </c>
      <c r="U957" s="5">
        <v>0</v>
      </c>
      <c r="V957" s="5">
        <v>0</v>
      </c>
      <c r="W957" s="5">
        <v>0</v>
      </c>
      <c r="X957" s="5">
        <v>0</v>
      </c>
      <c r="Y957" s="5">
        <v>1399.33</v>
      </c>
      <c r="Z957" s="5">
        <v>3199.33</v>
      </c>
    </row>
    <row r="958" spans="1:26" x14ac:dyDescent="0.3">
      <c r="A958" s="4">
        <v>1</v>
      </c>
      <c r="B958" s="4">
        <v>88559</v>
      </c>
      <c r="C958" s="4" t="s">
        <v>133</v>
      </c>
      <c r="D958" s="4" t="s">
        <v>39</v>
      </c>
      <c r="E958" s="4">
        <v>29397</v>
      </c>
      <c r="F958" s="14">
        <v>41644</v>
      </c>
      <c r="G958" s="14">
        <v>33362</v>
      </c>
      <c r="H958" s="19">
        <v>34</v>
      </c>
      <c r="I958" s="19" t="str" cm="1">
        <f t="array" ref="I9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8" s="4" t="s">
        <v>27</v>
      </c>
      <c r="K958" s="4" t="s">
        <v>28</v>
      </c>
      <c r="L958" s="4">
        <v>42</v>
      </c>
      <c r="M958" s="4" t="s">
        <v>223</v>
      </c>
      <c r="N958" s="4" t="s">
        <v>51</v>
      </c>
      <c r="O958" s="4">
        <v>1800</v>
      </c>
      <c r="P958" s="4">
        <v>1600</v>
      </c>
      <c r="Q958" s="4">
        <v>200</v>
      </c>
      <c r="R958" s="4">
        <v>0</v>
      </c>
      <c r="S958" s="4">
        <v>0</v>
      </c>
      <c r="T958" s="4">
        <v>0</v>
      </c>
      <c r="U958" s="4">
        <v>0</v>
      </c>
      <c r="V958" s="4">
        <v>0</v>
      </c>
      <c r="W958" s="4">
        <v>0</v>
      </c>
      <c r="X958" s="4">
        <v>0</v>
      </c>
      <c r="Y958" s="4">
        <v>1399.33</v>
      </c>
      <c r="Z958" s="4">
        <v>3199.33</v>
      </c>
    </row>
    <row r="959" spans="1:26" x14ac:dyDescent="0.3">
      <c r="A959" s="5">
        <v>1</v>
      </c>
      <c r="B959" s="5">
        <v>88567</v>
      </c>
      <c r="C959" s="5" t="s">
        <v>25</v>
      </c>
      <c r="D959" s="5" t="s">
        <v>32</v>
      </c>
      <c r="E959" s="5">
        <v>21282</v>
      </c>
      <c r="F959" s="15">
        <v>41642</v>
      </c>
      <c r="G959" s="15">
        <v>32074</v>
      </c>
      <c r="H959" s="20">
        <v>38</v>
      </c>
      <c r="I959" s="20" t="str" cm="1">
        <f t="array" ref="I9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59" s="5" t="s">
        <v>27</v>
      </c>
      <c r="K959" s="5" t="s">
        <v>28</v>
      </c>
      <c r="L959" s="5">
        <v>42</v>
      </c>
      <c r="M959" s="5" t="s">
        <v>29</v>
      </c>
      <c r="N959" s="5" t="s">
        <v>33</v>
      </c>
      <c r="O959" s="5">
        <v>1100</v>
      </c>
      <c r="P959" s="5">
        <v>900</v>
      </c>
      <c r="Q959" s="5">
        <v>200</v>
      </c>
      <c r="R959" s="5">
        <v>0</v>
      </c>
      <c r="S959" s="5">
        <v>0</v>
      </c>
      <c r="T959" s="5">
        <v>0</v>
      </c>
      <c r="U959" s="5">
        <v>0</v>
      </c>
      <c r="V959" s="5">
        <v>0</v>
      </c>
      <c r="W959" s="5">
        <v>0</v>
      </c>
      <c r="X959" s="5">
        <v>0</v>
      </c>
      <c r="Y959" s="5">
        <v>1285.26</v>
      </c>
      <c r="Z959" s="5">
        <v>2385.2600000000002</v>
      </c>
    </row>
    <row r="960" spans="1:26" x14ac:dyDescent="0.3">
      <c r="A960" s="4">
        <v>1</v>
      </c>
      <c r="B960" s="4">
        <v>88569</v>
      </c>
      <c r="C960" s="4" t="s">
        <v>902</v>
      </c>
      <c r="D960" s="4" t="s">
        <v>32</v>
      </c>
      <c r="E960" s="4">
        <v>21281</v>
      </c>
      <c r="F960" s="14">
        <v>41642</v>
      </c>
      <c r="G960" s="14">
        <v>29952</v>
      </c>
      <c r="H960" s="19">
        <v>43</v>
      </c>
      <c r="I960" s="19" t="str" cm="1">
        <f t="array" ref="I9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60" s="4" t="s">
        <v>27</v>
      </c>
      <c r="K960" s="4" t="s">
        <v>28</v>
      </c>
      <c r="L960" s="4">
        <v>42</v>
      </c>
      <c r="M960" s="4" t="s">
        <v>29</v>
      </c>
      <c r="N960" s="4" t="s">
        <v>903</v>
      </c>
      <c r="O960" s="4">
        <v>1100</v>
      </c>
      <c r="P960" s="4">
        <v>900</v>
      </c>
      <c r="Q960" s="4">
        <v>200</v>
      </c>
      <c r="R960" s="4">
        <v>0</v>
      </c>
      <c r="S960" s="4">
        <v>0</v>
      </c>
      <c r="T960" s="4">
        <v>0</v>
      </c>
      <c r="U960" s="4">
        <v>0</v>
      </c>
      <c r="V960" s="4">
        <v>0</v>
      </c>
      <c r="W960" s="4">
        <v>0</v>
      </c>
      <c r="X960" s="4">
        <v>0</v>
      </c>
      <c r="Y960" s="4">
        <v>1285.26</v>
      </c>
      <c r="Z960" s="4">
        <v>2385.2600000000002</v>
      </c>
    </row>
    <row r="961" spans="1:26" x14ac:dyDescent="0.3">
      <c r="A961" s="5">
        <v>1</v>
      </c>
      <c r="B961" s="5">
        <v>88576</v>
      </c>
      <c r="C961" s="5" t="s">
        <v>25</v>
      </c>
      <c r="D961" s="5" t="s">
        <v>32</v>
      </c>
      <c r="E961" s="5">
        <v>21282</v>
      </c>
      <c r="F961" s="15">
        <v>41642</v>
      </c>
      <c r="G961" s="15">
        <v>32123</v>
      </c>
      <c r="H961" s="20">
        <v>38</v>
      </c>
      <c r="I961" s="20" t="str" cm="1">
        <f t="array" ref="I9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61" s="5" t="s">
        <v>27</v>
      </c>
      <c r="K961" s="5" t="s">
        <v>28</v>
      </c>
      <c r="L961" s="5">
        <v>42</v>
      </c>
      <c r="M961" s="5" t="s">
        <v>29</v>
      </c>
      <c r="N961" s="5" t="s">
        <v>33</v>
      </c>
      <c r="O961" s="5">
        <v>1100</v>
      </c>
      <c r="P961" s="5">
        <v>900</v>
      </c>
      <c r="Q961" s="5">
        <v>200</v>
      </c>
      <c r="R961" s="5">
        <v>0</v>
      </c>
      <c r="S961" s="5">
        <v>0</v>
      </c>
      <c r="T961" s="5">
        <v>0</v>
      </c>
      <c r="U961" s="5">
        <v>0</v>
      </c>
      <c r="V961" s="5">
        <v>0</v>
      </c>
      <c r="W961" s="5">
        <v>0</v>
      </c>
      <c r="X961" s="5">
        <v>0</v>
      </c>
      <c r="Y961" s="5">
        <v>1285.26</v>
      </c>
      <c r="Z961" s="5">
        <v>2385.2600000000002</v>
      </c>
    </row>
    <row r="962" spans="1:26" x14ac:dyDescent="0.3">
      <c r="A962" s="4">
        <v>1</v>
      </c>
      <c r="B962" s="4">
        <v>88579</v>
      </c>
      <c r="C962" s="4" t="s">
        <v>25</v>
      </c>
      <c r="D962" s="4" t="s">
        <v>32</v>
      </c>
      <c r="E962" s="4">
        <v>21281</v>
      </c>
      <c r="F962" s="14">
        <v>41642</v>
      </c>
      <c r="G962" s="14">
        <v>27645</v>
      </c>
      <c r="H962" s="19">
        <v>50</v>
      </c>
      <c r="I962" s="19" t="str" cm="1">
        <f t="array" ref="I9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62" s="4" t="s">
        <v>27</v>
      </c>
      <c r="K962" s="4" t="s">
        <v>28</v>
      </c>
      <c r="L962" s="4">
        <v>42</v>
      </c>
      <c r="M962" s="4" t="s">
        <v>29</v>
      </c>
      <c r="N962" s="4" t="s">
        <v>33</v>
      </c>
      <c r="O962" s="4">
        <v>1100</v>
      </c>
      <c r="P962" s="4">
        <v>900</v>
      </c>
      <c r="Q962" s="4">
        <v>200</v>
      </c>
      <c r="R962" s="4">
        <v>0</v>
      </c>
      <c r="S962" s="4">
        <v>0</v>
      </c>
      <c r="T962" s="4">
        <v>0</v>
      </c>
      <c r="U962" s="4">
        <v>0</v>
      </c>
      <c r="V962" s="4">
        <v>899</v>
      </c>
      <c r="W962" s="4">
        <v>0</v>
      </c>
      <c r="X962" s="4">
        <v>0</v>
      </c>
      <c r="Y962" s="4">
        <v>1285.26</v>
      </c>
      <c r="Z962" s="4">
        <v>2385.2600000000002</v>
      </c>
    </row>
    <row r="963" spans="1:26" x14ac:dyDescent="0.3">
      <c r="A963" s="5">
        <v>1</v>
      </c>
      <c r="B963" s="5">
        <v>88583</v>
      </c>
      <c r="C963" s="5" t="s">
        <v>47</v>
      </c>
      <c r="D963" s="5" t="s">
        <v>32</v>
      </c>
      <c r="E963" s="5">
        <v>21281</v>
      </c>
      <c r="F963" s="15">
        <v>41642</v>
      </c>
      <c r="G963" s="15">
        <v>31640</v>
      </c>
      <c r="H963" s="20">
        <v>39</v>
      </c>
      <c r="I963" s="20" t="str" cm="1">
        <f t="array" ref="I9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63" s="5" t="s">
        <v>27</v>
      </c>
      <c r="K963" s="5" t="s">
        <v>28</v>
      </c>
      <c r="L963" s="5">
        <v>42</v>
      </c>
      <c r="M963" s="5" t="s">
        <v>29</v>
      </c>
      <c r="N963" s="5" t="s">
        <v>33</v>
      </c>
      <c r="O963" s="5">
        <v>1100</v>
      </c>
      <c r="P963" s="5">
        <v>900</v>
      </c>
      <c r="Q963" s="5">
        <v>200</v>
      </c>
      <c r="R963" s="5">
        <v>0</v>
      </c>
      <c r="S963" s="5">
        <v>0</v>
      </c>
      <c r="T963" s="5">
        <v>0</v>
      </c>
      <c r="U963" s="5">
        <v>0</v>
      </c>
      <c r="V963" s="5">
        <v>0</v>
      </c>
      <c r="W963" s="5">
        <v>0</v>
      </c>
      <c r="X963" s="5">
        <v>0</v>
      </c>
      <c r="Y963" s="5">
        <v>1285.26</v>
      </c>
      <c r="Z963" s="5">
        <v>2385.2600000000002</v>
      </c>
    </row>
    <row r="964" spans="1:26" x14ac:dyDescent="0.3">
      <c r="A964" s="4">
        <v>1</v>
      </c>
      <c r="B964" s="4">
        <v>88599</v>
      </c>
      <c r="C964" s="4" t="s">
        <v>904</v>
      </c>
      <c r="D964" s="4" t="s">
        <v>39</v>
      </c>
      <c r="E964" s="4">
        <v>29397</v>
      </c>
      <c r="F964" s="14">
        <v>41644</v>
      </c>
      <c r="G964" s="14">
        <v>31771</v>
      </c>
      <c r="H964" s="19">
        <v>39</v>
      </c>
      <c r="I964" s="19" t="str" cm="1">
        <f t="array" ref="I9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64" s="4" t="s">
        <v>27</v>
      </c>
      <c r="K964" s="4" t="s">
        <v>28</v>
      </c>
      <c r="L964" s="4">
        <v>42</v>
      </c>
      <c r="M964" s="4" t="s">
        <v>59</v>
      </c>
      <c r="N964" s="4" t="s">
        <v>200</v>
      </c>
      <c r="O964" s="4">
        <v>1150</v>
      </c>
      <c r="P964" s="4">
        <v>950</v>
      </c>
      <c r="Q964" s="4">
        <v>200</v>
      </c>
      <c r="R964" s="4">
        <v>0</v>
      </c>
      <c r="S964" s="4">
        <v>0</v>
      </c>
      <c r="T964" s="4">
        <v>0</v>
      </c>
      <c r="U964" s="4">
        <v>0</v>
      </c>
      <c r="V964" s="4">
        <v>0</v>
      </c>
      <c r="W964" s="4">
        <v>0</v>
      </c>
      <c r="X964" s="4">
        <v>0</v>
      </c>
      <c r="Y964" s="4">
        <v>1300.6400000000001</v>
      </c>
      <c r="Z964" s="4">
        <v>2450.6400000000003</v>
      </c>
    </row>
    <row r="965" spans="1:26" x14ac:dyDescent="0.3">
      <c r="A965" s="5">
        <v>1</v>
      </c>
      <c r="B965" s="5">
        <v>88610</v>
      </c>
      <c r="C965" s="5" t="s">
        <v>696</v>
      </c>
      <c r="D965" s="5" t="s">
        <v>39</v>
      </c>
      <c r="E965" s="5">
        <v>29000</v>
      </c>
      <c r="F965" s="15">
        <v>41645</v>
      </c>
      <c r="G965" s="15">
        <v>29240</v>
      </c>
      <c r="H965" s="20">
        <v>45</v>
      </c>
      <c r="I965" s="20" t="str" cm="1">
        <f t="array" ref="I9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65" s="5" t="s">
        <v>27</v>
      </c>
      <c r="K965" s="5" t="s">
        <v>28</v>
      </c>
      <c r="L965" s="5">
        <v>42</v>
      </c>
      <c r="M965" s="5" t="s">
        <v>59</v>
      </c>
      <c r="N965" s="5" t="s">
        <v>33</v>
      </c>
      <c r="O965" s="5">
        <v>1300</v>
      </c>
      <c r="P965" s="5">
        <v>1100</v>
      </c>
      <c r="Q965" s="5">
        <v>200</v>
      </c>
      <c r="R965" s="5">
        <v>0</v>
      </c>
      <c r="S965" s="5">
        <v>0</v>
      </c>
      <c r="T965" s="5">
        <v>0</v>
      </c>
      <c r="U965" s="5">
        <v>0</v>
      </c>
      <c r="V965" s="5">
        <v>0</v>
      </c>
      <c r="W965" s="5">
        <v>0</v>
      </c>
      <c r="X965" s="5">
        <v>0</v>
      </c>
      <c r="Y965" s="5">
        <v>1333.93</v>
      </c>
      <c r="Z965" s="5">
        <v>2633.9300000000003</v>
      </c>
    </row>
    <row r="966" spans="1:26" x14ac:dyDescent="0.3">
      <c r="A966" s="4">
        <v>1</v>
      </c>
      <c r="B966" s="4">
        <v>88611</v>
      </c>
      <c r="C966" s="4" t="s">
        <v>905</v>
      </c>
      <c r="D966" s="4" t="s">
        <v>39</v>
      </c>
      <c r="E966" s="4">
        <v>29398</v>
      </c>
      <c r="F966" s="14">
        <v>41645</v>
      </c>
      <c r="G966" s="14">
        <v>28220</v>
      </c>
      <c r="H966" s="19">
        <v>48</v>
      </c>
      <c r="I966" s="19" t="str" cm="1">
        <f t="array" ref="I9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66" s="4" t="s">
        <v>27</v>
      </c>
      <c r="K966" s="4" t="s">
        <v>28</v>
      </c>
      <c r="L966" s="4">
        <v>42</v>
      </c>
      <c r="M966" s="4" t="s">
        <v>59</v>
      </c>
      <c r="N966" s="4" t="s">
        <v>33</v>
      </c>
      <c r="O966" s="4">
        <v>1500</v>
      </c>
      <c r="P966" s="4">
        <v>1100</v>
      </c>
      <c r="Q966" s="4">
        <v>200</v>
      </c>
      <c r="R966" s="4">
        <v>0</v>
      </c>
      <c r="S966" s="4">
        <v>0</v>
      </c>
      <c r="T966" s="4">
        <v>0</v>
      </c>
      <c r="U966" s="4">
        <v>0</v>
      </c>
      <c r="V966" s="4">
        <v>200</v>
      </c>
      <c r="W966" s="4">
        <v>0</v>
      </c>
      <c r="X966" s="4">
        <v>200</v>
      </c>
      <c r="Y966" s="4">
        <v>1373.65</v>
      </c>
      <c r="Z966" s="4">
        <v>2873.65</v>
      </c>
    </row>
    <row r="967" spans="1:26" x14ac:dyDescent="0.3">
      <c r="A967" s="5">
        <v>1</v>
      </c>
      <c r="B967" s="5">
        <v>88612</v>
      </c>
      <c r="C967" s="5" t="s">
        <v>906</v>
      </c>
      <c r="D967" s="5" t="s">
        <v>39</v>
      </c>
      <c r="E967" s="5">
        <v>29397</v>
      </c>
      <c r="F967" s="15">
        <v>41645</v>
      </c>
      <c r="G967" s="15">
        <v>29925</v>
      </c>
      <c r="H967" s="20">
        <v>44</v>
      </c>
      <c r="I967" s="20" t="str" cm="1">
        <f t="array" ref="I9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67" s="5" t="s">
        <v>27</v>
      </c>
      <c r="K967" s="5" t="s">
        <v>28</v>
      </c>
      <c r="L967" s="5">
        <v>42</v>
      </c>
      <c r="M967" s="5" t="s">
        <v>59</v>
      </c>
      <c r="N967" s="5" t="s">
        <v>51</v>
      </c>
      <c r="O967" s="5">
        <v>1200</v>
      </c>
      <c r="P967" s="5">
        <v>1000</v>
      </c>
      <c r="Q967" s="5">
        <v>200</v>
      </c>
      <c r="R967" s="5">
        <v>0</v>
      </c>
      <c r="S967" s="5">
        <v>0</v>
      </c>
      <c r="T967" s="5">
        <v>0</v>
      </c>
      <c r="U967" s="5">
        <v>0</v>
      </c>
      <c r="V967" s="5">
        <v>0</v>
      </c>
      <c r="W967" s="5">
        <v>0</v>
      </c>
      <c r="X967" s="5">
        <v>0</v>
      </c>
      <c r="Y967" s="5">
        <v>1311.74</v>
      </c>
      <c r="Z967" s="5">
        <v>2511.7399999999998</v>
      </c>
    </row>
    <row r="968" spans="1:26" x14ac:dyDescent="0.3">
      <c r="A968" s="4">
        <v>1</v>
      </c>
      <c r="B968" s="4">
        <v>88613</v>
      </c>
      <c r="C968" s="4" t="s">
        <v>63</v>
      </c>
      <c r="D968" s="4" t="s">
        <v>39</v>
      </c>
      <c r="E968" s="4">
        <v>29390</v>
      </c>
      <c r="F968" s="14">
        <v>41645</v>
      </c>
      <c r="G968" s="14">
        <v>26328</v>
      </c>
      <c r="H968" s="19">
        <v>53</v>
      </c>
      <c r="I968" s="19" t="str" cm="1">
        <f t="array" ref="I9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68" s="4" t="s">
        <v>27</v>
      </c>
      <c r="K968" s="4" t="s">
        <v>28</v>
      </c>
      <c r="L968" s="4">
        <v>42</v>
      </c>
      <c r="M968" s="4" t="s">
        <v>59</v>
      </c>
      <c r="N968" s="4" t="s">
        <v>200</v>
      </c>
      <c r="O968" s="4">
        <v>1150</v>
      </c>
      <c r="P968" s="4">
        <v>950</v>
      </c>
      <c r="Q968" s="4">
        <v>200</v>
      </c>
      <c r="R968" s="4">
        <v>0</v>
      </c>
      <c r="S968" s="4">
        <v>0</v>
      </c>
      <c r="T968" s="4">
        <v>0</v>
      </c>
      <c r="U968" s="4">
        <v>0</v>
      </c>
      <c r="V968" s="4">
        <v>0</v>
      </c>
      <c r="W968" s="4">
        <v>0</v>
      </c>
      <c r="X968" s="4">
        <v>0</v>
      </c>
      <c r="Y968" s="4">
        <v>1300.6400000000001</v>
      </c>
      <c r="Z968" s="4">
        <v>2450.6400000000003</v>
      </c>
    </row>
    <row r="969" spans="1:26" x14ac:dyDescent="0.3">
      <c r="A969" s="5">
        <v>1</v>
      </c>
      <c r="B969" s="5">
        <v>88623</v>
      </c>
      <c r="C969" s="5" t="s">
        <v>907</v>
      </c>
      <c r="D969" s="5" t="s">
        <v>32</v>
      </c>
      <c r="E969" s="5">
        <v>21268</v>
      </c>
      <c r="F969" s="15">
        <v>41672</v>
      </c>
      <c r="G969" s="15">
        <v>24782</v>
      </c>
      <c r="H969" s="20">
        <v>58</v>
      </c>
      <c r="I969" s="20" t="str" cm="1">
        <f t="array" ref="I9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69" s="5" t="s">
        <v>27</v>
      </c>
      <c r="K969" s="5" t="s">
        <v>28</v>
      </c>
      <c r="L969" s="5">
        <v>42</v>
      </c>
      <c r="M969" s="5" t="s">
        <v>70</v>
      </c>
      <c r="N969" s="5" t="s">
        <v>76</v>
      </c>
      <c r="O969" s="5">
        <v>1700</v>
      </c>
      <c r="P969" s="5">
        <v>1400</v>
      </c>
      <c r="Q969" s="5">
        <v>300</v>
      </c>
      <c r="R969" s="5">
        <v>0</v>
      </c>
      <c r="S969" s="5">
        <v>0</v>
      </c>
      <c r="T969" s="5">
        <v>0</v>
      </c>
      <c r="U969" s="5">
        <v>0</v>
      </c>
      <c r="V969" s="5">
        <v>0</v>
      </c>
      <c r="W969" s="5">
        <v>0</v>
      </c>
      <c r="X969" s="5">
        <v>0</v>
      </c>
      <c r="Y969" s="5">
        <v>1463.57</v>
      </c>
      <c r="Z969" s="5">
        <v>3163.5699999999997</v>
      </c>
    </row>
    <row r="970" spans="1:26" x14ac:dyDescent="0.3">
      <c r="A970" s="4">
        <v>1</v>
      </c>
      <c r="B970" s="4">
        <v>88633</v>
      </c>
      <c r="C970" s="4" t="s">
        <v>75</v>
      </c>
      <c r="D970" s="4" t="s">
        <v>32</v>
      </c>
      <c r="E970" s="4">
        <v>21277</v>
      </c>
      <c r="F970" s="14">
        <v>41673</v>
      </c>
      <c r="G970" s="14">
        <v>30239</v>
      </c>
      <c r="H970" s="19">
        <v>43</v>
      </c>
      <c r="I970" s="19" t="str" cm="1">
        <f t="array" ref="I9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70" s="4" t="s">
        <v>27</v>
      </c>
      <c r="K970" s="4" t="s">
        <v>28</v>
      </c>
      <c r="L970" s="4">
        <v>42</v>
      </c>
      <c r="M970" s="4" t="s">
        <v>59</v>
      </c>
      <c r="N970" s="4" t="s">
        <v>200</v>
      </c>
      <c r="O970" s="4">
        <v>1300</v>
      </c>
      <c r="P970" s="4">
        <v>1100</v>
      </c>
      <c r="Q970" s="4">
        <v>200</v>
      </c>
      <c r="R970" s="4">
        <v>0</v>
      </c>
      <c r="S970" s="4">
        <v>0</v>
      </c>
      <c r="T970" s="4">
        <v>0</v>
      </c>
      <c r="U970" s="4">
        <v>0</v>
      </c>
      <c r="V970" s="4">
        <v>0</v>
      </c>
      <c r="W970" s="4">
        <v>0</v>
      </c>
      <c r="X970" s="4">
        <v>0</v>
      </c>
      <c r="Y970" s="4">
        <v>1333.93</v>
      </c>
      <c r="Z970" s="4">
        <v>2633.9300000000003</v>
      </c>
    </row>
    <row r="971" spans="1:26" x14ac:dyDescent="0.3">
      <c r="A971" s="5">
        <v>1</v>
      </c>
      <c r="B971" s="5">
        <v>88635</v>
      </c>
      <c r="C971" s="5" t="s">
        <v>810</v>
      </c>
      <c r="D971" s="5" t="s">
        <v>39</v>
      </c>
      <c r="E971" s="5">
        <v>29397</v>
      </c>
      <c r="F971" s="15">
        <v>41673</v>
      </c>
      <c r="G971" s="15">
        <v>32510</v>
      </c>
      <c r="H971" s="20">
        <v>36</v>
      </c>
      <c r="I971" s="20" t="str" cm="1">
        <f t="array" ref="I9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71" s="5" t="s">
        <v>27</v>
      </c>
      <c r="K971" s="5" t="s">
        <v>28</v>
      </c>
      <c r="L971" s="5">
        <v>42</v>
      </c>
      <c r="M971" s="5" t="s">
        <v>59</v>
      </c>
      <c r="N971" s="5" t="s">
        <v>33</v>
      </c>
      <c r="O971" s="5">
        <v>1300</v>
      </c>
      <c r="P971" s="5">
        <v>1100</v>
      </c>
      <c r="Q971" s="5">
        <v>200</v>
      </c>
      <c r="R971" s="5">
        <v>0</v>
      </c>
      <c r="S971" s="5">
        <v>0</v>
      </c>
      <c r="T971" s="5">
        <v>0</v>
      </c>
      <c r="U971" s="5">
        <v>0</v>
      </c>
      <c r="V971" s="5">
        <v>0</v>
      </c>
      <c r="W971" s="5">
        <v>0</v>
      </c>
      <c r="X971" s="5">
        <v>0</v>
      </c>
      <c r="Y971" s="5">
        <v>1333.93</v>
      </c>
      <c r="Z971" s="5">
        <v>2633.9300000000003</v>
      </c>
    </row>
    <row r="972" spans="1:26" x14ac:dyDescent="0.3">
      <c r="A972" s="4">
        <v>1</v>
      </c>
      <c r="B972" s="4">
        <v>88638</v>
      </c>
      <c r="C972" s="4" t="s">
        <v>616</v>
      </c>
      <c r="D972" s="4" t="s">
        <v>32</v>
      </c>
      <c r="E972" s="4">
        <v>21282</v>
      </c>
      <c r="F972" s="14">
        <v>41674</v>
      </c>
      <c r="G972" s="14">
        <v>28946</v>
      </c>
      <c r="H972" s="19">
        <v>46</v>
      </c>
      <c r="I972" s="19" t="str" cm="1">
        <f t="array" ref="I9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72" s="4" t="s">
        <v>27</v>
      </c>
      <c r="K972" s="4" t="s">
        <v>28</v>
      </c>
      <c r="L972" s="4">
        <v>42</v>
      </c>
      <c r="M972" s="4" t="s">
        <v>29</v>
      </c>
      <c r="N972" s="4" t="s">
        <v>213</v>
      </c>
      <c r="O972" s="4">
        <v>2000</v>
      </c>
      <c r="P972" s="4">
        <v>1500</v>
      </c>
      <c r="Q972" s="4">
        <v>200</v>
      </c>
      <c r="R972" s="4">
        <v>0</v>
      </c>
      <c r="S972" s="4">
        <v>0</v>
      </c>
      <c r="T972" s="4">
        <v>0</v>
      </c>
      <c r="U972" s="4">
        <v>0</v>
      </c>
      <c r="V972" s="4">
        <v>400</v>
      </c>
      <c r="W972" s="4">
        <v>0</v>
      </c>
      <c r="X972" s="4">
        <v>300</v>
      </c>
      <c r="Y972" s="4">
        <v>1487.88</v>
      </c>
      <c r="Z972" s="4">
        <v>3487.88</v>
      </c>
    </row>
    <row r="973" spans="1:26" x14ac:dyDescent="0.3">
      <c r="A973" s="5">
        <v>1</v>
      </c>
      <c r="B973" s="5">
        <v>88644</v>
      </c>
      <c r="C973" s="5" t="s">
        <v>908</v>
      </c>
      <c r="D973" s="5" t="s">
        <v>32</v>
      </c>
      <c r="E973" s="5">
        <v>21282</v>
      </c>
      <c r="F973" s="15">
        <v>41674</v>
      </c>
      <c r="G973" s="15">
        <v>26755</v>
      </c>
      <c r="H973" s="20">
        <v>52</v>
      </c>
      <c r="I973" s="20" t="str" cm="1">
        <f t="array" ref="I9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73" s="5" t="s">
        <v>27</v>
      </c>
      <c r="K973" s="5" t="s">
        <v>28</v>
      </c>
      <c r="L973" s="5">
        <v>42</v>
      </c>
      <c r="M973" s="5" t="s">
        <v>29</v>
      </c>
      <c r="N973" s="5" t="s">
        <v>213</v>
      </c>
      <c r="O973" s="5">
        <v>1850</v>
      </c>
      <c r="P973" s="5">
        <v>1425</v>
      </c>
      <c r="Q973" s="5">
        <v>200</v>
      </c>
      <c r="R973" s="5">
        <v>0</v>
      </c>
      <c r="S973" s="5">
        <v>0</v>
      </c>
      <c r="T973" s="5">
        <v>0</v>
      </c>
      <c r="U973" s="5">
        <v>0</v>
      </c>
      <c r="V973" s="5">
        <v>250</v>
      </c>
      <c r="W973" s="5">
        <v>0</v>
      </c>
      <c r="X973" s="5">
        <v>225</v>
      </c>
      <c r="Y973" s="5">
        <v>1458.09</v>
      </c>
      <c r="Z973" s="5">
        <v>3308.09</v>
      </c>
    </row>
    <row r="974" spans="1:26" x14ac:dyDescent="0.3">
      <c r="A974" s="4">
        <v>1</v>
      </c>
      <c r="B974" s="4">
        <v>88648</v>
      </c>
      <c r="C974" s="4" t="s">
        <v>909</v>
      </c>
      <c r="D974" s="4" t="s">
        <v>32</v>
      </c>
      <c r="E974" s="4">
        <v>21277</v>
      </c>
      <c r="F974" s="14">
        <v>41671</v>
      </c>
      <c r="G974" s="14">
        <v>30992</v>
      </c>
      <c r="H974" s="19">
        <v>41</v>
      </c>
      <c r="I974" s="19" t="str" cm="1">
        <f t="array" ref="I9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74" s="4" t="s">
        <v>27</v>
      </c>
      <c r="K974" s="4" t="s">
        <v>28</v>
      </c>
      <c r="L974" s="4">
        <v>42</v>
      </c>
      <c r="M974" s="4" t="s">
        <v>892</v>
      </c>
      <c r="N974" s="4" t="s">
        <v>51</v>
      </c>
      <c r="O974" s="4">
        <v>1250</v>
      </c>
      <c r="P974" s="4">
        <v>1050</v>
      </c>
      <c r="Q974" s="4">
        <v>200</v>
      </c>
      <c r="R974" s="4">
        <v>0</v>
      </c>
      <c r="S974" s="4">
        <v>0</v>
      </c>
      <c r="T974" s="4">
        <v>0</v>
      </c>
      <c r="U974" s="4">
        <v>0</v>
      </c>
      <c r="V974" s="4">
        <v>0</v>
      </c>
      <c r="W974" s="4">
        <v>0</v>
      </c>
      <c r="X974" s="4">
        <v>0</v>
      </c>
      <c r="Y974" s="4">
        <v>1318.54</v>
      </c>
      <c r="Z974" s="4">
        <v>2568.54</v>
      </c>
    </row>
    <row r="975" spans="1:26" x14ac:dyDescent="0.3">
      <c r="A975" s="5">
        <v>1</v>
      </c>
      <c r="B975" s="5">
        <v>88649</v>
      </c>
      <c r="C975" s="5" t="s">
        <v>910</v>
      </c>
      <c r="D975" s="5" t="s">
        <v>32</v>
      </c>
      <c r="E975" s="5">
        <v>21268</v>
      </c>
      <c r="F975" s="15">
        <v>41677</v>
      </c>
      <c r="G975" s="15">
        <v>30810</v>
      </c>
      <c r="H975" s="20">
        <v>41</v>
      </c>
      <c r="I975" s="20" t="str" cm="1">
        <f t="array" ref="I9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75" s="5" t="s">
        <v>27</v>
      </c>
      <c r="K975" s="5" t="s">
        <v>28</v>
      </c>
      <c r="L975" s="5">
        <v>30</v>
      </c>
      <c r="M975" s="5" t="s">
        <v>70</v>
      </c>
      <c r="N975" s="5" t="s">
        <v>335</v>
      </c>
      <c r="O975" s="5">
        <v>6500</v>
      </c>
      <c r="P975" s="5">
        <v>4000</v>
      </c>
      <c r="Q975" s="5">
        <v>400</v>
      </c>
      <c r="R975" s="5">
        <v>800</v>
      </c>
      <c r="S975" s="5">
        <v>300</v>
      </c>
      <c r="T975" s="5">
        <v>0</v>
      </c>
      <c r="U975" s="5">
        <v>0</v>
      </c>
      <c r="V975" s="5">
        <v>2000</v>
      </c>
      <c r="W975" s="5">
        <v>0</v>
      </c>
      <c r="X975" s="5">
        <v>1000</v>
      </c>
      <c r="Y975" s="5">
        <v>2591.04</v>
      </c>
      <c r="Z975" s="5">
        <v>9091.0400000000009</v>
      </c>
    </row>
    <row r="976" spans="1:26" x14ac:dyDescent="0.3">
      <c r="A976" s="4">
        <v>1</v>
      </c>
      <c r="B976" s="4">
        <v>88656</v>
      </c>
      <c r="C976" s="4" t="s">
        <v>689</v>
      </c>
      <c r="D976" s="4" t="s">
        <v>32</v>
      </c>
      <c r="E976" s="4">
        <v>21268</v>
      </c>
      <c r="F976" s="14">
        <v>41676</v>
      </c>
      <c r="G976" s="14">
        <v>29209</v>
      </c>
      <c r="H976" s="19">
        <v>46</v>
      </c>
      <c r="I976" s="19" t="str" cm="1">
        <f t="array" ref="I9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76" s="4" t="s">
        <v>27</v>
      </c>
      <c r="K976" s="4" t="s">
        <v>28</v>
      </c>
      <c r="L976" s="4">
        <v>42</v>
      </c>
      <c r="M976" s="4" t="s">
        <v>59</v>
      </c>
      <c r="N976" s="4" t="s">
        <v>33</v>
      </c>
      <c r="O976" s="4">
        <v>1300</v>
      </c>
      <c r="P976" s="4">
        <v>1100</v>
      </c>
      <c r="Q976" s="4">
        <v>200</v>
      </c>
      <c r="R976" s="4">
        <v>0</v>
      </c>
      <c r="S976" s="4">
        <v>0</v>
      </c>
      <c r="T976" s="4">
        <v>0</v>
      </c>
      <c r="U976" s="4">
        <v>0</v>
      </c>
      <c r="V976" s="4">
        <v>0</v>
      </c>
      <c r="W976" s="4">
        <v>0</v>
      </c>
      <c r="X976" s="4">
        <v>0</v>
      </c>
      <c r="Y976" s="4">
        <v>1333.93</v>
      </c>
      <c r="Z976" s="4">
        <v>2633.9300000000003</v>
      </c>
    </row>
    <row r="977" spans="1:26" x14ac:dyDescent="0.3">
      <c r="A977" s="5">
        <v>1</v>
      </c>
      <c r="B977" s="5">
        <v>88658</v>
      </c>
      <c r="C977" s="5" t="s">
        <v>911</v>
      </c>
      <c r="D977" s="5" t="s">
        <v>39</v>
      </c>
      <c r="E977" s="5">
        <v>29391</v>
      </c>
      <c r="F977" s="15">
        <v>41626</v>
      </c>
      <c r="G977" s="15">
        <v>24219</v>
      </c>
      <c r="H977" s="20">
        <v>59</v>
      </c>
      <c r="I977" s="20" t="str" cm="1">
        <f t="array" ref="I9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77" s="5" t="s">
        <v>27</v>
      </c>
      <c r="K977" s="5" t="s">
        <v>28</v>
      </c>
      <c r="L977" s="5">
        <v>21</v>
      </c>
      <c r="M977" s="5" t="s">
        <v>118</v>
      </c>
      <c r="N977" s="5" t="s">
        <v>286</v>
      </c>
      <c r="O977" s="5">
        <v>4200</v>
      </c>
      <c r="P977" s="5">
        <v>3000</v>
      </c>
      <c r="Q977" s="5">
        <v>0</v>
      </c>
      <c r="R977" s="5">
        <v>1000</v>
      </c>
      <c r="S977" s="5">
        <v>179</v>
      </c>
      <c r="T977" s="5">
        <v>0</v>
      </c>
      <c r="U977" s="5">
        <v>0</v>
      </c>
      <c r="V977" s="5">
        <v>0</v>
      </c>
      <c r="W977" s="5">
        <v>0</v>
      </c>
      <c r="X977" s="5">
        <v>21</v>
      </c>
      <c r="Y977" s="5">
        <v>1338.05</v>
      </c>
      <c r="Z977" s="5">
        <v>5538.05</v>
      </c>
    </row>
    <row r="978" spans="1:26" x14ac:dyDescent="0.3">
      <c r="A978" s="4">
        <v>1</v>
      </c>
      <c r="B978" s="4">
        <v>88661</v>
      </c>
      <c r="C978" s="4" t="s">
        <v>63</v>
      </c>
      <c r="D978" s="4" t="s">
        <v>32</v>
      </c>
      <c r="E978" s="4">
        <v>17011</v>
      </c>
      <c r="F978" s="14">
        <v>41680</v>
      </c>
      <c r="G978" s="14">
        <v>33791</v>
      </c>
      <c r="H978" s="19">
        <v>33</v>
      </c>
      <c r="I978" s="19" t="str" cm="1">
        <f t="array" ref="I9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78" s="4" t="s">
        <v>27</v>
      </c>
      <c r="K978" s="4" t="s">
        <v>28</v>
      </c>
      <c r="L978" s="4">
        <v>42</v>
      </c>
      <c r="M978" s="4" t="s">
        <v>59</v>
      </c>
      <c r="N978" s="4" t="s">
        <v>912</v>
      </c>
      <c r="O978" s="4">
        <v>1600</v>
      </c>
      <c r="P978" s="4">
        <v>1300</v>
      </c>
      <c r="Q978" s="4">
        <v>300</v>
      </c>
      <c r="R978" s="4">
        <v>0</v>
      </c>
      <c r="S978" s="4">
        <v>0</v>
      </c>
      <c r="T978" s="4">
        <v>0</v>
      </c>
      <c r="U978" s="4">
        <v>0</v>
      </c>
      <c r="V978" s="4">
        <v>0</v>
      </c>
      <c r="W978" s="4">
        <v>0</v>
      </c>
      <c r="X978" s="4">
        <v>0</v>
      </c>
      <c r="Y978" s="4">
        <v>1398.16</v>
      </c>
      <c r="Z978" s="4">
        <v>2998.16</v>
      </c>
    </row>
    <row r="979" spans="1:26" x14ac:dyDescent="0.3">
      <c r="A979" s="5">
        <v>1</v>
      </c>
      <c r="B979" s="5">
        <v>88663</v>
      </c>
      <c r="C979" s="5" t="s">
        <v>913</v>
      </c>
      <c r="D979" s="5" t="s">
        <v>32</v>
      </c>
      <c r="E979" s="5">
        <v>17011</v>
      </c>
      <c r="F979" s="15">
        <v>41680</v>
      </c>
      <c r="G979" s="15">
        <v>31695</v>
      </c>
      <c r="H979" s="20">
        <v>39</v>
      </c>
      <c r="I979" s="20" t="str" cm="1">
        <f t="array" ref="I9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79" s="5" t="s">
        <v>27</v>
      </c>
      <c r="K979" s="5" t="s">
        <v>28</v>
      </c>
      <c r="L979" s="5">
        <v>42</v>
      </c>
      <c r="M979" s="5" t="s">
        <v>59</v>
      </c>
      <c r="N979" s="5" t="s">
        <v>912</v>
      </c>
      <c r="O979" s="5">
        <v>1600</v>
      </c>
      <c r="P979" s="5">
        <v>1300</v>
      </c>
      <c r="Q979" s="5">
        <v>300</v>
      </c>
      <c r="R979" s="5">
        <v>0</v>
      </c>
      <c r="S979" s="5">
        <v>0</v>
      </c>
      <c r="T979" s="5">
        <v>0</v>
      </c>
      <c r="U979" s="5">
        <v>0</v>
      </c>
      <c r="V979" s="5">
        <v>0</v>
      </c>
      <c r="W979" s="5">
        <v>0</v>
      </c>
      <c r="X979" s="5">
        <v>0</v>
      </c>
      <c r="Y979" s="5">
        <v>1398.16</v>
      </c>
      <c r="Z979" s="5">
        <v>2998.16</v>
      </c>
    </row>
    <row r="980" spans="1:26" x14ac:dyDescent="0.3">
      <c r="A980" s="4">
        <v>1</v>
      </c>
      <c r="B980" s="4">
        <v>88664</v>
      </c>
      <c r="C980" s="4" t="s">
        <v>914</v>
      </c>
      <c r="D980" s="4" t="s">
        <v>32</v>
      </c>
      <c r="E980" s="4">
        <v>17011</v>
      </c>
      <c r="F980" s="14">
        <v>41680</v>
      </c>
      <c r="G980" s="14">
        <v>31243</v>
      </c>
      <c r="H980" s="19">
        <v>40</v>
      </c>
      <c r="I980" s="19" t="str" cm="1">
        <f t="array" ref="I9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0" s="4" t="s">
        <v>27</v>
      </c>
      <c r="K980" s="4" t="s">
        <v>28</v>
      </c>
      <c r="L980" s="4">
        <v>42</v>
      </c>
      <c r="M980" s="4" t="s">
        <v>59</v>
      </c>
      <c r="N980" s="4" t="s">
        <v>214</v>
      </c>
      <c r="O980" s="4">
        <v>1600</v>
      </c>
      <c r="P980" s="4">
        <v>1300</v>
      </c>
      <c r="Q980" s="4">
        <v>300</v>
      </c>
      <c r="R980" s="4">
        <v>0</v>
      </c>
      <c r="S980" s="4">
        <v>0</v>
      </c>
      <c r="T980" s="4">
        <v>0</v>
      </c>
      <c r="U980" s="4">
        <v>0</v>
      </c>
      <c r="V980" s="4">
        <v>0</v>
      </c>
      <c r="W980" s="4">
        <v>0</v>
      </c>
      <c r="X980" s="4">
        <v>0</v>
      </c>
      <c r="Y980" s="4">
        <v>1398.16</v>
      </c>
      <c r="Z980" s="4">
        <v>2998.16</v>
      </c>
    </row>
    <row r="981" spans="1:26" x14ac:dyDescent="0.3">
      <c r="A981" s="5">
        <v>1</v>
      </c>
      <c r="B981" s="5">
        <v>88666</v>
      </c>
      <c r="C981" s="5" t="s">
        <v>915</v>
      </c>
      <c r="D981" s="5" t="s">
        <v>32</v>
      </c>
      <c r="E981" s="5">
        <v>17011</v>
      </c>
      <c r="F981" s="15">
        <v>41680</v>
      </c>
      <c r="G981" s="15">
        <v>24973</v>
      </c>
      <c r="H981" s="20">
        <v>57</v>
      </c>
      <c r="I981" s="20" t="str" cm="1">
        <f t="array" ref="I9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81" s="5" t="s">
        <v>27</v>
      </c>
      <c r="K981" s="5" t="s">
        <v>28</v>
      </c>
      <c r="L981" s="5">
        <v>42</v>
      </c>
      <c r="M981" s="5" t="s">
        <v>59</v>
      </c>
      <c r="N981" s="5" t="s">
        <v>912</v>
      </c>
      <c r="O981" s="5">
        <v>2000</v>
      </c>
      <c r="P981" s="5">
        <v>1700</v>
      </c>
      <c r="Q981" s="5">
        <v>300</v>
      </c>
      <c r="R981" s="5">
        <v>0</v>
      </c>
      <c r="S981" s="5">
        <v>0</v>
      </c>
      <c r="T981" s="5">
        <v>0</v>
      </c>
      <c r="U981" s="5">
        <v>0</v>
      </c>
      <c r="V981" s="5">
        <v>0</v>
      </c>
      <c r="W981" s="5">
        <v>0</v>
      </c>
      <c r="X981" s="5">
        <v>0</v>
      </c>
      <c r="Y981" s="5">
        <v>1486.93</v>
      </c>
      <c r="Z981" s="5">
        <v>3486.9300000000003</v>
      </c>
    </row>
    <row r="982" spans="1:26" x14ac:dyDescent="0.3">
      <c r="A982" s="4">
        <v>1</v>
      </c>
      <c r="B982" s="4">
        <v>88667</v>
      </c>
      <c r="C982" s="4" t="s">
        <v>63</v>
      </c>
      <c r="D982" s="4" t="s">
        <v>32</v>
      </c>
      <c r="E982" s="4">
        <v>17011</v>
      </c>
      <c r="F982" s="14">
        <v>41680</v>
      </c>
      <c r="G982" s="14">
        <v>27463</v>
      </c>
      <c r="H982" s="19">
        <v>50</v>
      </c>
      <c r="I982" s="19" t="str" cm="1">
        <f t="array" ref="I9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82" s="4" t="s">
        <v>27</v>
      </c>
      <c r="K982" s="4" t="s">
        <v>28</v>
      </c>
      <c r="L982" s="4">
        <v>42</v>
      </c>
      <c r="M982" s="4" t="s">
        <v>59</v>
      </c>
      <c r="N982" s="4" t="s">
        <v>912</v>
      </c>
      <c r="O982" s="4">
        <v>1600</v>
      </c>
      <c r="P982" s="4">
        <v>1300</v>
      </c>
      <c r="Q982" s="4">
        <v>300</v>
      </c>
      <c r="R982" s="4">
        <v>0</v>
      </c>
      <c r="S982" s="4">
        <v>0</v>
      </c>
      <c r="T982" s="4">
        <v>0</v>
      </c>
      <c r="U982" s="4">
        <v>0</v>
      </c>
      <c r="V982" s="4">
        <v>0</v>
      </c>
      <c r="W982" s="4">
        <v>0</v>
      </c>
      <c r="X982" s="4">
        <v>0</v>
      </c>
      <c r="Y982" s="4">
        <v>1398.16</v>
      </c>
      <c r="Z982" s="4">
        <v>2998.16</v>
      </c>
    </row>
    <row r="983" spans="1:26" x14ac:dyDescent="0.3">
      <c r="A983" s="5">
        <v>1</v>
      </c>
      <c r="B983" s="5">
        <v>88672</v>
      </c>
      <c r="C983" s="5" t="s">
        <v>916</v>
      </c>
      <c r="D983" s="5" t="s">
        <v>32</v>
      </c>
      <c r="E983" s="5">
        <v>21277</v>
      </c>
      <c r="F983" s="15">
        <v>41680</v>
      </c>
      <c r="G983" s="15">
        <v>31026</v>
      </c>
      <c r="H983" s="20">
        <v>41</v>
      </c>
      <c r="I983" s="20" t="str" cm="1">
        <f t="array" ref="I9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83" s="5" t="s">
        <v>27</v>
      </c>
      <c r="K983" s="5" t="s">
        <v>28</v>
      </c>
      <c r="L983" s="5">
        <v>42</v>
      </c>
      <c r="M983" s="5" t="s">
        <v>59</v>
      </c>
      <c r="N983" s="5" t="s">
        <v>33</v>
      </c>
      <c r="O983" s="5">
        <v>1300</v>
      </c>
      <c r="P983" s="5">
        <v>1100</v>
      </c>
      <c r="Q983" s="5">
        <v>200</v>
      </c>
      <c r="R983" s="5">
        <v>0</v>
      </c>
      <c r="S983" s="5">
        <v>0</v>
      </c>
      <c r="T983" s="5">
        <v>0</v>
      </c>
      <c r="U983" s="5">
        <v>0</v>
      </c>
      <c r="V983" s="5">
        <v>0</v>
      </c>
      <c r="W983" s="5">
        <v>0</v>
      </c>
      <c r="X983" s="5">
        <v>0</v>
      </c>
      <c r="Y983" s="5">
        <v>1333.93</v>
      </c>
      <c r="Z983" s="5">
        <v>2633.9300000000003</v>
      </c>
    </row>
    <row r="984" spans="1:26" x14ac:dyDescent="0.3">
      <c r="A984" s="4">
        <v>1</v>
      </c>
      <c r="B984" s="4">
        <v>88676</v>
      </c>
      <c r="C984" s="4" t="s">
        <v>917</v>
      </c>
      <c r="D984" s="4" t="s">
        <v>32</v>
      </c>
      <c r="E984" s="4">
        <v>21282</v>
      </c>
      <c r="F984" s="14">
        <v>41684</v>
      </c>
      <c r="G984" s="14">
        <v>27080</v>
      </c>
      <c r="H984" s="19">
        <v>51</v>
      </c>
      <c r="I984" s="19" t="str" cm="1">
        <f t="array" ref="I9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84" s="4" t="s">
        <v>27</v>
      </c>
      <c r="K984" s="4" t="s">
        <v>28</v>
      </c>
      <c r="L984" s="4">
        <v>42</v>
      </c>
      <c r="M984" s="4" t="s">
        <v>59</v>
      </c>
      <c r="N984" s="4" t="s">
        <v>33</v>
      </c>
      <c r="O984" s="4">
        <v>1300</v>
      </c>
      <c r="P984" s="4">
        <v>1100</v>
      </c>
      <c r="Q984" s="4">
        <v>200</v>
      </c>
      <c r="R984" s="4">
        <v>0</v>
      </c>
      <c r="S984" s="4">
        <v>0</v>
      </c>
      <c r="T984" s="4">
        <v>0</v>
      </c>
      <c r="U984" s="4">
        <v>0</v>
      </c>
      <c r="V984" s="4">
        <v>0</v>
      </c>
      <c r="W984" s="4">
        <v>0</v>
      </c>
      <c r="X984" s="4">
        <v>0</v>
      </c>
      <c r="Y984" s="4">
        <v>1333.93</v>
      </c>
      <c r="Z984" s="4">
        <v>2633.9300000000003</v>
      </c>
    </row>
    <row r="985" spans="1:26" x14ac:dyDescent="0.3">
      <c r="A985" s="5">
        <v>1</v>
      </c>
      <c r="B985" s="5">
        <v>88703</v>
      </c>
      <c r="C985" s="5" t="s">
        <v>918</v>
      </c>
      <c r="D985" s="5" t="s">
        <v>32</v>
      </c>
      <c r="E985" s="5">
        <v>21268</v>
      </c>
      <c r="F985" s="15">
        <v>41647</v>
      </c>
      <c r="G985" s="15">
        <v>31567</v>
      </c>
      <c r="H985" s="20">
        <v>39</v>
      </c>
      <c r="I985" s="20" t="str" cm="1">
        <f t="array" ref="I9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5" s="5" t="s">
        <v>27</v>
      </c>
      <c r="K985" s="5" t="s">
        <v>28</v>
      </c>
      <c r="L985" s="5">
        <v>42</v>
      </c>
      <c r="M985" s="5" t="s">
        <v>59</v>
      </c>
      <c r="N985" s="5" t="s">
        <v>76</v>
      </c>
      <c r="O985" s="5">
        <v>1250</v>
      </c>
      <c r="P985" s="5">
        <v>1050</v>
      </c>
      <c r="Q985" s="5">
        <v>200</v>
      </c>
      <c r="R985" s="5">
        <v>0</v>
      </c>
      <c r="S985" s="5">
        <v>0</v>
      </c>
      <c r="T985" s="5">
        <v>0</v>
      </c>
      <c r="U985" s="5">
        <v>0</v>
      </c>
      <c r="V985" s="5">
        <v>0</v>
      </c>
      <c r="W985" s="5">
        <v>0</v>
      </c>
      <c r="X985" s="5">
        <v>0</v>
      </c>
      <c r="Y985" s="5">
        <v>1322.84</v>
      </c>
      <c r="Z985" s="5">
        <v>2572.84</v>
      </c>
    </row>
    <row r="986" spans="1:26" x14ac:dyDescent="0.3">
      <c r="A986" s="4">
        <v>1</v>
      </c>
      <c r="B986" s="4">
        <v>88704</v>
      </c>
      <c r="C986" s="4" t="s">
        <v>742</v>
      </c>
      <c r="D986" s="4" t="s">
        <v>39</v>
      </c>
      <c r="E986" s="4">
        <v>29398</v>
      </c>
      <c r="F986" s="14">
        <v>41646</v>
      </c>
      <c r="G986" s="14">
        <v>33429</v>
      </c>
      <c r="H986" s="19">
        <v>34</v>
      </c>
      <c r="I986" s="19" t="str" cm="1">
        <f t="array" ref="I9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6" s="4" t="s">
        <v>27</v>
      </c>
      <c r="K986" s="4" t="s">
        <v>28</v>
      </c>
      <c r="L986" s="4">
        <v>42</v>
      </c>
      <c r="M986" s="4" t="s">
        <v>59</v>
      </c>
      <c r="N986" s="4" t="s">
        <v>51</v>
      </c>
      <c r="O986" s="4">
        <v>1150</v>
      </c>
      <c r="P986" s="4">
        <v>950</v>
      </c>
      <c r="Q986" s="4">
        <v>200</v>
      </c>
      <c r="R986" s="4">
        <v>0</v>
      </c>
      <c r="S986" s="4">
        <v>0</v>
      </c>
      <c r="T986" s="4">
        <v>0</v>
      </c>
      <c r="U986" s="4">
        <v>0</v>
      </c>
      <c r="V986" s="4">
        <v>0</v>
      </c>
      <c r="W986" s="4">
        <v>0</v>
      </c>
      <c r="X986" s="4">
        <v>0</v>
      </c>
      <c r="Y986" s="4">
        <v>1300.6400000000001</v>
      </c>
      <c r="Z986" s="4">
        <v>2450.6400000000003</v>
      </c>
    </row>
    <row r="987" spans="1:26" x14ac:dyDescent="0.3">
      <c r="A987" s="5">
        <v>1</v>
      </c>
      <c r="B987" s="5">
        <v>88705</v>
      </c>
      <c r="C987" s="5" t="s">
        <v>919</v>
      </c>
      <c r="D987" s="5" t="s">
        <v>32</v>
      </c>
      <c r="E987" s="5">
        <v>21268</v>
      </c>
      <c r="F987" s="15">
        <v>41647</v>
      </c>
      <c r="G987" s="15">
        <v>32528</v>
      </c>
      <c r="H987" s="20">
        <v>36</v>
      </c>
      <c r="I987" s="20" t="str" cm="1">
        <f t="array" ref="I9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7" s="5" t="s">
        <v>27</v>
      </c>
      <c r="K987" s="5" t="s">
        <v>28</v>
      </c>
      <c r="L987" s="5">
        <v>42</v>
      </c>
      <c r="M987" s="5" t="s">
        <v>59</v>
      </c>
      <c r="N987" s="5" t="s">
        <v>40</v>
      </c>
      <c r="O987" s="5">
        <v>1200</v>
      </c>
      <c r="P987" s="5">
        <v>1000</v>
      </c>
      <c r="Q987" s="5">
        <v>200</v>
      </c>
      <c r="R987" s="5">
        <v>0</v>
      </c>
      <c r="S987" s="5">
        <v>0</v>
      </c>
      <c r="T987" s="5">
        <v>0</v>
      </c>
      <c r="U987" s="5">
        <v>0</v>
      </c>
      <c r="V987" s="5">
        <v>0</v>
      </c>
      <c r="W987" s="5">
        <v>0</v>
      </c>
      <c r="X987" s="5">
        <v>0</v>
      </c>
      <c r="Y987" s="5">
        <v>1311.74</v>
      </c>
      <c r="Z987" s="5">
        <v>2511.7399999999998</v>
      </c>
    </row>
    <row r="988" spans="1:26" x14ac:dyDescent="0.3">
      <c r="A988" s="4">
        <v>1</v>
      </c>
      <c r="B988" s="4">
        <v>88714</v>
      </c>
      <c r="C988" s="4" t="s">
        <v>235</v>
      </c>
      <c r="D988" s="4" t="s">
        <v>32</v>
      </c>
      <c r="E988" s="4">
        <v>21268</v>
      </c>
      <c r="F988" s="14">
        <v>41653</v>
      </c>
      <c r="G988" s="14">
        <v>32623</v>
      </c>
      <c r="H988" s="19">
        <v>36</v>
      </c>
      <c r="I988" s="19" t="str" cm="1">
        <f t="array" ref="I9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8" s="4" t="s">
        <v>27</v>
      </c>
      <c r="K988" s="4" t="s">
        <v>28</v>
      </c>
      <c r="L988" s="4">
        <v>42</v>
      </c>
      <c r="M988" s="4" t="s">
        <v>892</v>
      </c>
      <c r="N988" s="4" t="s">
        <v>51</v>
      </c>
      <c r="O988" s="4">
        <v>1300</v>
      </c>
      <c r="P988" s="4">
        <v>1100</v>
      </c>
      <c r="Q988" s="4">
        <v>200</v>
      </c>
      <c r="R988" s="4">
        <v>0</v>
      </c>
      <c r="S988" s="4">
        <v>0</v>
      </c>
      <c r="T988" s="4">
        <v>0</v>
      </c>
      <c r="U988" s="4">
        <v>0</v>
      </c>
      <c r="V988" s="4">
        <v>0</v>
      </c>
      <c r="W988" s="4">
        <v>0</v>
      </c>
      <c r="X988" s="4">
        <v>0</v>
      </c>
      <c r="Y988" s="4">
        <v>1329.63</v>
      </c>
      <c r="Z988" s="4">
        <v>2629.63</v>
      </c>
    </row>
    <row r="989" spans="1:26" x14ac:dyDescent="0.3">
      <c r="A989" s="5">
        <v>1</v>
      </c>
      <c r="B989" s="5">
        <v>88718</v>
      </c>
      <c r="C989" s="5" t="s">
        <v>662</v>
      </c>
      <c r="D989" s="5" t="s">
        <v>39</v>
      </c>
      <c r="E989" s="5">
        <v>29398</v>
      </c>
      <c r="F989" s="15">
        <v>41656</v>
      </c>
      <c r="G989" s="15">
        <v>31111</v>
      </c>
      <c r="H989" s="20">
        <v>40</v>
      </c>
      <c r="I989" s="20" t="str" cm="1">
        <f t="array" ref="I9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89" s="5" t="s">
        <v>27</v>
      </c>
      <c r="K989" s="5" t="s">
        <v>28</v>
      </c>
      <c r="L989" s="5">
        <v>42</v>
      </c>
      <c r="M989" s="5" t="s">
        <v>29</v>
      </c>
      <c r="N989" s="5" t="s">
        <v>33</v>
      </c>
      <c r="O989" s="5">
        <v>1100</v>
      </c>
      <c r="P989" s="5">
        <v>900</v>
      </c>
      <c r="Q989" s="5">
        <v>200</v>
      </c>
      <c r="R989" s="5">
        <v>0</v>
      </c>
      <c r="S989" s="5">
        <v>0</v>
      </c>
      <c r="T989" s="5">
        <v>0</v>
      </c>
      <c r="U989" s="5">
        <v>0</v>
      </c>
      <c r="V989" s="5">
        <v>0</v>
      </c>
      <c r="W989" s="5">
        <v>0</v>
      </c>
      <c r="X989" s="5">
        <v>0</v>
      </c>
      <c r="Y989" s="5">
        <v>1299.8499999999999</v>
      </c>
      <c r="Z989" s="5">
        <v>2399.85</v>
      </c>
    </row>
    <row r="990" spans="1:26" x14ac:dyDescent="0.3">
      <c r="A990" s="4">
        <v>1</v>
      </c>
      <c r="B990" s="4">
        <v>88722</v>
      </c>
      <c r="C990" s="4" t="s">
        <v>920</v>
      </c>
      <c r="D990" s="4" t="s">
        <v>32</v>
      </c>
      <c r="E990" s="4">
        <v>21279</v>
      </c>
      <c r="F990" s="14">
        <v>41656</v>
      </c>
      <c r="G990" s="14">
        <v>32643</v>
      </c>
      <c r="H990" s="19">
        <v>36</v>
      </c>
      <c r="I990" s="19" t="str" cm="1">
        <f t="array" ref="I9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90" s="4" t="s">
        <v>27</v>
      </c>
      <c r="K990" s="4" t="s">
        <v>28</v>
      </c>
      <c r="L990" s="4">
        <v>42</v>
      </c>
      <c r="M990" s="4" t="s">
        <v>29</v>
      </c>
      <c r="N990" s="4" t="s">
        <v>33</v>
      </c>
      <c r="O990" s="4">
        <v>1100</v>
      </c>
      <c r="P990" s="4">
        <v>900</v>
      </c>
      <c r="Q990" s="4">
        <v>200</v>
      </c>
      <c r="R990" s="4">
        <v>0</v>
      </c>
      <c r="S990" s="4">
        <v>0</v>
      </c>
      <c r="T990" s="4">
        <v>0</v>
      </c>
      <c r="U990" s="4">
        <v>0</v>
      </c>
      <c r="V990" s="4">
        <v>0</v>
      </c>
      <c r="W990" s="4">
        <v>0</v>
      </c>
      <c r="X990" s="4">
        <v>0</v>
      </c>
      <c r="Y990" s="4">
        <v>1299.8499999999999</v>
      </c>
      <c r="Z990" s="4">
        <v>2399.85</v>
      </c>
    </row>
    <row r="991" spans="1:26" x14ac:dyDescent="0.3">
      <c r="A991" s="5">
        <v>1</v>
      </c>
      <c r="B991" s="5">
        <v>88730</v>
      </c>
      <c r="C991" s="5" t="s">
        <v>921</v>
      </c>
      <c r="D991" s="5" t="s">
        <v>32</v>
      </c>
      <c r="E991" s="5">
        <v>21277</v>
      </c>
      <c r="F991" s="15">
        <v>41656</v>
      </c>
      <c r="G991" s="15">
        <v>31778</v>
      </c>
      <c r="H991" s="20">
        <v>38</v>
      </c>
      <c r="I991" s="20" t="str" cm="1">
        <f t="array" ref="I9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91" s="5" t="s">
        <v>27</v>
      </c>
      <c r="K991" s="5" t="s">
        <v>28</v>
      </c>
      <c r="L991" s="5">
        <v>42</v>
      </c>
      <c r="M991" s="5" t="s">
        <v>29</v>
      </c>
      <c r="N991" s="5" t="s">
        <v>33</v>
      </c>
      <c r="O991" s="5">
        <v>1100</v>
      </c>
      <c r="P991" s="5">
        <v>900</v>
      </c>
      <c r="Q991" s="5">
        <v>200</v>
      </c>
      <c r="R991" s="5">
        <v>0</v>
      </c>
      <c r="S991" s="5">
        <v>0</v>
      </c>
      <c r="T991" s="5">
        <v>0</v>
      </c>
      <c r="U991" s="5">
        <v>0</v>
      </c>
      <c r="V991" s="5">
        <v>0</v>
      </c>
      <c r="W991" s="5">
        <v>0</v>
      </c>
      <c r="X991" s="5">
        <v>0</v>
      </c>
      <c r="Y991" s="5">
        <v>1299.8499999999999</v>
      </c>
      <c r="Z991" s="5">
        <v>2399.85</v>
      </c>
    </row>
    <row r="992" spans="1:26" x14ac:dyDescent="0.3">
      <c r="A992" s="4">
        <v>1</v>
      </c>
      <c r="B992" s="4">
        <v>88732</v>
      </c>
      <c r="C992" s="4" t="s">
        <v>922</v>
      </c>
      <c r="D992" s="4" t="s">
        <v>44</v>
      </c>
      <c r="E992" s="4">
        <v>11072</v>
      </c>
      <c r="F992" s="14">
        <v>41665</v>
      </c>
      <c r="G992" s="14">
        <v>32874</v>
      </c>
      <c r="H992" s="19">
        <v>35</v>
      </c>
      <c r="I992" s="19" t="str" cm="1">
        <f t="array" ref="I9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992" s="4" t="s">
        <v>27</v>
      </c>
      <c r="K992" s="4" t="s">
        <v>28</v>
      </c>
      <c r="L992" s="4">
        <v>42</v>
      </c>
      <c r="M992" s="4" t="s">
        <v>29</v>
      </c>
      <c r="N992" s="4" t="s">
        <v>33</v>
      </c>
      <c r="O992" s="4">
        <v>1100</v>
      </c>
      <c r="P992" s="4">
        <v>900</v>
      </c>
      <c r="Q992" s="4">
        <v>200</v>
      </c>
      <c r="R992" s="4">
        <v>0</v>
      </c>
      <c r="S992" s="4">
        <v>0</v>
      </c>
      <c r="T992" s="4">
        <v>0</v>
      </c>
      <c r="U992" s="4">
        <v>0</v>
      </c>
      <c r="V992" s="4">
        <v>0</v>
      </c>
      <c r="W992" s="4">
        <v>0</v>
      </c>
      <c r="X992" s="4">
        <v>0</v>
      </c>
      <c r="Y992" s="4">
        <v>1299.8499999999999</v>
      </c>
      <c r="Z992" s="4">
        <v>2399.85</v>
      </c>
    </row>
    <row r="993" spans="1:26" x14ac:dyDescent="0.3">
      <c r="A993" s="5">
        <v>1</v>
      </c>
      <c r="B993" s="5">
        <v>88754</v>
      </c>
      <c r="C993" s="5" t="s">
        <v>923</v>
      </c>
      <c r="D993" s="5" t="s">
        <v>32</v>
      </c>
      <c r="E993" s="5">
        <v>21277</v>
      </c>
      <c r="F993" s="15">
        <v>41652</v>
      </c>
      <c r="G993" s="15">
        <v>30683</v>
      </c>
      <c r="H993" s="20">
        <v>41</v>
      </c>
      <c r="I993" s="20" t="str" cm="1">
        <f t="array" ref="I9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93" s="5" t="s">
        <v>27</v>
      </c>
      <c r="K993" s="5" t="s">
        <v>28</v>
      </c>
      <c r="L993" s="5">
        <v>42</v>
      </c>
      <c r="M993" s="5" t="s">
        <v>59</v>
      </c>
      <c r="N993" s="5" t="s">
        <v>200</v>
      </c>
      <c r="O993" s="5">
        <v>1150</v>
      </c>
      <c r="P993" s="5">
        <v>950</v>
      </c>
      <c r="Q993" s="5">
        <v>200</v>
      </c>
      <c r="R993" s="5">
        <v>0</v>
      </c>
      <c r="S993" s="5">
        <v>0</v>
      </c>
      <c r="T993" s="5">
        <v>0</v>
      </c>
      <c r="U993" s="5">
        <v>0</v>
      </c>
      <c r="V993" s="5">
        <v>0</v>
      </c>
      <c r="W993" s="5">
        <v>0</v>
      </c>
      <c r="X993" s="5">
        <v>0</v>
      </c>
      <c r="Y993" s="5">
        <v>1300.6400000000001</v>
      </c>
      <c r="Z993" s="5">
        <v>2450.6400000000003</v>
      </c>
    </row>
    <row r="994" spans="1:26" x14ac:dyDescent="0.3">
      <c r="A994" s="4">
        <v>1</v>
      </c>
      <c r="B994" s="4">
        <v>88757</v>
      </c>
      <c r="C994" s="4" t="s">
        <v>744</v>
      </c>
      <c r="D994" s="4" t="s">
        <v>32</v>
      </c>
      <c r="E994" s="4">
        <v>21277</v>
      </c>
      <c r="F994" s="14">
        <v>41652</v>
      </c>
      <c r="G994" s="14">
        <v>29627</v>
      </c>
      <c r="H994" s="19">
        <v>44</v>
      </c>
      <c r="I994" s="19" t="str" cm="1">
        <f t="array" ref="I9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94" s="4" t="s">
        <v>27</v>
      </c>
      <c r="K994" s="4" t="s">
        <v>28</v>
      </c>
      <c r="L994" s="4">
        <v>42</v>
      </c>
      <c r="M994" s="4" t="s">
        <v>59</v>
      </c>
      <c r="N994" s="4" t="s">
        <v>71</v>
      </c>
      <c r="O994" s="4">
        <v>1150</v>
      </c>
      <c r="P994" s="4">
        <v>950</v>
      </c>
      <c r="Q994" s="4">
        <v>200</v>
      </c>
      <c r="R994" s="4">
        <v>0</v>
      </c>
      <c r="S994" s="4">
        <v>0</v>
      </c>
      <c r="T994" s="4">
        <v>0</v>
      </c>
      <c r="U994" s="4">
        <v>0</v>
      </c>
      <c r="V994" s="4">
        <v>0</v>
      </c>
      <c r="W994" s="4">
        <v>0</v>
      </c>
      <c r="X994" s="4">
        <v>0</v>
      </c>
      <c r="Y994" s="4">
        <v>1300.6400000000001</v>
      </c>
      <c r="Z994" s="4">
        <v>2450.6400000000003</v>
      </c>
    </row>
    <row r="995" spans="1:26" x14ac:dyDescent="0.3">
      <c r="A995" s="5">
        <v>1</v>
      </c>
      <c r="B995" s="5">
        <v>88764</v>
      </c>
      <c r="C995" s="5" t="s">
        <v>924</v>
      </c>
      <c r="D995" s="5" t="s">
        <v>39</v>
      </c>
      <c r="E995" s="5">
        <v>29397</v>
      </c>
      <c r="F995" s="15">
        <v>41652</v>
      </c>
      <c r="G995" s="15">
        <v>27124</v>
      </c>
      <c r="H995" s="20">
        <v>51</v>
      </c>
      <c r="I995" s="20" t="str" cm="1">
        <f t="array" ref="I9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95" s="5" t="s">
        <v>27</v>
      </c>
      <c r="K995" s="5" t="s">
        <v>28</v>
      </c>
      <c r="L995" s="5">
        <v>42</v>
      </c>
      <c r="M995" s="5" t="s">
        <v>59</v>
      </c>
      <c r="N995" s="5" t="s">
        <v>51</v>
      </c>
      <c r="O995" s="5">
        <v>1250</v>
      </c>
      <c r="P995" s="5">
        <v>1050</v>
      </c>
      <c r="Q995" s="5">
        <v>200</v>
      </c>
      <c r="R995" s="5">
        <v>0</v>
      </c>
      <c r="S995" s="5">
        <v>0</v>
      </c>
      <c r="T995" s="5">
        <v>0</v>
      </c>
      <c r="U995" s="5">
        <v>0</v>
      </c>
      <c r="V995" s="5">
        <v>0</v>
      </c>
      <c r="W995" s="5">
        <v>0</v>
      </c>
      <c r="X995" s="5">
        <v>0</v>
      </c>
      <c r="Y995" s="5">
        <v>1322.84</v>
      </c>
      <c r="Z995" s="5">
        <v>2572.84</v>
      </c>
    </row>
    <row r="996" spans="1:26" x14ac:dyDescent="0.3">
      <c r="A996" s="4">
        <v>1</v>
      </c>
      <c r="B996" s="4">
        <v>88778</v>
      </c>
      <c r="C996" s="4" t="s">
        <v>63</v>
      </c>
      <c r="D996" s="4" t="s">
        <v>32</v>
      </c>
      <c r="E996" s="4">
        <v>21280</v>
      </c>
      <c r="F996" s="14">
        <v>41652</v>
      </c>
      <c r="G996" s="14">
        <v>28646</v>
      </c>
      <c r="H996" s="19">
        <v>47</v>
      </c>
      <c r="I996" s="19" t="str" cm="1">
        <f t="array" ref="I9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96" s="4" t="s">
        <v>27</v>
      </c>
      <c r="K996" s="4" t="s">
        <v>28</v>
      </c>
      <c r="L996" s="4">
        <v>42</v>
      </c>
      <c r="M996" s="4" t="s">
        <v>59</v>
      </c>
      <c r="N996" s="4" t="s">
        <v>51</v>
      </c>
      <c r="O996" s="4">
        <v>1300</v>
      </c>
      <c r="P996" s="4">
        <v>1100</v>
      </c>
      <c r="Q996" s="4">
        <v>200</v>
      </c>
      <c r="R996" s="4">
        <v>0</v>
      </c>
      <c r="S996" s="4">
        <v>0</v>
      </c>
      <c r="T996" s="4">
        <v>0</v>
      </c>
      <c r="U996" s="4">
        <v>0</v>
      </c>
      <c r="V996" s="4">
        <v>0</v>
      </c>
      <c r="W996" s="4">
        <v>0</v>
      </c>
      <c r="X996" s="4">
        <v>0</v>
      </c>
      <c r="Y996" s="4">
        <v>1333.93</v>
      </c>
      <c r="Z996" s="4">
        <v>2633.9300000000003</v>
      </c>
    </row>
    <row r="997" spans="1:26" x14ac:dyDescent="0.3">
      <c r="A997" s="5">
        <v>1</v>
      </c>
      <c r="B997" s="5">
        <v>88811</v>
      </c>
      <c r="C997" s="5" t="s">
        <v>925</v>
      </c>
      <c r="D997" s="5" t="s">
        <v>44</v>
      </c>
      <c r="E997" s="5">
        <v>11091</v>
      </c>
      <c r="F997" s="15">
        <v>41692</v>
      </c>
      <c r="G997" s="15">
        <v>27054</v>
      </c>
      <c r="H997" s="20">
        <v>51</v>
      </c>
      <c r="I997" s="20" t="str" cm="1">
        <f t="array" ref="I9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97" s="5" t="s">
        <v>27</v>
      </c>
      <c r="K997" s="5" t="s">
        <v>28</v>
      </c>
      <c r="L997" s="5">
        <v>42</v>
      </c>
      <c r="M997" s="5" t="s">
        <v>59</v>
      </c>
      <c r="N997" s="5" t="s">
        <v>221</v>
      </c>
      <c r="O997" s="5">
        <v>1900</v>
      </c>
      <c r="P997" s="5">
        <v>1600</v>
      </c>
      <c r="Q997" s="5">
        <v>300</v>
      </c>
      <c r="R997" s="5">
        <v>0</v>
      </c>
      <c r="S997" s="5">
        <v>0</v>
      </c>
      <c r="T997" s="5">
        <v>0</v>
      </c>
      <c r="U997" s="5">
        <v>0</v>
      </c>
      <c r="V997" s="5">
        <v>0</v>
      </c>
      <c r="W997" s="5">
        <v>0</v>
      </c>
      <c r="X997" s="5">
        <v>0</v>
      </c>
      <c r="Y997" s="5">
        <v>1464.72</v>
      </c>
      <c r="Z997" s="5">
        <v>3364.7200000000003</v>
      </c>
    </row>
    <row r="998" spans="1:26" x14ac:dyDescent="0.3">
      <c r="A998" s="4">
        <v>1</v>
      </c>
      <c r="B998" s="4">
        <v>88813</v>
      </c>
      <c r="C998" s="4" t="s">
        <v>724</v>
      </c>
      <c r="D998" s="4" t="s">
        <v>32</v>
      </c>
      <c r="E998" s="4">
        <v>21268</v>
      </c>
      <c r="F998" s="14">
        <v>41694</v>
      </c>
      <c r="G998" s="14">
        <v>30705</v>
      </c>
      <c r="H998" s="19">
        <v>41</v>
      </c>
      <c r="I998" s="19" t="str" cm="1">
        <f t="array" ref="I9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998" s="4" t="s">
        <v>27</v>
      </c>
      <c r="K998" s="4" t="s">
        <v>28</v>
      </c>
      <c r="L998" s="4">
        <v>42</v>
      </c>
      <c r="M998" s="4" t="s">
        <v>59</v>
      </c>
      <c r="N998" s="4" t="s">
        <v>200</v>
      </c>
      <c r="O998" s="4">
        <v>1100</v>
      </c>
      <c r="P998" s="4">
        <v>900</v>
      </c>
      <c r="Q998" s="4">
        <v>200</v>
      </c>
      <c r="R998" s="4">
        <v>0</v>
      </c>
      <c r="S998" s="4">
        <v>0</v>
      </c>
      <c r="T998" s="4">
        <v>0</v>
      </c>
      <c r="U998" s="4">
        <v>0</v>
      </c>
      <c r="V998" s="4">
        <v>0</v>
      </c>
      <c r="W998" s="4">
        <v>0</v>
      </c>
      <c r="X998" s="4">
        <v>0</v>
      </c>
      <c r="Y998" s="4">
        <v>1289.56</v>
      </c>
      <c r="Z998" s="4">
        <v>2389.56</v>
      </c>
    </row>
    <row r="999" spans="1:26" x14ac:dyDescent="0.3">
      <c r="A999" s="5">
        <v>1</v>
      </c>
      <c r="B999" s="5">
        <v>88816</v>
      </c>
      <c r="C999" s="5" t="s">
        <v>926</v>
      </c>
      <c r="D999" s="5" t="s">
        <v>32</v>
      </c>
      <c r="E999" s="5">
        <v>21268</v>
      </c>
      <c r="F999" s="15">
        <v>41694</v>
      </c>
      <c r="G999" s="15">
        <v>26089</v>
      </c>
      <c r="H999" s="20">
        <v>54</v>
      </c>
      <c r="I999" s="20" t="str" cm="1">
        <f t="array" ref="I9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999" s="5" t="s">
        <v>27</v>
      </c>
      <c r="K999" s="5" t="s">
        <v>28</v>
      </c>
      <c r="L999" s="5">
        <v>42</v>
      </c>
      <c r="M999" s="5" t="s">
        <v>59</v>
      </c>
      <c r="N999" s="5" t="s">
        <v>51</v>
      </c>
      <c r="O999" s="5">
        <v>1250</v>
      </c>
      <c r="P999" s="5">
        <v>1050</v>
      </c>
      <c r="Q999" s="5">
        <v>200</v>
      </c>
      <c r="R999" s="5">
        <v>0</v>
      </c>
      <c r="S999" s="5">
        <v>0</v>
      </c>
      <c r="T999" s="5">
        <v>0</v>
      </c>
      <c r="U999" s="5">
        <v>0</v>
      </c>
      <c r="V999" s="5">
        <v>0</v>
      </c>
      <c r="W999" s="5">
        <v>0</v>
      </c>
      <c r="X999" s="5">
        <v>0</v>
      </c>
      <c r="Y999" s="5">
        <v>1322.84</v>
      </c>
      <c r="Z999" s="5">
        <v>2572.84</v>
      </c>
    </row>
    <row r="1000" spans="1:26" x14ac:dyDescent="0.3">
      <c r="A1000" s="4">
        <v>1</v>
      </c>
      <c r="B1000" s="4">
        <v>88843</v>
      </c>
      <c r="C1000" s="4" t="s">
        <v>927</v>
      </c>
      <c r="D1000" s="4" t="s">
        <v>32</v>
      </c>
      <c r="E1000" s="4">
        <v>21268</v>
      </c>
      <c r="F1000" s="14">
        <v>41703</v>
      </c>
      <c r="G1000" s="14">
        <v>29238</v>
      </c>
      <c r="H1000" s="19">
        <v>45</v>
      </c>
      <c r="I1000" s="19" t="str" cm="1">
        <f t="array" ref="I10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00" s="4" t="s">
        <v>27</v>
      </c>
      <c r="K1000" s="4" t="s">
        <v>28</v>
      </c>
      <c r="L1000" s="4">
        <v>42</v>
      </c>
      <c r="M1000" s="4" t="s">
        <v>70</v>
      </c>
      <c r="N1000" s="4" t="s">
        <v>71</v>
      </c>
      <c r="O1000" s="4">
        <v>1650</v>
      </c>
      <c r="P1000" s="4">
        <v>1300</v>
      </c>
      <c r="Q1000" s="4">
        <v>350</v>
      </c>
      <c r="R1000" s="4">
        <v>0</v>
      </c>
      <c r="S1000" s="4">
        <v>0</v>
      </c>
      <c r="T1000" s="4">
        <v>0</v>
      </c>
      <c r="U1000" s="4">
        <v>0</v>
      </c>
      <c r="V1000" s="4">
        <v>150</v>
      </c>
      <c r="W1000" s="4">
        <v>0</v>
      </c>
      <c r="X1000" s="4">
        <v>0</v>
      </c>
      <c r="Y1000" s="4">
        <v>1451.29</v>
      </c>
      <c r="Z1000" s="4">
        <v>3101.29</v>
      </c>
    </row>
    <row r="1001" spans="1:26" x14ac:dyDescent="0.3">
      <c r="A1001" s="5">
        <v>1</v>
      </c>
      <c r="B1001" s="5">
        <v>88845</v>
      </c>
      <c r="C1001" s="5" t="s">
        <v>928</v>
      </c>
      <c r="D1001" s="5" t="s">
        <v>39</v>
      </c>
      <c r="E1001" s="5">
        <v>29383</v>
      </c>
      <c r="F1001" s="15">
        <v>41702</v>
      </c>
      <c r="G1001" s="15">
        <v>26500</v>
      </c>
      <c r="H1001" s="20">
        <v>53</v>
      </c>
      <c r="I1001" s="20" t="str" cm="1">
        <f t="array" ref="I10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01" s="5" t="s">
        <v>27</v>
      </c>
      <c r="K1001" s="5" t="s">
        <v>28</v>
      </c>
      <c r="L1001" s="5">
        <v>42</v>
      </c>
      <c r="M1001" s="5" t="s">
        <v>70</v>
      </c>
      <c r="N1001" s="5" t="s">
        <v>465</v>
      </c>
      <c r="O1001" s="5">
        <v>5000</v>
      </c>
      <c r="P1001" s="5">
        <v>4000</v>
      </c>
      <c r="Q1001" s="5">
        <v>300</v>
      </c>
      <c r="R1001" s="5">
        <v>0</v>
      </c>
      <c r="S1001" s="5">
        <v>0</v>
      </c>
      <c r="T1001" s="5">
        <v>0</v>
      </c>
      <c r="U1001" s="5">
        <v>0</v>
      </c>
      <c r="V1001" s="5">
        <v>0</v>
      </c>
      <c r="W1001" s="5">
        <v>0</v>
      </c>
      <c r="X1001" s="5">
        <v>700</v>
      </c>
      <c r="Y1001" s="5">
        <v>2179.4899999999998</v>
      </c>
      <c r="Z1001" s="5">
        <v>7179.49</v>
      </c>
    </row>
    <row r="1002" spans="1:26" x14ac:dyDescent="0.3">
      <c r="A1002" s="4">
        <v>1</v>
      </c>
      <c r="B1002" s="4">
        <v>88847</v>
      </c>
      <c r="C1002" s="4" t="s">
        <v>929</v>
      </c>
      <c r="D1002" s="4" t="s">
        <v>32</v>
      </c>
      <c r="E1002" s="4">
        <v>21268</v>
      </c>
      <c r="F1002" s="14">
        <v>41707</v>
      </c>
      <c r="G1002" s="14">
        <v>29147</v>
      </c>
      <c r="H1002" s="19">
        <v>46</v>
      </c>
      <c r="I1002" s="19" t="str" cm="1">
        <f t="array" ref="I10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02" s="4" t="s">
        <v>27</v>
      </c>
      <c r="K1002" s="4" t="s">
        <v>28</v>
      </c>
      <c r="L1002" s="4">
        <v>42</v>
      </c>
      <c r="M1002" s="4" t="s">
        <v>70</v>
      </c>
      <c r="N1002" s="4" t="s">
        <v>71</v>
      </c>
      <c r="O1002" s="4">
        <v>1650</v>
      </c>
      <c r="P1002" s="4">
        <v>1300</v>
      </c>
      <c r="Q1002" s="4">
        <v>350</v>
      </c>
      <c r="R1002" s="4">
        <v>0</v>
      </c>
      <c r="S1002" s="4">
        <v>0</v>
      </c>
      <c r="T1002" s="4">
        <v>0</v>
      </c>
      <c r="U1002" s="4">
        <v>0</v>
      </c>
      <c r="V1002" s="4">
        <v>150</v>
      </c>
      <c r="W1002" s="4">
        <v>0</v>
      </c>
      <c r="X1002" s="4">
        <v>0</v>
      </c>
      <c r="Y1002" s="4">
        <v>1451.29</v>
      </c>
      <c r="Z1002" s="4">
        <v>3101.29</v>
      </c>
    </row>
    <row r="1003" spans="1:26" x14ac:dyDescent="0.3">
      <c r="A1003" s="5">
        <v>1</v>
      </c>
      <c r="B1003" s="5">
        <v>88855</v>
      </c>
      <c r="C1003" s="5" t="s">
        <v>63</v>
      </c>
      <c r="D1003" s="5" t="s">
        <v>39</v>
      </c>
      <c r="E1003" s="5">
        <v>29397</v>
      </c>
      <c r="F1003" s="15">
        <v>41708</v>
      </c>
      <c r="G1003" s="15">
        <v>31840</v>
      </c>
      <c r="H1003" s="20">
        <v>38</v>
      </c>
      <c r="I1003" s="20" t="str" cm="1">
        <f t="array" ref="I10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03" s="5" t="s">
        <v>27</v>
      </c>
      <c r="K1003" s="5" t="s">
        <v>28</v>
      </c>
      <c r="L1003" s="5">
        <v>42</v>
      </c>
      <c r="M1003" s="5" t="s">
        <v>59</v>
      </c>
      <c r="N1003" s="5" t="s">
        <v>51</v>
      </c>
      <c r="O1003" s="5">
        <v>1300</v>
      </c>
      <c r="P1003" s="5">
        <v>1100</v>
      </c>
      <c r="Q1003" s="5">
        <v>200</v>
      </c>
      <c r="R1003" s="5">
        <v>0</v>
      </c>
      <c r="S1003" s="5">
        <v>0</v>
      </c>
      <c r="T1003" s="5">
        <v>0</v>
      </c>
      <c r="U1003" s="5">
        <v>0</v>
      </c>
      <c r="V1003" s="5">
        <v>0</v>
      </c>
      <c r="W1003" s="5">
        <v>0</v>
      </c>
      <c r="X1003" s="5">
        <v>0</v>
      </c>
      <c r="Y1003" s="5">
        <v>1333.93</v>
      </c>
      <c r="Z1003" s="5">
        <v>2633.9300000000003</v>
      </c>
    </row>
    <row r="1004" spans="1:26" x14ac:dyDescent="0.3">
      <c r="A1004" s="4">
        <v>1</v>
      </c>
      <c r="B1004" s="4">
        <v>88856</v>
      </c>
      <c r="C1004" s="4" t="s">
        <v>930</v>
      </c>
      <c r="D1004" s="4" t="s">
        <v>32</v>
      </c>
      <c r="E1004" s="4">
        <v>21277</v>
      </c>
      <c r="F1004" s="14">
        <v>41708</v>
      </c>
      <c r="G1004" s="14">
        <v>32581</v>
      </c>
      <c r="H1004" s="19">
        <v>36</v>
      </c>
      <c r="I1004" s="19" t="str" cm="1">
        <f t="array" ref="I10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04" s="4" t="s">
        <v>27</v>
      </c>
      <c r="K1004" s="4" t="s">
        <v>28</v>
      </c>
      <c r="L1004" s="4">
        <v>42</v>
      </c>
      <c r="M1004" s="4" t="s">
        <v>59</v>
      </c>
      <c r="N1004" s="4" t="s">
        <v>33</v>
      </c>
      <c r="O1004" s="4">
        <v>1300</v>
      </c>
      <c r="P1004" s="4">
        <v>1100</v>
      </c>
      <c r="Q1004" s="4">
        <v>200</v>
      </c>
      <c r="R1004" s="4">
        <v>0</v>
      </c>
      <c r="S1004" s="4">
        <v>0</v>
      </c>
      <c r="T1004" s="4">
        <v>0</v>
      </c>
      <c r="U1004" s="4">
        <v>0</v>
      </c>
      <c r="V1004" s="4">
        <v>0</v>
      </c>
      <c r="W1004" s="4">
        <v>0</v>
      </c>
      <c r="X1004" s="4">
        <v>0</v>
      </c>
      <c r="Y1004" s="4">
        <v>1333.93</v>
      </c>
      <c r="Z1004" s="4">
        <v>2633.9300000000003</v>
      </c>
    </row>
    <row r="1005" spans="1:26" x14ac:dyDescent="0.3">
      <c r="A1005" s="5">
        <v>1</v>
      </c>
      <c r="B1005" s="5">
        <v>88859</v>
      </c>
      <c r="C1005" s="5" t="s">
        <v>63</v>
      </c>
      <c r="D1005" s="5" t="s">
        <v>82</v>
      </c>
      <c r="E1005" s="5">
        <v>11075</v>
      </c>
      <c r="F1005" s="15">
        <v>41704</v>
      </c>
      <c r="G1005" s="15">
        <v>32639</v>
      </c>
      <c r="H1005" s="20">
        <v>36</v>
      </c>
      <c r="I1005" s="20" t="str" cm="1">
        <f t="array" ref="I10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05" s="5" t="s">
        <v>27</v>
      </c>
      <c r="K1005" s="5" t="s">
        <v>28</v>
      </c>
      <c r="L1005" s="5">
        <v>42</v>
      </c>
      <c r="M1005" s="5" t="s">
        <v>59</v>
      </c>
      <c r="N1005" s="5" t="s">
        <v>71</v>
      </c>
      <c r="O1005" s="5">
        <v>1300</v>
      </c>
      <c r="P1005" s="5">
        <v>1100</v>
      </c>
      <c r="Q1005" s="5">
        <v>200</v>
      </c>
      <c r="R1005" s="5">
        <v>0</v>
      </c>
      <c r="S1005" s="5">
        <v>0</v>
      </c>
      <c r="T1005" s="5">
        <v>0</v>
      </c>
      <c r="U1005" s="5">
        <v>0</v>
      </c>
      <c r="V1005" s="5">
        <v>100</v>
      </c>
      <c r="W1005" s="5">
        <v>0</v>
      </c>
      <c r="X1005" s="5">
        <v>0</v>
      </c>
      <c r="Y1005" s="5">
        <v>1333.93</v>
      </c>
      <c r="Z1005" s="5">
        <v>2633.9300000000003</v>
      </c>
    </row>
    <row r="1006" spans="1:26" x14ac:dyDescent="0.3">
      <c r="A1006" s="4">
        <v>1</v>
      </c>
      <c r="B1006" s="4">
        <v>88865</v>
      </c>
      <c r="C1006" s="4" t="s">
        <v>931</v>
      </c>
      <c r="D1006" s="4" t="s">
        <v>44</v>
      </c>
      <c r="E1006" s="4">
        <v>10025</v>
      </c>
      <c r="F1006" s="14">
        <v>41710</v>
      </c>
      <c r="G1006" s="14">
        <v>29273</v>
      </c>
      <c r="H1006" s="19">
        <v>45</v>
      </c>
      <c r="I1006" s="19" t="str" cm="1">
        <f t="array" ref="I10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06" s="4" t="s">
        <v>27</v>
      </c>
      <c r="K1006" s="4" t="s">
        <v>28</v>
      </c>
      <c r="L1006" s="4">
        <v>42</v>
      </c>
      <c r="M1006" s="4" t="s">
        <v>70</v>
      </c>
      <c r="N1006" s="4" t="s">
        <v>474</v>
      </c>
      <c r="O1006" s="4">
        <v>1500</v>
      </c>
      <c r="P1006" s="4">
        <v>1200</v>
      </c>
      <c r="Q1006" s="4">
        <v>300</v>
      </c>
      <c r="R1006" s="4">
        <v>0</v>
      </c>
      <c r="S1006" s="4">
        <v>0</v>
      </c>
      <c r="T1006" s="4">
        <v>0</v>
      </c>
      <c r="U1006" s="4">
        <v>0</v>
      </c>
      <c r="V1006" s="4">
        <v>0</v>
      </c>
      <c r="W1006" s="4">
        <v>0</v>
      </c>
      <c r="X1006" s="4">
        <v>0</v>
      </c>
      <c r="Y1006" s="4">
        <v>1419.18</v>
      </c>
      <c r="Z1006" s="4">
        <v>2919.1800000000003</v>
      </c>
    </row>
    <row r="1007" spans="1:26" x14ac:dyDescent="0.3">
      <c r="A1007" s="5">
        <v>1</v>
      </c>
      <c r="B1007" s="5">
        <v>88866</v>
      </c>
      <c r="C1007" s="5" t="s">
        <v>932</v>
      </c>
      <c r="D1007" s="5" t="s">
        <v>32</v>
      </c>
      <c r="E1007" s="5">
        <v>21268</v>
      </c>
      <c r="F1007" s="15">
        <v>41710</v>
      </c>
      <c r="G1007" s="15">
        <v>28925</v>
      </c>
      <c r="H1007" s="20">
        <v>46</v>
      </c>
      <c r="I1007" s="20" t="str" cm="1">
        <f t="array" ref="I10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07" s="5" t="s">
        <v>27</v>
      </c>
      <c r="K1007" s="5" t="s">
        <v>28</v>
      </c>
      <c r="L1007" s="5">
        <v>42</v>
      </c>
      <c r="M1007" s="5" t="s">
        <v>70</v>
      </c>
      <c r="N1007" s="5" t="s">
        <v>71</v>
      </c>
      <c r="O1007" s="5">
        <v>1500</v>
      </c>
      <c r="P1007" s="5">
        <v>1200</v>
      </c>
      <c r="Q1007" s="5">
        <v>300</v>
      </c>
      <c r="R1007" s="5">
        <v>0</v>
      </c>
      <c r="S1007" s="5">
        <v>0</v>
      </c>
      <c r="T1007" s="5">
        <v>0</v>
      </c>
      <c r="U1007" s="5">
        <v>0</v>
      </c>
      <c r="V1007" s="5">
        <v>0</v>
      </c>
      <c r="W1007" s="5">
        <v>0</v>
      </c>
      <c r="X1007" s="5">
        <v>0</v>
      </c>
      <c r="Y1007" s="5">
        <v>1419.18</v>
      </c>
      <c r="Z1007" s="5">
        <v>2919.1800000000003</v>
      </c>
    </row>
    <row r="1008" spans="1:26" x14ac:dyDescent="0.3">
      <c r="A1008" s="4">
        <v>1</v>
      </c>
      <c r="B1008" s="4">
        <v>88871</v>
      </c>
      <c r="C1008" s="4" t="s">
        <v>933</v>
      </c>
      <c r="D1008" s="4" t="s">
        <v>32</v>
      </c>
      <c r="E1008" s="4">
        <v>21277</v>
      </c>
      <c r="F1008" s="14">
        <v>41706</v>
      </c>
      <c r="G1008" s="14">
        <v>25024</v>
      </c>
      <c r="H1008" s="19">
        <v>57</v>
      </c>
      <c r="I1008" s="19" t="str" cm="1">
        <f t="array" ref="I10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08" s="4" t="s">
        <v>27</v>
      </c>
      <c r="K1008" s="4" t="s">
        <v>28</v>
      </c>
      <c r="L1008" s="4">
        <v>42</v>
      </c>
      <c r="M1008" s="4" t="s">
        <v>59</v>
      </c>
      <c r="N1008" s="4" t="s">
        <v>200</v>
      </c>
      <c r="O1008" s="4">
        <v>1200</v>
      </c>
      <c r="P1008" s="4">
        <v>1000</v>
      </c>
      <c r="Q1008" s="4">
        <v>200</v>
      </c>
      <c r="R1008" s="4">
        <v>0</v>
      </c>
      <c r="S1008" s="4">
        <v>0</v>
      </c>
      <c r="T1008" s="4">
        <v>0</v>
      </c>
      <c r="U1008" s="4">
        <v>0</v>
      </c>
      <c r="V1008" s="4">
        <v>0</v>
      </c>
      <c r="W1008" s="4">
        <v>0</v>
      </c>
      <c r="X1008" s="4">
        <v>0</v>
      </c>
      <c r="Y1008" s="4">
        <v>1311.74</v>
      </c>
      <c r="Z1008" s="4">
        <v>2511.7399999999998</v>
      </c>
    </row>
    <row r="1009" spans="1:26" x14ac:dyDescent="0.3">
      <c r="A1009" s="5">
        <v>1</v>
      </c>
      <c r="B1009" s="5">
        <v>88872</v>
      </c>
      <c r="C1009" s="5" t="s">
        <v>934</v>
      </c>
      <c r="D1009" s="5" t="s">
        <v>32</v>
      </c>
      <c r="E1009" s="5">
        <v>21277</v>
      </c>
      <c r="F1009" s="15">
        <v>41706</v>
      </c>
      <c r="G1009" s="15">
        <v>29566</v>
      </c>
      <c r="H1009" s="20">
        <v>45</v>
      </c>
      <c r="I1009" s="20" t="str" cm="1">
        <f t="array" ref="I10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09" s="5" t="s">
        <v>27</v>
      </c>
      <c r="K1009" s="5" t="s">
        <v>28</v>
      </c>
      <c r="L1009" s="5">
        <v>42</v>
      </c>
      <c r="M1009" s="5" t="s">
        <v>59</v>
      </c>
      <c r="N1009" s="5" t="s">
        <v>200</v>
      </c>
      <c r="O1009" s="5">
        <v>1200</v>
      </c>
      <c r="P1009" s="5">
        <v>1000</v>
      </c>
      <c r="Q1009" s="5">
        <v>200</v>
      </c>
      <c r="R1009" s="5">
        <v>0</v>
      </c>
      <c r="S1009" s="5">
        <v>0</v>
      </c>
      <c r="T1009" s="5">
        <v>0</v>
      </c>
      <c r="U1009" s="5">
        <v>0</v>
      </c>
      <c r="V1009" s="5">
        <v>0</v>
      </c>
      <c r="W1009" s="5">
        <v>0</v>
      </c>
      <c r="X1009" s="5">
        <v>0</v>
      </c>
      <c r="Y1009" s="5">
        <v>1311.74</v>
      </c>
      <c r="Z1009" s="5">
        <v>2511.7399999999998</v>
      </c>
    </row>
    <row r="1010" spans="1:26" x14ac:dyDescent="0.3">
      <c r="A1010" s="4">
        <v>1</v>
      </c>
      <c r="B1010" s="4">
        <v>88873</v>
      </c>
      <c r="C1010" s="4" t="s">
        <v>935</v>
      </c>
      <c r="D1010" s="4" t="s">
        <v>32</v>
      </c>
      <c r="E1010" s="4">
        <v>17011</v>
      </c>
      <c r="F1010" s="14">
        <v>41706</v>
      </c>
      <c r="G1010" s="14">
        <v>31516</v>
      </c>
      <c r="H1010" s="19">
        <v>39</v>
      </c>
      <c r="I1010" s="19" t="str" cm="1">
        <f t="array" ref="I10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10" s="4" t="s">
        <v>27</v>
      </c>
      <c r="K1010" s="4" t="s">
        <v>28</v>
      </c>
      <c r="L1010" s="4">
        <v>42</v>
      </c>
      <c r="M1010" s="4" t="s">
        <v>59</v>
      </c>
      <c r="N1010" s="4" t="s">
        <v>214</v>
      </c>
      <c r="O1010" s="4">
        <v>1600</v>
      </c>
      <c r="P1010" s="4">
        <v>1300</v>
      </c>
      <c r="Q1010" s="4">
        <v>300</v>
      </c>
      <c r="R1010" s="4">
        <v>0</v>
      </c>
      <c r="S1010" s="4">
        <v>0</v>
      </c>
      <c r="T1010" s="4">
        <v>0</v>
      </c>
      <c r="U1010" s="4">
        <v>0</v>
      </c>
      <c r="V1010" s="4">
        <v>0</v>
      </c>
      <c r="W1010" s="4">
        <v>0</v>
      </c>
      <c r="X1010" s="4">
        <v>0</v>
      </c>
      <c r="Y1010" s="4">
        <v>1398.16</v>
      </c>
      <c r="Z1010" s="4">
        <v>2998.16</v>
      </c>
    </row>
    <row r="1011" spans="1:26" x14ac:dyDescent="0.3">
      <c r="A1011" s="5">
        <v>1</v>
      </c>
      <c r="B1011" s="5">
        <v>88877</v>
      </c>
      <c r="C1011" s="5" t="s">
        <v>25</v>
      </c>
      <c r="D1011" s="5" t="s">
        <v>32</v>
      </c>
      <c r="E1011" s="5">
        <v>21282</v>
      </c>
      <c r="F1011" s="15">
        <v>41712</v>
      </c>
      <c r="G1011" s="15">
        <v>31335</v>
      </c>
      <c r="H1011" s="20">
        <v>40</v>
      </c>
      <c r="I1011" s="20" t="str" cm="1">
        <f t="array" ref="I10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11" s="5" t="s">
        <v>27</v>
      </c>
      <c r="K1011" s="5" t="s">
        <v>28</v>
      </c>
      <c r="L1011" s="5">
        <v>42</v>
      </c>
      <c r="M1011" s="5" t="s">
        <v>29</v>
      </c>
      <c r="N1011" s="5" t="s">
        <v>213</v>
      </c>
      <c r="O1011" s="5">
        <v>1600</v>
      </c>
      <c r="P1011" s="5">
        <v>1300</v>
      </c>
      <c r="Q1011" s="5">
        <v>200</v>
      </c>
      <c r="R1011" s="5">
        <v>0</v>
      </c>
      <c r="S1011" s="5">
        <v>0</v>
      </c>
      <c r="T1011" s="5">
        <v>0</v>
      </c>
      <c r="U1011" s="5">
        <v>0</v>
      </c>
      <c r="V1011" s="5">
        <v>300</v>
      </c>
      <c r="W1011" s="5">
        <v>0</v>
      </c>
      <c r="X1011" s="5">
        <v>100</v>
      </c>
      <c r="Y1011" s="5">
        <v>1408.45</v>
      </c>
      <c r="Z1011" s="5">
        <v>3008.45</v>
      </c>
    </row>
    <row r="1012" spans="1:26" x14ac:dyDescent="0.3">
      <c r="A1012" s="4">
        <v>1</v>
      </c>
      <c r="B1012" s="4">
        <v>88883</v>
      </c>
      <c r="C1012" s="4" t="s">
        <v>25</v>
      </c>
      <c r="D1012" s="4" t="s">
        <v>32</v>
      </c>
      <c r="E1012" s="4">
        <v>21279</v>
      </c>
      <c r="F1012" s="14">
        <v>41713</v>
      </c>
      <c r="G1012" s="14">
        <v>27721</v>
      </c>
      <c r="H1012" s="19">
        <v>50</v>
      </c>
      <c r="I1012" s="19" t="str" cm="1">
        <f t="array" ref="I10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12" s="4" t="s">
        <v>27</v>
      </c>
      <c r="K1012" s="4" t="s">
        <v>28</v>
      </c>
      <c r="L1012" s="4">
        <v>42</v>
      </c>
      <c r="M1012" s="4" t="s">
        <v>29</v>
      </c>
      <c r="N1012" s="4" t="s">
        <v>200</v>
      </c>
      <c r="O1012" s="4">
        <v>1100</v>
      </c>
      <c r="P1012" s="4">
        <v>900</v>
      </c>
      <c r="Q1012" s="4">
        <v>200</v>
      </c>
      <c r="R1012" s="4">
        <v>0</v>
      </c>
      <c r="S1012" s="4">
        <v>0</v>
      </c>
      <c r="T1012" s="4">
        <v>0</v>
      </c>
      <c r="U1012" s="4">
        <v>0</v>
      </c>
      <c r="V1012" s="4">
        <v>0</v>
      </c>
      <c r="W1012" s="4">
        <v>0</v>
      </c>
      <c r="X1012" s="4">
        <v>0</v>
      </c>
      <c r="Y1012" s="4">
        <v>1299.8499999999999</v>
      </c>
      <c r="Z1012" s="4">
        <v>2399.85</v>
      </c>
    </row>
    <row r="1013" spans="1:26" x14ac:dyDescent="0.3">
      <c r="A1013" s="5">
        <v>1</v>
      </c>
      <c r="B1013" s="5">
        <v>88889</v>
      </c>
      <c r="C1013" s="5" t="s">
        <v>936</v>
      </c>
      <c r="D1013" s="5" t="s">
        <v>32</v>
      </c>
      <c r="E1013" s="5">
        <v>21268</v>
      </c>
      <c r="F1013" s="15">
        <v>41714</v>
      </c>
      <c r="G1013" s="15">
        <v>32398</v>
      </c>
      <c r="H1013" s="20">
        <v>37</v>
      </c>
      <c r="I1013" s="20" t="str" cm="1">
        <f t="array" ref="I10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13" s="5" t="s">
        <v>27</v>
      </c>
      <c r="K1013" s="5" t="s">
        <v>28</v>
      </c>
      <c r="L1013" s="5">
        <v>42</v>
      </c>
      <c r="M1013" s="5" t="s">
        <v>70</v>
      </c>
      <c r="N1013" s="5" t="s">
        <v>71</v>
      </c>
      <c r="O1013" s="5">
        <v>1600</v>
      </c>
      <c r="P1013" s="5">
        <v>1250</v>
      </c>
      <c r="Q1013" s="5">
        <v>350</v>
      </c>
      <c r="R1013" s="5">
        <v>0</v>
      </c>
      <c r="S1013" s="5">
        <v>0</v>
      </c>
      <c r="T1013" s="5">
        <v>0</v>
      </c>
      <c r="U1013" s="5">
        <v>0</v>
      </c>
      <c r="V1013" s="5">
        <v>100</v>
      </c>
      <c r="W1013" s="5">
        <v>0</v>
      </c>
      <c r="X1013" s="5">
        <v>0</v>
      </c>
      <c r="Y1013" s="5">
        <v>1440.2</v>
      </c>
      <c r="Z1013" s="5">
        <v>3040.2</v>
      </c>
    </row>
    <row r="1014" spans="1:26" x14ac:dyDescent="0.3">
      <c r="A1014" s="4">
        <v>1</v>
      </c>
      <c r="B1014" s="4">
        <v>88896</v>
      </c>
      <c r="C1014" s="4" t="s">
        <v>937</v>
      </c>
      <c r="D1014" s="4" t="s">
        <v>39</v>
      </c>
      <c r="E1014" s="4">
        <v>29397</v>
      </c>
      <c r="F1014" s="14">
        <v>41714</v>
      </c>
      <c r="G1014" s="14">
        <v>30349</v>
      </c>
      <c r="H1014" s="19">
        <v>42</v>
      </c>
      <c r="I1014" s="19" t="str" cm="1">
        <f t="array" ref="I10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14" s="4" t="s">
        <v>27</v>
      </c>
      <c r="K1014" s="4" t="s">
        <v>28</v>
      </c>
      <c r="L1014" s="4">
        <v>42</v>
      </c>
      <c r="M1014" s="4" t="s">
        <v>59</v>
      </c>
      <c r="N1014" s="4" t="s">
        <v>33</v>
      </c>
      <c r="O1014" s="4">
        <v>1300</v>
      </c>
      <c r="P1014" s="4">
        <v>1100</v>
      </c>
      <c r="Q1014" s="4">
        <v>200</v>
      </c>
      <c r="R1014" s="4">
        <v>0</v>
      </c>
      <c r="S1014" s="4">
        <v>0</v>
      </c>
      <c r="T1014" s="4">
        <v>0</v>
      </c>
      <c r="U1014" s="4">
        <v>0</v>
      </c>
      <c r="V1014" s="4">
        <v>100</v>
      </c>
      <c r="W1014" s="4">
        <v>0</v>
      </c>
      <c r="X1014" s="4">
        <v>0</v>
      </c>
      <c r="Y1014" s="4">
        <v>1333.93</v>
      </c>
      <c r="Z1014" s="4">
        <v>2633.9300000000003</v>
      </c>
    </row>
    <row r="1015" spans="1:26" x14ac:dyDescent="0.3">
      <c r="A1015" s="5">
        <v>1</v>
      </c>
      <c r="B1015" s="5">
        <v>88910</v>
      </c>
      <c r="C1015" s="5" t="s">
        <v>302</v>
      </c>
      <c r="D1015" s="5" t="s">
        <v>39</v>
      </c>
      <c r="E1015" s="5">
        <v>29391</v>
      </c>
      <c r="F1015" s="15">
        <v>41720</v>
      </c>
      <c r="G1015" s="15">
        <v>30408</v>
      </c>
      <c r="H1015" s="20">
        <v>42</v>
      </c>
      <c r="I1015" s="20" t="str" cm="1">
        <f t="array" ref="I10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15" s="5" t="s">
        <v>27</v>
      </c>
      <c r="K1015" s="5" t="s">
        <v>28</v>
      </c>
      <c r="L1015" s="5">
        <v>42</v>
      </c>
      <c r="M1015" s="5" t="s">
        <v>29</v>
      </c>
      <c r="N1015" s="5" t="s">
        <v>434</v>
      </c>
      <c r="O1015" s="5">
        <v>1550</v>
      </c>
      <c r="P1015" s="5">
        <v>1100</v>
      </c>
      <c r="Q1015" s="5">
        <v>200</v>
      </c>
      <c r="R1015" s="5">
        <v>0</v>
      </c>
      <c r="S1015" s="5">
        <v>0</v>
      </c>
      <c r="T1015" s="5">
        <v>0</v>
      </c>
      <c r="U1015" s="5">
        <v>0</v>
      </c>
      <c r="V1015" s="5">
        <v>250</v>
      </c>
      <c r="W1015" s="5">
        <v>0</v>
      </c>
      <c r="X1015" s="5">
        <v>250</v>
      </c>
      <c r="Y1015" s="5">
        <v>1393.87</v>
      </c>
      <c r="Z1015" s="5">
        <v>2943.87</v>
      </c>
    </row>
    <row r="1016" spans="1:26" x14ac:dyDescent="0.3">
      <c r="A1016" s="4">
        <v>1</v>
      </c>
      <c r="B1016" s="4">
        <v>88912</v>
      </c>
      <c r="C1016" s="4" t="s">
        <v>938</v>
      </c>
      <c r="D1016" s="4" t="s">
        <v>32</v>
      </c>
      <c r="E1016" s="4">
        <v>21281</v>
      </c>
      <c r="F1016" s="14">
        <v>41720</v>
      </c>
      <c r="G1016" s="14">
        <v>33986</v>
      </c>
      <c r="H1016" s="19">
        <v>32</v>
      </c>
      <c r="I1016" s="19" t="str" cm="1">
        <f t="array" ref="I10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16" s="4" t="s">
        <v>27</v>
      </c>
      <c r="K1016" s="4" t="s">
        <v>28</v>
      </c>
      <c r="L1016" s="4">
        <v>42</v>
      </c>
      <c r="M1016" s="4" t="s">
        <v>29</v>
      </c>
      <c r="N1016" s="4" t="s">
        <v>214</v>
      </c>
      <c r="O1016" s="4">
        <v>1200</v>
      </c>
      <c r="P1016" s="4">
        <v>1000</v>
      </c>
      <c r="Q1016" s="4">
        <v>200</v>
      </c>
      <c r="R1016" s="4">
        <v>0</v>
      </c>
      <c r="S1016" s="4">
        <v>0</v>
      </c>
      <c r="T1016" s="4">
        <v>0</v>
      </c>
      <c r="U1016" s="4">
        <v>0</v>
      </c>
      <c r="V1016" s="4">
        <v>0</v>
      </c>
      <c r="W1016" s="4">
        <v>0</v>
      </c>
      <c r="X1016" s="4">
        <v>0</v>
      </c>
      <c r="Y1016" s="4">
        <v>1322.03</v>
      </c>
      <c r="Z1016" s="4">
        <v>2522.0299999999997</v>
      </c>
    </row>
    <row r="1017" spans="1:26" x14ac:dyDescent="0.3">
      <c r="A1017" s="5">
        <v>1</v>
      </c>
      <c r="B1017" s="5">
        <v>88937</v>
      </c>
      <c r="C1017" s="5" t="s">
        <v>939</v>
      </c>
      <c r="D1017" s="5" t="s">
        <v>32</v>
      </c>
      <c r="E1017" s="5">
        <v>21268</v>
      </c>
      <c r="F1017" s="15">
        <v>41724</v>
      </c>
      <c r="G1017" s="15">
        <v>28549</v>
      </c>
      <c r="H1017" s="20">
        <v>47</v>
      </c>
      <c r="I1017" s="20" t="str" cm="1">
        <f t="array" ref="I10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17" s="5" t="s">
        <v>27</v>
      </c>
      <c r="K1017" s="5" t="s">
        <v>28</v>
      </c>
      <c r="L1017" s="5">
        <v>42</v>
      </c>
      <c r="M1017" s="5" t="s">
        <v>70</v>
      </c>
      <c r="N1017" s="5" t="s">
        <v>71</v>
      </c>
      <c r="O1017" s="5">
        <v>1550</v>
      </c>
      <c r="P1017" s="5">
        <v>1200</v>
      </c>
      <c r="Q1017" s="5">
        <v>350</v>
      </c>
      <c r="R1017" s="5">
        <v>0</v>
      </c>
      <c r="S1017" s="5">
        <v>0</v>
      </c>
      <c r="T1017" s="5">
        <v>0</v>
      </c>
      <c r="U1017" s="5">
        <v>0</v>
      </c>
      <c r="V1017" s="5">
        <v>100</v>
      </c>
      <c r="W1017" s="5">
        <v>0</v>
      </c>
      <c r="X1017" s="5">
        <v>0</v>
      </c>
      <c r="Y1017" s="5">
        <v>1429.11</v>
      </c>
      <c r="Z1017" s="5">
        <v>2979.1099999999997</v>
      </c>
    </row>
    <row r="1018" spans="1:26" x14ac:dyDescent="0.3">
      <c r="A1018" s="4">
        <v>1</v>
      </c>
      <c r="B1018" s="4">
        <v>88949</v>
      </c>
      <c r="C1018" s="4" t="s">
        <v>940</v>
      </c>
      <c r="D1018" s="4" t="s">
        <v>32</v>
      </c>
      <c r="E1018" s="4">
        <v>21268</v>
      </c>
      <c r="F1018" s="14">
        <v>41729</v>
      </c>
      <c r="G1018" s="14">
        <v>32874</v>
      </c>
      <c r="H1018" s="19">
        <v>35</v>
      </c>
      <c r="I1018" s="19" t="str" cm="1">
        <f t="array" ref="I10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18" s="4" t="s">
        <v>27</v>
      </c>
      <c r="K1018" s="4" t="s">
        <v>28</v>
      </c>
      <c r="L1018" s="4">
        <v>42</v>
      </c>
      <c r="M1018" s="4" t="s">
        <v>59</v>
      </c>
      <c r="N1018" s="4" t="s">
        <v>71</v>
      </c>
      <c r="O1018" s="4">
        <v>1300</v>
      </c>
      <c r="P1018" s="4">
        <v>1100</v>
      </c>
      <c r="Q1018" s="4">
        <v>200</v>
      </c>
      <c r="R1018" s="4">
        <v>0</v>
      </c>
      <c r="S1018" s="4">
        <v>0</v>
      </c>
      <c r="T1018" s="4">
        <v>0</v>
      </c>
      <c r="U1018" s="4">
        <v>0</v>
      </c>
      <c r="V1018" s="4">
        <v>0</v>
      </c>
      <c r="W1018" s="4">
        <v>0</v>
      </c>
      <c r="X1018" s="4">
        <v>0</v>
      </c>
      <c r="Y1018" s="4">
        <v>1333.93</v>
      </c>
      <c r="Z1018" s="4">
        <v>2633.9300000000003</v>
      </c>
    </row>
    <row r="1019" spans="1:26" x14ac:dyDescent="0.3">
      <c r="A1019" s="5">
        <v>1</v>
      </c>
      <c r="B1019" s="5">
        <v>88960</v>
      </c>
      <c r="C1019" s="5" t="s">
        <v>704</v>
      </c>
      <c r="D1019" s="5" t="s">
        <v>32</v>
      </c>
      <c r="E1019" s="5">
        <v>21279</v>
      </c>
      <c r="F1019" s="15">
        <v>41736</v>
      </c>
      <c r="G1019" s="15">
        <v>25788</v>
      </c>
      <c r="H1019" s="20">
        <v>55</v>
      </c>
      <c r="I1019" s="20" t="str" cm="1">
        <f t="array" ref="I10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19" s="5" t="s">
        <v>27</v>
      </c>
      <c r="K1019" s="5" t="s">
        <v>28</v>
      </c>
      <c r="L1019" s="5">
        <v>42</v>
      </c>
      <c r="M1019" s="5" t="s">
        <v>59</v>
      </c>
      <c r="N1019" s="5" t="s">
        <v>33</v>
      </c>
      <c r="O1019" s="5">
        <v>1300</v>
      </c>
      <c r="P1019" s="5">
        <v>1100</v>
      </c>
      <c r="Q1019" s="5">
        <v>200</v>
      </c>
      <c r="R1019" s="5">
        <v>0</v>
      </c>
      <c r="S1019" s="5">
        <v>0</v>
      </c>
      <c r="T1019" s="5">
        <v>0</v>
      </c>
      <c r="U1019" s="5">
        <v>0</v>
      </c>
      <c r="V1019" s="5">
        <v>0</v>
      </c>
      <c r="W1019" s="5">
        <v>0</v>
      </c>
      <c r="X1019" s="5">
        <v>0</v>
      </c>
      <c r="Y1019" s="5">
        <v>1333.93</v>
      </c>
      <c r="Z1019" s="5">
        <v>2633.9300000000003</v>
      </c>
    </row>
    <row r="1020" spans="1:26" x14ac:dyDescent="0.3">
      <c r="A1020" s="4">
        <v>1</v>
      </c>
      <c r="B1020" s="4">
        <v>88972</v>
      </c>
      <c r="C1020" s="4" t="s">
        <v>941</v>
      </c>
      <c r="D1020" s="4" t="s">
        <v>39</v>
      </c>
      <c r="E1020" s="4">
        <v>29398</v>
      </c>
      <c r="F1020" s="14">
        <v>41740</v>
      </c>
      <c r="G1020" s="14">
        <v>28047</v>
      </c>
      <c r="H1020" s="19">
        <v>49</v>
      </c>
      <c r="I1020" s="19" t="str" cm="1">
        <f t="array" ref="I10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20" s="4" t="s">
        <v>27</v>
      </c>
      <c r="K1020" s="4" t="s">
        <v>28</v>
      </c>
      <c r="L1020" s="4">
        <v>42</v>
      </c>
      <c r="M1020" s="4" t="s">
        <v>320</v>
      </c>
      <c r="N1020" s="4" t="s">
        <v>33</v>
      </c>
      <c r="O1020" s="4">
        <v>1500</v>
      </c>
      <c r="P1020" s="4">
        <v>1300</v>
      </c>
      <c r="Q1020" s="4">
        <v>200</v>
      </c>
      <c r="R1020" s="4">
        <v>0</v>
      </c>
      <c r="S1020" s="4">
        <v>0</v>
      </c>
      <c r="T1020" s="4">
        <v>0</v>
      </c>
      <c r="U1020" s="4">
        <v>0</v>
      </c>
      <c r="V1020" s="4">
        <v>0</v>
      </c>
      <c r="W1020" s="4">
        <v>0</v>
      </c>
      <c r="X1020" s="4">
        <v>0</v>
      </c>
      <c r="Y1020" s="4">
        <v>1290.68</v>
      </c>
      <c r="Z1020" s="4">
        <v>2790.6800000000003</v>
      </c>
    </row>
    <row r="1021" spans="1:26" x14ac:dyDescent="0.3">
      <c r="A1021" s="5">
        <v>1</v>
      </c>
      <c r="B1021" s="5">
        <v>88989</v>
      </c>
      <c r="C1021" s="5" t="s">
        <v>240</v>
      </c>
      <c r="D1021" s="5" t="s">
        <v>44</v>
      </c>
      <c r="E1021" s="5">
        <v>10043</v>
      </c>
      <c r="F1021" s="15">
        <v>41771</v>
      </c>
      <c r="G1021" s="15">
        <v>27202</v>
      </c>
      <c r="H1021" s="20">
        <v>51</v>
      </c>
      <c r="I1021" s="20" t="str" cm="1">
        <f t="array" ref="I10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21" s="5" t="s">
        <v>27</v>
      </c>
      <c r="K1021" s="5" t="s">
        <v>28</v>
      </c>
      <c r="L1021" s="5">
        <v>30</v>
      </c>
      <c r="M1021" s="5" t="s">
        <v>118</v>
      </c>
      <c r="N1021" s="5" t="s">
        <v>942</v>
      </c>
      <c r="O1021" s="5">
        <v>7000</v>
      </c>
      <c r="P1021" s="5">
        <v>3750</v>
      </c>
      <c r="Q1021" s="5">
        <v>500</v>
      </c>
      <c r="R1021" s="5">
        <v>1250</v>
      </c>
      <c r="S1021" s="5">
        <v>500</v>
      </c>
      <c r="T1021" s="5">
        <v>0</v>
      </c>
      <c r="U1021" s="5">
        <v>0</v>
      </c>
      <c r="V1021" s="5">
        <v>500</v>
      </c>
      <c r="W1021" s="5">
        <v>0</v>
      </c>
      <c r="X1021" s="5">
        <v>1000</v>
      </c>
      <c r="Y1021" s="5">
        <v>1968.27</v>
      </c>
      <c r="Z1021" s="5">
        <v>8968.27</v>
      </c>
    </row>
    <row r="1022" spans="1:26" x14ac:dyDescent="0.3">
      <c r="A1022" s="4">
        <v>1</v>
      </c>
      <c r="B1022" s="4">
        <v>88992</v>
      </c>
      <c r="C1022" s="4" t="s">
        <v>813</v>
      </c>
      <c r="D1022" s="4" t="s">
        <v>32</v>
      </c>
      <c r="E1022" s="4">
        <v>21268</v>
      </c>
      <c r="F1022" s="14">
        <v>41742</v>
      </c>
      <c r="G1022" s="14">
        <v>32496</v>
      </c>
      <c r="H1022" s="19">
        <v>37</v>
      </c>
      <c r="I1022" s="19" t="str" cm="1">
        <f t="array" ref="I10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22" s="4" t="s">
        <v>27</v>
      </c>
      <c r="K1022" s="4" t="s">
        <v>28</v>
      </c>
      <c r="L1022" s="4">
        <v>42</v>
      </c>
      <c r="M1022" s="4" t="s">
        <v>70</v>
      </c>
      <c r="N1022" s="4" t="s">
        <v>71</v>
      </c>
      <c r="O1022" s="4">
        <v>1500</v>
      </c>
      <c r="P1022" s="4">
        <v>1200</v>
      </c>
      <c r="Q1022" s="4">
        <v>300</v>
      </c>
      <c r="R1022" s="4">
        <v>0</v>
      </c>
      <c r="S1022" s="4">
        <v>0</v>
      </c>
      <c r="T1022" s="4">
        <v>0</v>
      </c>
      <c r="U1022" s="4">
        <v>0</v>
      </c>
      <c r="V1022" s="4">
        <v>0</v>
      </c>
      <c r="W1022" s="4">
        <v>0</v>
      </c>
      <c r="X1022" s="4">
        <v>0</v>
      </c>
      <c r="Y1022" s="4">
        <v>1419.18</v>
      </c>
      <c r="Z1022" s="4">
        <v>2919.1800000000003</v>
      </c>
    </row>
    <row r="1023" spans="1:26" x14ac:dyDescent="0.3">
      <c r="A1023" s="5">
        <v>1</v>
      </c>
      <c r="B1023" s="5">
        <v>88996</v>
      </c>
      <c r="C1023" s="5" t="s">
        <v>943</v>
      </c>
      <c r="D1023" s="5" t="s">
        <v>32</v>
      </c>
      <c r="E1023" s="5">
        <v>21279</v>
      </c>
      <c r="F1023" s="15">
        <v>41739</v>
      </c>
      <c r="G1023" s="15">
        <v>29952</v>
      </c>
      <c r="H1023" s="20">
        <v>43</v>
      </c>
      <c r="I1023" s="20" t="str" cm="1">
        <f t="array" ref="I10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23" s="5" t="s">
        <v>27</v>
      </c>
      <c r="K1023" s="5" t="s">
        <v>28</v>
      </c>
      <c r="L1023" s="5">
        <v>42</v>
      </c>
      <c r="M1023" s="5" t="s">
        <v>29</v>
      </c>
      <c r="N1023" s="5" t="s">
        <v>229</v>
      </c>
      <c r="O1023" s="5">
        <v>1100</v>
      </c>
      <c r="P1023" s="5">
        <v>900</v>
      </c>
      <c r="Q1023" s="5">
        <v>200</v>
      </c>
      <c r="R1023" s="5">
        <v>0</v>
      </c>
      <c r="S1023" s="5">
        <v>0</v>
      </c>
      <c r="T1023" s="5">
        <v>0</v>
      </c>
      <c r="U1023" s="5">
        <v>0</v>
      </c>
      <c r="V1023" s="5">
        <v>0</v>
      </c>
      <c r="W1023" s="5">
        <v>0</v>
      </c>
      <c r="X1023" s="5">
        <v>0</v>
      </c>
      <c r="Y1023" s="5">
        <v>1285.26</v>
      </c>
      <c r="Z1023" s="5">
        <v>2385.2600000000002</v>
      </c>
    </row>
    <row r="1024" spans="1:26" x14ac:dyDescent="0.3">
      <c r="A1024" s="4">
        <v>1</v>
      </c>
      <c r="B1024" s="4">
        <v>89030</v>
      </c>
      <c r="C1024" s="4" t="s">
        <v>25</v>
      </c>
      <c r="D1024" s="4" t="s">
        <v>32</v>
      </c>
      <c r="E1024" s="4">
        <v>21279</v>
      </c>
      <c r="F1024" s="14">
        <v>41737</v>
      </c>
      <c r="G1024" s="14">
        <v>33239</v>
      </c>
      <c r="H1024" s="19">
        <v>34</v>
      </c>
      <c r="I1024" s="19" t="str" cm="1">
        <f t="array" ref="I10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24" s="4" t="s">
        <v>27</v>
      </c>
      <c r="K1024" s="4" t="s">
        <v>28</v>
      </c>
      <c r="L1024" s="4">
        <v>42</v>
      </c>
      <c r="M1024" s="4" t="s">
        <v>29</v>
      </c>
      <c r="N1024" s="4" t="s">
        <v>200</v>
      </c>
      <c r="O1024" s="4">
        <v>1100</v>
      </c>
      <c r="P1024" s="4">
        <v>900</v>
      </c>
      <c r="Q1024" s="4">
        <v>200</v>
      </c>
      <c r="R1024" s="4">
        <v>0</v>
      </c>
      <c r="S1024" s="4">
        <v>0</v>
      </c>
      <c r="T1024" s="4">
        <v>0</v>
      </c>
      <c r="U1024" s="4">
        <v>0</v>
      </c>
      <c r="V1024" s="4">
        <v>0</v>
      </c>
      <c r="W1024" s="4">
        <v>0</v>
      </c>
      <c r="X1024" s="4">
        <v>0</v>
      </c>
      <c r="Y1024" s="4">
        <v>1285.26</v>
      </c>
      <c r="Z1024" s="4">
        <v>2385.2600000000002</v>
      </c>
    </row>
    <row r="1025" spans="1:26" x14ac:dyDescent="0.3">
      <c r="A1025" s="5">
        <v>1</v>
      </c>
      <c r="B1025" s="5">
        <v>89036</v>
      </c>
      <c r="C1025" s="5" t="s">
        <v>25</v>
      </c>
      <c r="D1025" s="5" t="s">
        <v>32</v>
      </c>
      <c r="E1025" s="5">
        <v>21268</v>
      </c>
      <c r="F1025" s="15">
        <v>41737</v>
      </c>
      <c r="G1025" s="15">
        <v>27552</v>
      </c>
      <c r="H1025" s="20">
        <v>50</v>
      </c>
      <c r="I1025" s="20" t="str" cm="1">
        <f t="array" ref="I10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25" s="5" t="s">
        <v>27</v>
      </c>
      <c r="K1025" s="5" t="s">
        <v>28</v>
      </c>
      <c r="L1025" s="5">
        <v>42</v>
      </c>
      <c r="M1025" s="5" t="s">
        <v>29</v>
      </c>
      <c r="N1025" s="5" t="s">
        <v>200</v>
      </c>
      <c r="O1025" s="5">
        <v>1100</v>
      </c>
      <c r="P1025" s="5">
        <v>900</v>
      </c>
      <c r="Q1025" s="5">
        <v>200</v>
      </c>
      <c r="R1025" s="5">
        <v>0</v>
      </c>
      <c r="S1025" s="5">
        <v>0</v>
      </c>
      <c r="T1025" s="5">
        <v>0</v>
      </c>
      <c r="U1025" s="5">
        <v>0</v>
      </c>
      <c r="V1025" s="5">
        <v>0</v>
      </c>
      <c r="W1025" s="5">
        <v>0</v>
      </c>
      <c r="X1025" s="5">
        <v>0</v>
      </c>
      <c r="Y1025" s="5">
        <v>1285.26</v>
      </c>
      <c r="Z1025" s="5">
        <v>2385.2600000000002</v>
      </c>
    </row>
    <row r="1026" spans="1:26" x14ac:dyDescent="0.3">
      <c r="A1026" s="4">
        <v>1</v>
      </c>
      <c r="B1026" s="4">
        <v>89039</v>
      </c>
      <c r="C1026" s="4" t="s">
        <v>944</v>
      </c>
      <c r="D1026" s="4" t="s">
        <v>32</v>
      </c>
      <c r="E1026" s="4">
        <v>21282</v>
      </c>
      <c r="F1026" s="14">
        <v>41737</v>
      </c>
      <c r="G1026" s="14">
        <v>29221</v>
      </c>
      <c r="H1026" s="19">
        <v>45</v>
      </c>
      <c r="I1026" s="19" t="str" cm="1">
        <f t="array" ref="I10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26" s="4" t="s">
        <v>27</v>
      </c>
      <c r="K1026" s="4" t="s">
        <v>28</v>
      </c>
      <c r="L1026" s="4">
        <v>42</v>
      </c>
      <c r="M1026" s="4" t="s">
        <v>29</v>
      </c>
      <c r="N1026" s="4" t="s">
        <v>33</v>
      </c>
      <c r="O1026" s="4">
        <v>1100</v>
      </c>
      <c r="P1026" s="4">
        <v>900</v>
      </c>
      <c r="Q1026" s="4">
        <v>200</v>
      </c>
      <c r="R1026" s="4">
        <v>0</v>
      </c>
      <c r="S1026" s="4">
        <v>0</v>
      </c>
      <c r="T1026" s="4">
        <v>0</v>
      </c>
      <c r="U1026" s="4">
        <v>0</v>
      </c>
      <c r="V1026" s="4">
        <v>0</v>
      </c>
      <c r="W1026" s="4">
        <v>0</v>
      </c>
      <c r="X1026" s="4">
        <v>0</v>
      </c>
      <c r="Y1026" s="4">
        <v>1285.26</v>
      </c>
      <c r="Z1026" s="4">
        <v>2385.2600000000002</v>
      </c>
    </row>
    <row r="1027" spans="1:26" x14ac:dyDescent="0.3">
      <c r="A1027" s="5">
        <v>1</v>
      </c>
      <c r="B1027" s="5">
        <v>89045</v>
      </c>
      <c r="C1027" s="5" t="s">
        <v>742</v>
      </c>
      <c r="D1027" s="5" t="s">
        <v>32</v>
      </c>
      <c r="E1027" s="5">
        <v>21282</v>
      </c>
      <c r="F1027" s="15">
        <v>41743</v>
      </c>
      <c r="G1027" s="15">
        <v>31881</v>
      </c>
      <c r="H1027" s="20">
        <v>38</v>
      </c>
      <c r="I1027" s="20" t="str" cm="1">
        <f t="array" ref="I10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27" s="5" t="s">
        <v>27</v>
      </c>
      <c r="K1027" s="5" t="s">
        <v>28</v>
      </c>
      <c r="L1027" s="5">
        <v>42</v>
      </c>
      <c r="M1027" s="5" t="s">
        <v>59</v>
      </c>
      <c r="N1027" s="5" t="s">
        <v>51</v>
      </c>
      <c r="O1027" s="5">
        <v>1300</v>
      </c>
      <c r="P1027" s="5">
        <v>1100</v>
      </c>
      <c r="Q1027" s="5">
        <v>200</v>
      </c>
      <c r="R1027" s="5">
        <v>0</v>
      </c>
      <c r="S1027" s="5">
        <v>0</v>
      </c>
      <c r="T1027" s="5">
        <v>0</v>
      </c>
      <c r="U1027" s="5">
        <v>0</v>
      </c>
      <c r="V1027" s="5">
        <v>0</v>
      </c>
      <c r="W1027" s="5">
        <v>0</v>
      </c>
      <c r="X1027" s="5">
        <v>0</v>
      </c>
      <c r="Y1027" s="5">
        <v>1333.93</v>
      </c>
      <c r="Z1027" s="5">
        <v>2633.9300000000003</v>
      </c>
    </row>
    <row r="1028" spans="1:26" x14ac:dyDescent="0.3">
      <c r="A1028" s="4">
        <v>1</v>
      </c>
      <c r="B1028" s="4">
        <v>89055</v>
      </c>
      <c r="C1028" s="4" t="s">
        <v>25</v>
      </c>
      <c r="D1028" s="4" t="s">
        <v>39</v>
      </c>
      <c r="E1028" s="4">
        <v>29391</v>
      </c>
      <c r="F1028" s="14">
        <v>41743</v>
      </c>
      <c r="G1028" s="14">
        <v>33996</v>
      </c>
      <c r="H1028" s="19">
        <v>32</v>
      </c>
      <c r="I1028" s="19" t="str" cm="1">
        <f t="array" ref="I10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28" s="4" t="s">
        <v>27</v>
      </c>
      <c r="K1028" s="4" t="s">
        <v>28</v>
      </c>
      <c r="L1028" s="4">
        <v>42</v>
      </c>
      <c r="M1028" s="4" t="s">
        <v>29</v>
      </c>
      <c r="N1028" s="4" t="s">
        <v>51</v>
      </c>
      <c r="O1028" s="4">
        <v>1100</v>
      </c>
      <c r="P1028" s="4">
        <v>900</v>
      </c>
      <c r="Q1028" s="4">
        <v>200</v>
      </c>
      <c r="R1028" s="4">
        <v>0</v>
      </c>
      <c r="S1028" s="4">
        <v>0</v>
      </c>
      <c r="T1028" s="4">
        <v>0</v>
      </c>
      <c r="U1028" s="4">
        <v>0</v>
      </c>
      <c r="V1028" s="4">
        <v>0</v>
      </c>
      <c r="W1028" s="4">
        <v>0</v>
      </c>
      <c r="X1028" s="4">
        <v>0</v>
      </c>
      <c r="Y1028" s="4">
        <v>1285.26</v>
      </c>
      <c r="Z1028" s="4">
        <v>2385.2600000000002</v>
      </c>
    </row>
    <row r="1029" spans="1:26" x14ac:dyDescent="0.3">
      <c r="A1029" s="5">
        <v>1</v>
      </c>
      <c r="B1029" s="5">
        <v>89078</v>
      </c>
      <c r="C1029" s="5" t="s">
        <v>945</v>
      </c>
      <c r="D1029" s="5" t="s">
        <v>32</v>
      </c>
      <c r="E1029" s="5">
        <v>21281</v>
      </c>
      <c r="F1029" s="15">
        <v>41747</v>
      </c>
      <c r="G1029" s="15">
        <v>30751</v>
      </c>
      <c r="H1029" s="20">
        <v>41</v>
      </c>
      <c r="I1029" s="20" t="str" cm="1">
        <f t="array" ref="I10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29" s="5" t="s">
        <v>27</v>
      </c>
      <c r="K1029" s="5" t="s">
        <v>28</v>
      </c>
      <c r="L1029" s="5">
        <v>42</v>
      </c>
      <c r="M1029" s="5" t="s">
        <v>29</v>
      </c>
      <c r="N1029" s="5" t="s">
        <v>121</v>
      </c>
      <c r="O1029" s="5">
        <v>900</v>
      </c>
      <c r="P1029" s="5">
        <v>700</v>
      </c>
      <c r="Q1029" s="5">
        <v>200</v>
      </c>
      <c r="R1029" s="5">
        <v>0</v>
      </c>
      <c r="S1029" s="5">
        <v>0</v>
      </c>
      <c r="T1029" s="5">
        <v>0</v>
      </c>
      <c r="U1029" s="5">
        <v>0</v>
      </c>
      <c r="V1029" s="5">
        <v>0</v>
      </c>
      <c r="W1029" s="5">
        <v>0</v>
      </c>
      <c r="X1029" s="5">
        <v>0</v>
      </c>
      <c r="Y1029" s="5">
        <v>1240.8699999999999</v>
      </c>
      <c r="Z1029" s="5">
        <v>2140.87</v>
      </c>
    </row>
    <row r="1030" spans="1:26" x14ac:dyDescent="0.3">
      <c r="A1030" s="4">
        <v>1</v>
      </c>
      <c r="B1030" s="4">
        <v>89123</v>
      </c>
      <c r="C1030" s="4" t="s">
        <v>946</v>
      </c>
      <c r="D1030" s="4" t="s">
        <v>117</v>
      </c>
      <c r="E1030" s="4">
        <v>10052</v>
      </c>
      <c r="F1030" s="14">
        <v>41730</v>
      </c>
      <c r="G1030" s="14">
        <v>29061</v>
      </c>
      <c r="H1030" s="19">
        <v>46</v>
      </c>
      <c r="I1030" s="19" t="str" cm="1">
        <f t="array" ref="I10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30" s="4" t="s">
        <v>27</v>
      </c>
      <c r="K1030" s="4" t="s">
        <v>28</v>
      </c>
      <c r="L1030" s="4">
        <v>21</v>
      </c>
      <c r="M1030" s="4" t="s">
        <v>118</v>
      </c>
      <c r="N1030" s="4" t="s">
        <v>71</v>
      </c>
      <c r="O1030" s="4">
        <v>4000</v>
      </c>
      <c r="P1030" s="4">
        <v>3000</v>
      </c>
      <c r="Q1030" s="4">
        <v>0</v>
      </c>
      <c r="R1030" s="4">
        <v>1000</v>
      </c>
      <c r="S1030" s="4">
        <v>0</v>
      </c>
      <c r="T1030" s="4">
        <v>0</v>
      </c>
      <c r="U1030" s="4">
        <v>0</v>
      </c>
      <c r="V1030" s="4">
        <v>500</v>
      </c>
      <c r="W1030" s="4">
        <v>0</v>
      </c>
      <c r="X1030" s="4">
        <v>0</v>
      </c>
      <c r="Y1030" s="4">
        <v>1262.58</v>
      </c>
      <c r="Z1030" s="4">
        <v>5262.58</v>
      </c>
    </row>
    <row r="1031" spans="1:26" x14ac:dyDescent="0.3">
      <c r="A1031" s="5">
        <v>1</v>
      </c>
      <c r="B1031" s="5">
        <v>89162</v>
      </c>
      <c r="C1031" s="5" t="s">
        <v>947</v>
      </c>
      <c r="D1031" s="5" t="s">
        <v>32</v>
      </c>
      <c r="E1031" s="5">
        <v>21281</v>
      </c>
      <c r="F1031" s="15">
        <v>41753</v>
      </c>
      <c r="G1031" s="15">
        <v>31413</v>
      </c>
      <c r="H1031" s="20">
        <v>39</v>
      </c>
      <c r="I1031" s="20" t="str" cm="1">
        <f t="array" ref="I10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31" s="5" t="s">
        <v>27</v>
      </c>
      <c r="K1031" s="5" t="s">
        <v>28</v>
      </c>
      <c r="L1031" s="5">
        <v>42</v>
      </c>
      <c r="M1031" s="5" t="s">
        <v>59</v>
      </c>
      <c r="N1031" s="5" t="s">
        <v>33</v>
      </c>
      <c r="O1031" s="5">
        <v>1300</v>
      </c>
      <c r="P1031" s="5">
        <v>1100</v>
      </c>
      <c r="Q1031" s="5">
        <v>200</v>
      </c>
      <c r="R1031" s="5">
        <v>0</v>
      </c>
      <c r="S1031" s="5">
        <v>0</v>
      </c>
      <c r="T1031" s="5">
        <v>0</v>
      </c>
      <c r="U1031" s="5">
        <v>0</v>
      </c>
      <c r="V1031" s="5">
        <v>0</v>
      </c>
      <c r="W1031" s="5">
        <v>0</v>
      </c>
      <c r="X1031" s="5">
        <v>0</v>
      </c>
      <c r="Y1031" s="5">
        <v>1333.93</v>
      </c>
      <c r="Z1031" s="5">
        <v>2633.9300000000003</v>
      </c>
    </row>
    <row r="1032" spans="1:26" x14ac:dyDescent="0.3">
      <c r="A1032" s="4">
        <v>1</v>
      </c>
      <c r="B1032" s="4">
        <v>89163</v>
      </c>
      <c r="C1032" s="4" t="s">
        <v>75</v>
      </c>
      <c r="D1032" s="4" t="s">
        <v>32</v>
      </c>
      <c r="E1032" s="4">
        <v>21280</v>
      </c>
      <c r="F1032" s="14">
        <v>41753</v>
      </c>
      <c r="G1032" s="14">
        <v>29679</v>
      </c>
      <c r="H1032" s="19">
        <v>44</v>
      </c>
      <c r="I1032" s="19" t="str" cm="1">
        <f t="array" ref="I10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32" s="4" t="s">
        <v>27</v>
      </c>
      <c r="K1032" s="4" t="s">
        <v>28</v>
      </c>
      <c r="L1032" s="4">
        <v>42</v>
      </c>
      <c r="M1032" s="4" t="s">
        <v>59</v>
      </c>
      <c r="N1032" s="4" t="s">
        <v>51</v>
      </c>
      <c r="O1032" s="4">
        <v>1300</v>
      </c>
      <c r="P1032" s="4">
        <v>1100</v>
      </c>
      <c r="Q1032" s="4">
        <v>200</v>
      </c>
      <c r="R1032" s="4">
        <v>0</v>
      </c>
      <c r="S1032" s="4">
        <v>0</v>
      </c>
      <c r="T1032" s="4">
        <v>0</v>
      </c>
      <c r="U1032" s="4">
        <v>0</v>
      </c>
      <c r="V1032" s="4">
        <v>0</v>
      </c>
      <c r="W1032" s="4">
        <v>0</v>
      </c>
      <c r="X1032" s="4">
        <v>0</v>
      </c>
      <c r="Y1032" s="4">
        <v>1333.93</v>
      </c>
      <c r="Z1032" s="4">
        <v>2633.9300000000003</v>
      </c>
    </row>
    <row r="1033" spans="1:26" x14ac:dyDescent="0.3">
      <c r="A1033" s="5">
        <v>1</v>
      </c>
      <c r="B1033" s="5">
        <v>89199</v>
      </c>
      <c r="C1033" s="5" t="s">
        <v>25</v>
      </c>
      <c r="D1033" s="5" t="s">
        <v>32</v>
      </c>
      <c r="E1033" s="5">
        <v>21268</v>
      </c>
      <c r="F1033" s="15">
        <v>41757</v>
      </c>
      <c r="G1033" s="15">
        <v>25208</v>
      </c>
      <c r="H1033" s="20">
        <v>56</v>
      </c>
      <c r="I1033" s="20" t="str" cm="1">
        <f t="array" ref="I10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33" s="5" t="s">
        <v>27</v>
      </c>
      <c r="K1033" s="5" t="s">
        <v>28</v>
      </c>
      <c r="L1033" s="5">
        <v>42</v>
      </c>
      <c r="M1033" s="5" t="s">
        <v>29</v>
      </c>
      <c r="N1033" s="5" t="s">
        <v>200</v>
      </c>
      <c r="O1033" s="5">
        <v>1100</v>
      </c>
      <c r="P1033" s="5">
        <v>900</v>
      </c>
      <c r="Q1033" s="5">
        <v>200</v>
      </c>
      <c r="R1033" s="5">
        <v>0</v>
      </c>
      <c r="S1033" s="5">
        <v>0</v>
      </c>
      <c r="T1033" s="5">
        <v>0</v>
      </c>
      <c r="U1033" s="5">
        <v>0</v>
      </c>
      <c r="V1033" s="5">
        <v>0</v>
      </c>
      <c r="W1033" s="5">
        <v>0</v>
      </c>
      <c r="X1033" s="5">
        <v>0</v>
      </c>
      <c r="Y1033" s="5">
        <v>1285.26</v>
      </c>
      <c r="Z1033" s="5">
        <v>2385.2600000000002</v>
      </c>
    </row>
    <row r="1034" spans="1:26" x14ac:dyDescent="0.3">
      <c r="A1034" s="4">
        <v>1</v>
      </c>
      <c r="B1034" s="4">
        <v>89201</v>
      </c>
      <c r="C1034" s="4" t="s">
        <v>948</v>
      </c>
      <c r="D1034" s="4" t="s">
        <v>32</v>
      </c>
      <c r="E1034" s="4">
        <v>21282</v>
      </c>
      <c r="F1034" s="14">
        <v>41757</v>
      </c>
      <c r="G1034" s="14">
        <v>32372</v>
      </c>
      <c r="H1034" s="19">
        <v>37</v>
      </c>
      <c r="I1034" s="19" t="str" cm="1">
        <f t="array" ref="I10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34" s="4" t="s">
        <v>27</v>
      </c>
      <c r="K1034" s="4" t="s">
        <v>28</v>
      </c>
      <c r="L1034" s="4">
        <v>42</v>
      </c>
      <c r="M1034" s="4" t="s">
        <v>29</v>
      </c>
      <c r="N1034" s="4" t="s">
        <v>121</v>
      </c>
      <c r="O1034" s="4">
        <v>900</v>
      </c>
      <c r="P1034" s="4">
        <v>700</v>
      </c>
      <c r="Q1034" s="4">
        <v>200</v>
      </c>
      <c r="R1034" s="4">
        <v>0</v>
      </c>
      <c r="S1034" s="4">
        <v>0</v>
      </c>
      <c r="T1034" s="4">
        <v>0</v>
      </c>
      <c r="U1034" s="4">
        <v>0</v>
      </c>
      <c r="V1034" s="4">
        <v>0</v>
      </c>
      <c r="W1034" s="4">
        <v>0</v>
      </c>
      <c r="X1034" s="4">
        <v>0</v>
      </c>
      <c r="Y1034" s="4">
        <v>1240.8699999999999</v>
      </c>
      <c r="Z1034" s="4">
        <v>2140.87</v>
      </c>
    </row>
    <row r="1035" spans="1:26" x14ac:dyDescent="0.3">
      <c r="A1035" s="5">
        <v>1</v>
      </c>
      <c r="B1035" s="5">
        <v>89205</v>
      </c>
      <c r="C1035" s="5" t="s">
        <v>949</v>
      </c>
      <c r="D1035" s="5" t="s">
        <v>117</v>
      </c>
      <c r="E1035" s="5">
        <v>10052</v>
      </c>
      <c r="F1035" s="15">
        <v>41730</v>
      </c>
      <c r="G1035" s="15">
        <v>26588</v>
      </c>
      <c r="H1035" s="20">
        <v>53</v>
      </c>
      <c r="I1035" s="20" t="str" cm="1">
        <f t="array" ref="I10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35" s="5" t="s">
        <v>132</v>
      </c>
      <c r="K1035" s="5" t="s">
        <v>28</v>
      </c>
      <c r="L1035" s="5">
        <v>21</v>
      </c>
      <c r="M1035" s="5" t="s">
        <v>118</v>
      </c>
      <c r="N1035" s="5" t="s">
        <v>113</v>
      </c>
      <c r="O1035" s="5">
        <v>4000</v>
      </c>
      <c r="P1035" s="5">
        <v>3000</v>
      </c>
      <c r="Q1035" s="5">
        <v>0</v>
      </c>
      <c r="R1035" s="5">
        <v>1000</v>
      </c>
      <c r="S1035" s="5">
        <v>0</v>
      </c>
      <c r="T1035" s="5">
        <v>0</v>
      </c>
      <c r="U1035" s="5">
        <v>0</v>
      </c>
      <c r="V1035" s="5">
        <v>1000</v>
      </c>
      <c r="W1035" s="5">
        <v>0</v>
      </c>
      <c r="X1035" s="5">
        <v>0</v>
      </c>
      <c r="Y1035" s="5">
        <v>1207.58</v>
      </c>
      <c r="Z1035" s="5">
        <v>5207.58</v>
      </c>
    </row>
    <row r="1036" spans="1:26" x14ac:dyDescent="0.3">
      <c r="A1036" s="4">
        <v>1</v>
      </c>
      <c r="B1036" s="4">
        <v>89233</v>
      </c>
      <c r="C1036" s="4" t="s">
        <v>950</v>
      </c>
      <c r="D1036" s="4" t="s">
        <v>32</v>
      </c>
      <c r="E1036" s="4">
        <v>21281</v>
      </c>
      <c r="F1036" s="14">
        <v>41761</v>
      </c>
      <c r="G1036" s="14">
        <v>33722</v>
      </c>
      <c r="H1036" s="19">
        <v>33</v>
      </c>
      <c r="I1036" s="19" t="str" cm="1">
        <f t="array" ref="I10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36" s="4" t="s">
        <v>27</v>
      </c>
      <c r="K1036" s="4" t="s">
        <v>28</v>
      </c>
      <c r="L1036" s="4">
        <v>42</v>
      </c>
      <c r="M1036" s="4" t="s">
        <v>29</v>
      </c>
      <c r="N1036" s="4" t="s">
        <v>51</v>
      </c>
      <c r="O1036" s="4">
        <v>1100</v>
      </c>
      <c r="P1036" s="4">
        <v>900</v>
      </c>
      <c r="Q1036" s="4">
        <v>200</v>
      </c>
      <c r="R1036" s="4">
        <v>0</v>
      </c>
      <c r="S1036" s="4">
        <v>0</v>
      </c>
      <c r="T1036" s="4">
        <v>0</v>
      </c>
      <c r="U1036" s="4">
        <v>0</v>
      </c>
      <c r="V1036" s="4">
        <v>0</v>
      </c>
      <c r="W1036" s="4">
        <v>0</v>
      </c>
      <c r="X1036" s="4">
        <v>0</v>
      </c>
      <c r="Y1036" s="4">
        <v>1285.26</v>
      </c>
      <c r="Z1036" s="4">
        <v>2385.2600000000002</v>
      </c>
    </row>
    <row r="1037" spans="1:26" x14ac:dyDescent="0.3">
      <c r="A1037" s="5">
        <v>1</v>
      </c>
      <c r="B1037" s="5">
        <v>89237</v>
      </c>
      <c r="C1037" s="5" t="s">
        <v>63</v>
      </c>
      <c r="D1037" s="5" t="s">
        <v>32</v>
      </c>
      <c r="E1037" s="5">
        <v>21280</v>
      </c>
      <c r="F1037" s="15">
        <v>41761</v>
      </c>
      <c r="G1037" s="15">
        <v>32467</v>
      </c>
      <c r="H1037" s="20">
        <v>37</v>
      </c>
      <c r="I1037" s="20" t="str" cm="1">
        <f t="array" ref="I10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37" s="5" t="s">
        <v>27</v>
      </c>
      <c r="K1037" s="5" t="s">
        <v>28</v>
      </c>
      <c r="L1037" s="5">
        <v>42</v>
      </c>
      <c r="M1037" s="5" t="s">
        <v>59</v>
      </c>
      <c r="N1037" s="5" t="s">
        <v>121</v>
      </c>
      <c r="O1037" s="5">
        <v>1000</v>
      </c>
      <c r="P1037" s="5">
        <v>800</v>
      </c>
      <c r="Q1037" s="5">
        <v>200</v>
      </c>
      <c r="R1037" s="5">
        <v>0</v>
      </c>
      <c r="S1037" s="5">
        <v>0</v>
      </c>
      <c r="T1037" s="5">
        <v>0</v>
      </c>
      <c r="U1037" s="5">
        <v>0</v>
      </c>
      <c r="V1037" s="5">
        <v>0</v>
      </c>
      <c r="W1037" s="5">
        <v>0</v>
      </c>
      <c r="X1037" s="5">
        <v>0</v>
      </c>
      <c r="Y1037" s="5">
        <v>1267.3599999999999</v>
      </c>
      <c r="Z1037" s="5">
        <v>2267.3599999999997</v>
      </c>
    </row>
    <row r="1038" spans="1:26" x14ac:dyDescent="0.3">
      <c r="A1038" s="4">
        <v>1</v>
      </c>
      <c r="B1038" s="4">
        <v>89238</v>
      </c>
      <c r="C1038" s="4" t="s">
        <v>951</v>
      </c>
      <c r="D1038" s="4" t="s">
        <v>32</v>
      </c>
      <c r="E1038" s="4">
        <v>21281</v>
      </c>
      <c r="F1038" s="14">
        <v>41761</v>
      </c>
      <c r="G1038" s="14">
        <v>31917</v>
      </c>
      <c r="H1038" s="19">
        <v>38</v>
      </c>
      <c r="I1038" s="19" t="str" cm="1">
        <f t="array" ref="I10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38" s="4" t="s">
        <v>27</v>
      </c>
      <c r="K1038" s="4" t="s">
        <v>28</v>
      </c>
      <c r="L1038" s="4">
        <v>42</v>
      </c>
      <c r="M1038" s="4" t="s">
        <v>59</v>
      </c>
      <c r="N1038" s="4" t="s">
        <v>33</v>
      </c>
      <c r="O1038" s="4">
        <v>1150</v>
      </c>
      <c r="P1038" s="4">
        <v>950</v>
      </c>
      <c r="Q1038" s="4">
        <v>200</v>
      </c>
      <c r="R1038" s="4">
        <v>0</v>
      </c>
      <c r="S1038" s="4">
        <v>0</v>
      </c>
      <c r="T1038" s="4">
        <v>0</v>
      </c>
      <c r="U1038" s="4">
        <v>0</v>
      </c>
      <c r="V1038" s="4">
        <v>0</v>
      </c>
      <c r="W1038" s="4">
        <v>0</v>
      </c>
      <c r="X1038" s="4">
        <v>0</v>
      </c>
      <c r="Y1038" s="4">
        <v>1300.6400000000001</v>
      </c>
      <c r="Z1038" s="4">
        <v>2450.6400000000003</v>
      </c>
    </row>
    <row r="1039" spans="1:26" x14ac:dyDescent="0.3">
      <c r="A1039" s="5">
        <v>1</v>
      </c>
      <c r="B1039" s="5">
        <v>89252</v>
      </c>
      <c r="C1039" s="5" t="s">
        <v>395</v>
      </c>
      <c r="D1039" s="5" t="s">
        <v>39</v>
      </c>
      <c r="E1039" s="5">
        <v>29398</v>
      </c>
      <c r="F1039" s="15">
        <v>41761</v>
      </c>
      <c r="G1039" s="15">
        <v>27760</v>
      </c>
      <c r="H1039" s="20">
        <v>49</v>
      </c>
      <c r="I1039" s="20" t="str" cm="1">
        <f t="array" ref="I10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39" s="5" t="s">
        <v>27</v>
      </c>
      <c r="K1039" s="5" t="s">
        <v>28</v>
      </c>
      <c r="L1039" s="5">
        <v>42</v>
      </c>
      <c r="M1039" s="5" t="s">
        <v>59</v>
      </c>
      <c r="N1039" s="5" t="s">
        <v>33</v>
      </c>
      <c r="O1039" s="5">
        <v>1100</v>
      </c>
      <c r="P1039" s="5">
        <v>900</v>
      </c>
      <c r="Q1039" s="5">
        <v>200</v>
      </c>
      <c r="R1039" s="5">
        <v>0</v>
      </c>
      <c r="S1039" s="5">
        <v>0</v>
      </c>
      <c r="T1039" s="5">
        <v>0</v>
      </c>
      <c r="U1039" s="5">
        <v>0</v>
      </c>
      <c r="V1039" s="5">
        <v>0</v>
      </c>
      <c r="W1039" s="5">
        <v>0</v>
      </c>
      <c r="X1039" s="5">
        <v>0</v>
      </c>
      <c r="Y1039" s="5">
        <v>1289.56</v>
      </c>
      <c r="Z1039" s="5">
        <v>2389.56</v>
      </c>
    </row>
    <row r="1040" spans="1:26" x14ac:dyDescent="0.3">
      <c r="A1040" s="4">
        <v>1</v>
      </c>
      <c r="B1040" s="4">
        <v>89261</v>
      </c>
      <c r="C1040" s="4" t="s">
        <v>844</v>
      </c>
      <c r="D1040" s="4" t="s">
        <v>35</v>
      </c>
      <c r="E1040" s="4">
        <v>15700</v>
      </c>
      <c r="F1040" s="14">
        <v>41761</v>
      </c>
      <c r="G1040" s="14">
        <v>32278</v>
      </c>
      <c r="H1040" s="19">
        <v>37</v>
      </c>
      <c r="I1040" s="19" t="str" cm="1">
        <f t="array" ref="I10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40" s="4" t="s">
        <v>27</v>
      </c>
      <c r="K1040" s="4" t="s">
        <v>28</v>
      </c>
      <c r="L1040" s="4">
        <v>42</v>
      </c>
      <c r="M1040" s="4" t="s">
        <v>59</v>
      </c>
      <c r="N1040" s="4" t="s">
        <v>121</v>
      </c>
      <c r="O1040" s="4">
        <v>1300</v>
      </c>
      <c r="P1040" s="4">
        <v>1000</v>
      </c>
      <c r="Q1040" s="4">
        <v>200</v>
      </c>
      <c r="R1040" s="4">
        <v>0</v>
      </c>
      <c r="S1040" s="4">
        <v>0</v>
      </c>
      <c r="T1040" s="4">
        <v>0</v>
      </c>
      <c r="U1040" s="4">
        <v>0</v>
      </c>
      <c r="V1040" s="4">
        <v>300</v>
      </c>
      <c r="W1040" s="4">
        <v>0</v>
      </c>
      <c r="X1040" s="4">
        <v>100</v>
      </c>
      <c r="Y1040" s="4">
        <v>1326.93</v>
      </c>
      <c r="Z1040" s="4">
        <v>2626.9300000000003</v>
      </c>
    </row>
    <row r="1041" spans="1:26" x14ac:dyDescent="0.3">
      <c r="A1041" s="5">
        <v>1</v>
      </c>
      <c r="B1041" s="5">
        <v>89263</v>
      </c>
      <c r="C1041" s="5" t="s">
        <v>952</v>
      </c>
      <c r="D1041" s="5" t="s">
        <v>32</v>
      </c>
      <c r="E1041" s="5">
        <v>21279</v>
      </c>
      <c r="F1041" s="15">
        <v>41761</v>
      </c>
      <c r="G1041" s="15">
        <v>31695</v>
      </c>
      <c r="H1041" s="20">
        <v>39</v>
      </c>
      <c r="I1041" s="20" t="str" cm="1">
        <f t="array" ref="I10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41" s="5" t="s">
        <v>27</v>
      </c>
      <c r="K1041" s="5" t="s">
        <v>28</v>
      </c>
      <c r="L1041" s="5">
        <v>42</v>
      </c>
      <c r="M1041" s="5" t="s">
        <v>59</v>
      </c>
      <c r="N1041" s="5" t="s">
        <v>200</v>
      </c>
      <c r="O1041" s="5">
        <v>1200</v>
      </c>
      <c r="P1041" s="5">
        <v>1000</v>
      </c>
      <c r="Q1041" s="5">
        <v>200</v>
      </c>
      <c r="R1041" s="5">
        <v>0</v>
      </c>
      <c r="S1041" s="5">
        <v>0</v>
      </c>
      <c r="T1041" s="5">
        <v>0</v>
      </c>
      <c r="U1041" s="5">
        <v>0</v>
      </c>
      <c r="V1041" s="5">
        <v>0</v>
      </c>
      <c r="W1041" s="5">
        <v>0</v>
      </c>
      <c r="X1041" s="5">
        <v>0</v>
      </c>
      <c r="Y1041" s="5">
        <v>1311.74</v>
      </c>
      <c r="Z1041" s="5">
        <v>2511.7399999999998</v>
      </c>
    </row>
    <row r="1042" spans="1:26" x14ac:dyDescent="0.3">
      <c r="A1042" s="4">
        <v>1</v>
      </c>
      <c r="B1042" s="4">
        <v>89279</v>
      </c>
      <c r="C1042" s="4" t="s">
        <v>419</v>
      </c>
      <c r="D1042" s="4" t="s">
        <v>32</v>
      </c>
      <c r="E1042" s="4">
        <v>21268</v>
      </c>
      <c r="F1042" s="14">
        <v>41765</v>
      </c>
      <c r="G1042" s="14">
        <v>29443</v>
      </c>
      <c r="H1042" s="19">
        <v>45</v>
      </c>
      <c r="I1042" s="19" t="str" cm="1">
        <f t="array" ref="I10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42" s="4" t="s">
        <v>27</v>
      </c>
      <c r="K1042" s="4" t="s">
        <v>28</v>
      </c>
      <c r="L1042" s="4">
        <v>42</v>
      </c>
      <c r="M1042" s="4" t="s">
        <v>59</v>
      </c>
      <c r="N1042" s="4" t="s">
        <v>121</v>
      </c>
      <c r="O1042" s="4">
        <v>1000</v>
      </c>
      <c r="P1042" s="4">
        <v>800</v>
      </c>
      <c r="Q1042" s="4">
        <v>200</v>
      </c>
      <c r="R1042" s="4">
        <v>0</v>
      </c>
      <c r="S1042" s="4">
        <v>0</v>
      </c>
      <c r="T1042" s="4">
        <v>0</v>
      </c>
      <c r="U1042" s="4">
        <v>0</v>
      </c>
      <c r="V1042" s="4">
        <v>0</v>
      </c>
      <c r="W1042" s="4">
        <v>0</v>
      </c>
      <c r="X1042" s="4">
        <v>0</v>
      </c>
      <c r="Y1042" s="4">
        <v>1267.3599999999999</v>
      </c>
      <c r="Z1042" s="4">
        <v>2267.3599999999997</v>
      </c>
    </row>
    <row r="1043" spans="1:26" x14ac:dyDescent="0.3">
      <c r="A1043" s="5">
        <v>1</v>
      </c>
      <c r="B1043" s="5">
        <v>89284</v>
      </c>
      <c r="C1043" s="5" t="s">
        <v>953</v>
      </c>
      <c r="D1043" s="5" t="s">
        <v>39</v>
      </c>
      <c r="E1043" s="5">
        <v>29399</v>
      </c>
      <c r="F1043" s="15">
        <v>41765</v>
      </c>
      <c r="G1043" s="15">
        <v>27982</v>
      </c>
      <c r="H1043" s="20">
        <v>49</v>
      </c>
      <c r="I1043" s="20" t="str" cm="1">
        <f t="array" ref="I10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43" s="5" t="s">
        <v>27</v>
      </c>
      <c r="K1043" s="5" t="s">
        <v>28</v>
      </c>
      <c r="L1043" s="5">
        <v>42</v>
      </c>
      <c r="M1043" s="5" t="s">
        <v>59</v>
      </c>
      <c r="N1043" s="5" t="s">
        <v>121</v>
      </c>
      <c r="O1043" s="5">
        <v>1000</v>
      </c>
      <c r="P1043" s="5">
        <v>800</v>
      </c>
      <c r="Q1043" s="5">
        <v>200</v>
      </c>
      <c r="R1043" s="5">
        <v>0</v>
      </c>
      <c r="S1043" s="5">
        <v>0</v>
      </c>
      <c r="T1043" s="5">
        <v>0</v>
      </c>
      <c r="U1043" s="5">
        <v>0</v>
      </c>
      <c r="V1043" s="5">
        <v>0</v>
      </c>
      <c r="W1043" s="5">
        <v>0</v>
      </c>
      <c r="X1043" s="5">
        <v>0</v>
      </c>
      <c r="Y1043" s="5">
        <v>1267.3599999999999</v>
      </c>
      <c r="Z1043" s="5">
        <v>2267.3599999999997</v>
      </c>
    </row>
    <row r="1044" spans="1:26" x14ac:dyDescent="0.3">
      <c r="A1044" s="4">
        <v>1</v>
      </c>
      <c r="B1044" s="4">
        <v>89290</v>
      </c>
      <c r="C1044" s="4" t="s">
        <v>63</v>
      </c>
      <c r="D1044" s="4" t="s">
        <v>39</v>
      </c>
      <c r="E1044" s="4">
        <v>29397</v>
      </c>
      <c r="F1044" s="14">
        <v>41765</v>
      </c>
      <c r="G1044" s="14">
        <v>32509</v>
      </c>
      <c r="H1044" s="19">
        <v>36</v>
      </c>
      <c r="I1044" s="19" t="str" cm="1">
        <f t="array" ref="I10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44" s="4" t="s">
        <v>27</v>
      </c>
      <c r="K1044" s="4" t="s">
        <v>28</v>
      </c>
      <c r="L1044" s="4">
        <v>42</v>
      </c>
      <c r="M1044" s="4" t="s">
        <v>59</v>
      </c>
      <c r="N1044" s="4" t="s">
        <v>51</v>
      </c>
      <c r="O1044" s="4">
        <v>1150</v>
      </c>
      <c r="P1044" s="4">
        <v>950</v>
      </c>
      <c r="Q1044" s="4">
        <v>200</v>
      </c>
      <c r="R1044" s="4">
        <v>0</v>
      </c>
      <c r="S1044" s="4">
        <v>0</v>
      </c>
      <c r="T1044" s="4">
        <v>0</v>
      </c>
      <c r="U1044" s="4">
        <v>0</v>
      </c>
      <c r="V1044" s="4">
        <v>0</v>
      </c>
      <c r="W1044" s="4">
        <v>0</v>
      </c>
      <c r="X1044" s="4">
        <v>0</v>
      </c>
      <c r="Y1044" s="4">
        <v>1300.6400000000001</v>
      </c>
      <c r="Z1044" s="4">
        <v>2450.6400000000003</v>
      </c>
    </row>
    <row r="1045" spans="1:26" x14ac:dyDescent="0.3">
      <c r="A1045" s="5">
        <v>1</v>
      </c>
      <c r="B1045" s="5">
        <v>89291</v>
      </c>
      <c r="C1045" s="5" t="s">
        <v>63</v>
      </c>
      <c r="D1045" s="5" t="s">
        <v>32</v>
      </c>
      <c r="E1045" s="5">
        <v>21279</v>
      </c>
      <c r="F1045" s="15">
        <v>41765</v>
      </c>
      <c r="G1045" s="15">
        <v>32406</v>
      </c>
      <c r="H1045" s="20">
        <v>37</v>
      </c>
      <c r="I1045" s="20" t="str" cm="1">
        <f t="array" ref="I10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45" s="5" t="s">
        <v>27</v>
      </c>
      <c r="K1045" s="5" t="s">
        <v>28</v>
      </c>
      <c r="L1045" s="5">
        <v>42</v>
      </c>
      <c r="M1045" s="5" t="s">
        <v>59</v>
      </c>
      <c r="N1045" s="5" t="s">
        <v>51</v>
      </c>
      <c r="O1045" s="5">
        <v>1150</v>
      </c>
      <c r="P1045" s="5">
        <v>950</v>
      </c>
      <c r="Q1045" s="5">
        <v>200</v>
      </c>
      <c r="R1045" s="5">
        <v>0</v>
      </c>
      <c r="S1045" s="5">
        <v>0</v>
      </c>
      <c r="T1045" s="5">
        <v>0</v>
      </c>
      <c r="U1045" s="5">
        <v>0</v>
      </c>
      <c r="V1045" s="5">
        <v>0</v>
      </c>
      <c r="W1045" s="5">
        <v>0</v>
      </c>
      <c r="X1045" s="5">
        <v>0</v>
      </c>
      <c r="Y1045" s="5">
        <v>1300.6400000000001</v>
      </c>
      <c r="Z1045" s="5">
        <v>2450.6400000000003</v>
      </c>
    </row>
    <row r="1046" spans="1:26" x14ac:dyDescent="0.3">
      <c r="A1046" s="4">
        <v>1</v>
      </c>
      <c r="B1046" s="4">
        <v>89309</v>
      </c>
      <c r="C1046" s="4" t="s">
        <v>954</v>
      </c>
      <c r="D1046" s="4" t="s">
        <v>32</v>
      </c>
      <c r="E1046" s="4">
        <v>21277</v>
      </c>
      <c r="F1046" s="14">
        <v>41768</v>
      </c>
      <c r="G1046" s="14">
        <v>30614</v>
      </c>
      <c r="H1046" s="19">
        <v>42</v>
      </c>
      <c r="I1046" s="19" t="str" cm="1">
        <f t="array" ref="I10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46" s="4" t="s">
        <v>27</v>
      </c>
      <c r="K1046" s="4" t="s">
        <v>28</v>
      </c>
      <c r="L1046" s="4">
        <v>42</v>
      </c>
      <c r="M1046" s="4" t="s">
        <v>59</v>
      </c>
      <c r="N1046" s="4" t="s">
        <v>121</v>
      </c>
      <c r="O1046" s="4">
        <v>1000</v>
      </c>
      <c r="P1046" s="4">
        <v>800</v>
      </c>
      <c r="Q1046" s="4">
        <v>200</v>
      </c>
      <c r="R1046" s="4">
        <v>0</v>
      </c>
      <c r="S1046" s="4">
        <v>0</v>
      </c>
      <c r="T1046" s="4">
        <v>0</v>
      </c>
      <c r="U1046" s="4">
        <v>0</v>
      </c>
      <c r="V1046" s="4">
        <v>0</v>
      </c>
      <c r="W1046" s="4">
        <v>0</v>
      </c>
      <c r="X1046" s="4">
        <v>0</v>
      </c>
      <c r="Y1046" s="4">
        <v>1267.3599999999999</v>
      </c>
      <c r="Z1046" s="4">
        <v>2267.3599999999997</v>
      </c>
    </row>
    <row r="1047" spans="1:26" x14ac:dyDescent="0.3">
      <c r="A1047" s="5">
        <v>1</v>
      </c>
      <c r="B1047" s="5">
        <v>89312</v>
      </c>
      <c r="C1047" s="5" t="s">
        <v>955</v>
      </c>
      <c r="D1047" s="5" t="s">
        <v>32</v>
      </c>
      <c r="E1047" s="5">
        <v>21281</v>
      </c>
      <c r="F1047" s="15">
        <v>41768</v>
      </c>
      <c r="G1047" s="15">
        <v>30635</v>
      </c>
      <c r="H1047" s="20">
        <v>42</v>
      </c>
      <c r="I1047" s="20" t="str" cm="1">
        <f t="array" ref="I10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47" s="5" t="s">
        <v>27</v>
      </c>
      <c r="K1047" s="5" t="s">
        <v>28</v>
      </c>
      <c r="L1047" s="5">
        <v>42</v>
      </c>
      <c r="M1047" s="5" t="s">
        <v>59</v>
      </c>
      <c r="N1047" s="5" t="s">
        <v>51</v>
      </c>
      <c r="O1047" s="5">
        <v>1150</v>
      </c>
      <c r="P1047" s="5">
        <v>950</v>
      </c>
      <c r="Q1047" s="5">
        <v>200</v>
      </c>
      <c r="R1047" s="5">
        <v>0</v>
      </c>
      <c r="S1047" s="5">
        <v>0</v>
      </c>
      <c r="T1047" s="5">
        <v>0</v>
      </c>
      <c r="U1047" s="5">
        <v>0</v>
      </c>
      <c r="V1047" s="5">
        <v>0</v>
      </c>
      <c r="W1047" s="5">
        <v>0</v>
      </c>
      <c r="X1047" s="5">
        <v>0</v>
      </c>
      <c r="Y1047" s="5">
        <v>1300.6400000000001</v>
      </c>
      <c r="Z1047" s="5">
        <v>2450.6400000000003</v>
      </c>
    </row>
    <row r="1048" spans="1:26" x14ac:dyDescent="0.3">
      <c r="A1048" s="4">
        <v>1</v>
      </c>
      <c r="B1048" s="4">
        <v>89313</v>
      </c>
      <c r="C1048" s="4" t="s">
        <v>956</v>
      </c>
      <c r="D1048" s="4" t="s">
        <v>32</v>
      </c>
      <c r="E1048" s="4">
        <v>21277</v>
      </c>
      <c r="F1048" s="14">
        <v>41768</v>
      </c>
      <c r="G1048" s="14">
        <v>33409</v>
      </c>
      <c r="H1048" s="19">
        <v>34</v>
      </c>
      <c r="I1048" s="19" t="str" cm="1">
        <f t="array" ref="I10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48" s="4" t="s">
        <v>27</v>
      </c>
      <c r="K1048" s="4" t="s">
        <v>28</v>
      </c>
      <c r="L1048" s="4">
        <v>42</v>
      </c>
      <c r="M1048" s="4" t="s">
        <v>59</v>
      </c>
      <c r="N1048" s="4" t="s">
        <v>121</v>
      </c>
      <c r="O1048" s="4">
        <v>1000</v>
      </c>
      <c r="P1048" s="4">
        <v>800</v>
      </c>
      <c r="Q1048" s="4">
        <v>200</v>
      </c>
      <c r="R1048" s="4">
        <v>0</v>
      </c>
      <c r="S1048" s="4">
        <v>0</v>
      </c>
      <c r="T1048" s="4">
        <v>0</v>
      </c>
      <c r="U1048" s="4">
        <v>0</v>
      </c>
      <c r="V1048" s="4">
        <v>0</v>
      </c>
      <c r="W1048" s="4">
        <v>0</v>
      </c>
      <c r="X1048" s="4">
        <v>0</v>
      </c>
      <c r="Y1048" s="4">
        <v>1267.3599999999999</v>
      </c>
      <c r="Z1048" s="4">
        <v>2267.3599999999997</v>
      </c>
    </row>
    <row r="1049" spans="1:26" x14ac:dyDescent="0.3">
      <c r="A1049" s="5">
        <v>1</v>
      </c>
      <c r="B1049" s="5">
        <v>89314</v>
      </c>
      <c r="C1049" s="5" t="s">
        <v>133</v>
      </c>
      <c r="D1049" s="5" t="s">
        <v>39</v>
      </c>
      <c r="E1049" s="5">
        <v>29397</v>
      </c>
      <c r="F1049" s="15">
        <v>41768</v>
      </c>
      <c r="G1049" s="15">
        <v>30500</v>
      </c>
      <c r="H1049" s="20">
        <v>42</v>
      </c>
      <c r="I1049" s="20" t="str" cm="1">
        <f t="array" ref="I10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49" s="5" t="s">
        <v>27</v>
      </c>
      <c r="K1049" s="5" t="s">
        <v>28</v>
      </c>
      <c r="L1049" s="5">
        <v>42</v>
      </c>
      <c r="M1049" s="5" t="s">
        <v>59</v>
      </c>
      <c r="N1049" s="5" t="s">
        <v>51</v>
      </c>
      <c r="O1049" s="5">
        <v>1200</v>
      </c>
      <c r="P1049" s="5">
        <v>1000</v>
      </c>
      <c r="Q1049" s="5">
        <v>200</v>
      </c>
      <c r="R1049" s="5">
        <v>0</v>
      </c>
      <c r="S1049" s="5">
        <v>0</v>
      </c>
      <c r="T1049" s="5">
        <v>0</v>
      </c>
      <c r="U1049" s="5">
        <v>0</v>
      </c>
      <c r="V1049" s="5">
        <v>0</v>
      </c>
      <c r="W1049" s="5">
        <v>0</v>
      </c>
      <c r="X1049" s="5">
        <v>0</v>
      </c>
      <c r="Y1049" s="5">
        <v>1311.74</v>
      </c>
      <c r="Z1049" s="5">
        <v>2511.7399999999998</v>
      </c>
    </row>
    <row r="1050" spans="1:26" x14ac:dyDescent="0.3">
      <c r="A1050" s="4">
        <v>1</v>
      </c>
      <c r="B1050" s="4">
        <v>89320</v>
      </c>
      <c r="C1050" s="4" t="s">
        <v>957</v>
      </c>
      <c r="D1050" s="4" t="s">
        <v>32</v>
      </c>
      <c r="E1050" s="4">
        <v>21281</v>
      </c>
      <c r="F1050" s="14">
        <v>41768</v>
      </c>
      <c r="G1050" s="14">
        <v>30919</v>
      </c>
      <c r="H1050" s="19">
        <v>41</v>
      </c>
      <c r="I1050" s="19" t="str" cm="1">
        <f t="array" ref="I10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0" s="4" t="s">
        <v>27</v>
      </c>
      <c r="K1050" s="4" t="s">
        <v>28</v>
      </c>
      <c r="L1050" s="4">
        <v>42</v>
      </c>
      <c r="M1050" s="4" t="s">
        <v>59</v>
      </c>
      <c r="N1050" s="4" t="s">
        <v>147</v>
      </c>
      <c r="O1050" s="4">
        <v>2500</v>
      </c>
      <c r="P1050" s="4">
        <v>2200</v>
      </c>
      <c r="Q1050" s="4">
        <v>300</v>
      </c>
      <c r="R1050" s="4">
        <v>0</v>
      </c>
      <c r="S1050" s="4">
        <v>0</v>
      </c>
      <c r="T1050" s="4">
        <v>0</v>
      </c>
      <c r="U1050" s="4">
        <v>0</v>
      </c>
      <c r="V1050" s="4">
        <v>0</v>
      </c>
      <c r="W1050" s="4">
        <v>0</v>
      </c>
      <c r="X1050" s="4">
        <v>0</v>
      </c>
      <c r="Y1050" s="4">
        <v>1597.86</v>
      </c>
      <c r="Z1050" s="4">
        <v>4097.8599999999997</v>
      </c>
    </row>
    <row r="1051" spans="1:26" x14ac:dyDescent="0.3">
      <c r="A1051" s="5">
        <v>1</v>
      </c>
      <c r="B1051" s="5">
        <v>89321</v>
      </c>
      <c r="C1051" s="5" t="s">
        <v>958</v>
      </c>
      <c r="D1051" s="5" t="s">
        <v>39</v>
      </c>
      <c r="E1051" s="5">
        <v>29399</v>
      </c>
      <c r="F1051" s="15">
        <v>41769</v>
      </c>
      <c r="G1051" s="15">
        <v>24072</v>
      </c>
      <c r="H1051" s="20">
        <v>60</v>
      </c>
      <c r="I1051" s="20" t="str" cm="1">
        <f t="array" ref="I10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51" s="5" t="s">
        <v>27</v>
      </c>
      <c r="K1051" s="5" t="s">
        <v>28</v>
      </c>
      <c r="L1051" s="5">
        <v>30</v>
      </c>
      <c r="M1051" s="5" t="s">
        <v>142</v>
      </c>
      <c r="N1051" s="5" t="s">
        <v>348</v>
      </c>
      <c r="O1051" s="5">
        <v>20000</v>
      </c>
      <c r="P1051" s="5">
        <v>12000</v>
      </c>
      <c r="Q1051" s="5">
        <v>750</v>
      </c>
      <c r="R1051" s="5">
        <v>3000</v>
      </c>
      <c r="S1051" s="5">
        <v>1440</v>
      </c>
      <c r="T1051" s="5">
        <v>0</v>
      </c>
      <c r="U1051" s="5">
        <v>0</v>
      </c>
      <c r="V1051" s="5">
        <v>0</v>
      </c>
      <c r="W1051" s="5">
        <v>0</v>
      </c>
      <c r="X1051" s="5">
        <v>2810</v>
      </c>
      <c r="Y1051" s="5">
        <v>5387.96</v>
      </c>
      <c r="Z1051" s="5">
        <v>25387.96</v>
      </c>
    </row>
    <row r="1052" spans="1:26" x14ac:dyDescent="0.3">
      <c r="A1052" s="4">
        <v>1</v>
      </c>
      <c r="B1052" s="4">
        <v>89333</v>
      </c>
      <c r="C1052" s="4" t="s">
        <v>959</v>
      </c>
      <c r="D1052" s="4" t="s">
        <v>32</v>
      </c>
      <c r="E1052" s="4">
        <v>21268</v>
      </c>
      <c r="F1052" s="14">
        <v>41771</v>
      </c>
      <c r="G1052" s="14">
        <v>28904</v>
      </c>
      <c r="H1052" s="19">
        <v>46</v>
      </c>
      <c r="I1052" s="19" t="str" cm="1">
        <f t="array" ref="I10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2" s="4" t="s">
        <v>27</v>
      </c>
      <c r="K1052" s="4" t="s">
        <v>28</v>
      </c>
      <c r="L1052" s="4">
        <v>42</v>
      </c>
      <c r="M1052" s="4" t="s">
        <v>59</v>
      </c>
      <c r="N1052" s="4" t="s">
        <v>121</v>
      </c>
      <c r="O1052" s="4">
        <v>1200</v>
      </c>
      <c r="P1052" s="4">
        <v>1000</v>
      </c>
      <c r="Q1052" s="4">
        <v>200</v>
      </c>
      <c r="R1052" s="4">
        <v>0</v>
      </c>
      <c r="S1052" s="4">
        <v>0</v>
      </c>
      <c r="T1052" s="4">
        <v>0</v>
      </c>
      <c r="U1052" s="4">
        <v>0</v>
      </c>
      <c r="V1052" s="4">
        <v>0</v>
      </c>
      <c r="W1052" s="4">
        <v>0</v>
      </c>
      <c r="X1052" s="4">
        <v>0</v>
      </c>
      <c r="Y1052" s="4">
        <v>1311.74</v>
      </c>
      <c r="Z1052" s="4">
        <v>2511.7399999999998</v>
      </c>
    </row>
    <row r="1053" spans="1:26" x14ac:dyDescent="0.3">
      <c r="A1053" s="5">
        <v>1</v>
      </c>
      <c r="B1053" s="5">
        <v>89337</v>
      </c>
      <c r="C1053" s="5" t="s">
        <v>805</v>
      </c>
      <c r="D1053" s="5" t="s">
        <v>32</v>
      </c>
      <c r="E1053" s="5">
        <v>21282</v>
      </c>
      <c r="F1053" s="15">
        <v>41771</v>
      </c>
      <c r="G1053" s="15">
        <v>29747</v>
      </c>
      <c r="H1053" s="20">
        <v>44</v>
      </c>
      <c r="I1053" s="20" t="str" cm="1">
        <f t="array" ref="I10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3" s="5" t="s">
        <v>27</v>
      </c>
      <c r="K1053" s="5" t="s">
        <v>28</v>
      </c>
      <c r="L1053" s="5">
        <v>42</v>
      </c>
      <c r="M1053" s="5" t="s">
        <v>59</v>
      </c>
      <c r="N1053" s="5" t="s">
        <v>51</v>
      </c>
      <c r="O1053" s="5">
        <v>1250</v>
      </c>
      <c r="P1053" s="5">
        <v>1050</v>
      </c>
      <c r="Q1053" s="5">
        <v>200</v>
      </c>
      <c r="R1053" s="5">
        <v>0</v>
      </c>
      <c r="S1053" s="5">
        <v>0</v>
      </c>
      <c r="T1053" s="5">
        <v>0</v>
      </c>
      <c r="U1053" s="5">
        <v>0</v>
      </c>
      <c r="V1053" s="5">
        <v>0</v>
      </c>
      <c r="W1053" s="5">
        <v>0</v>
      </c>
      <c r="X1053" s="5">
        <v>0</v>
      </c>
      <c r="Y1053" s="5">
        <v>1322.84</v>
      </c>
      <c r="Z1053" s="5">
        <v>2572.84</v>
      </c>
    </row>
    <row r="1054" spans="1:26" x14ac:dyDescent="0.3">
      <c r="A1054" s="4">
        <v>1</v>
      </c>
      <c r="B1054" s="4">
        <v>89345</v>
      </c>
      <c r="C1054" s="4" t="s">
        <v>25</v>
      </c>
      <c r="D1054" s="4" t="s">
        <v>44</v>
      </c>
      <c r="E1054" s="4">
        <v>11079</v>
      </c>
      <c r="F1054" s="14">
        <v>41770</v>
      </c>
      <c r="G1054" s="14">
        <v>28689</v>
      </c>
      <c r="H1054" s="19">
        <v>47</v>
      </c>
      <c r="I1054" s="19" t="str" cm="1">
        <f t="array" ref="I10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4" s="4" t="s">
        <v>27</v>
      </c>
      <c r="K1054" s="4" t="s">
        <v>28</v>
      </c>
      <c r="L1054" s="4">
        <v>42</v>
      </c>
      <c r="M1054" s="4" t="s">
        <v>29</v>
      </c>
      <c r="N1054" s="4" t="s">
        <v>51</v>
      </c>
      <c r="O1054" s="4">
        <v>1400</v>
      </c>
      <c r="P1054" s="4">
        <v>1050</v>
      </c>
      <c r="Q1054" s="4">
        <v>200</v>
      </c>
      <c r="R1054" s="4">
        <v>0</v>
      </c>
      <c r="S1054" s="4">
        <v>0</v>
      </c>
      <c r="T1054" s="4">
        <v>0</v>
      </c>
      <c r="U1054" s="4">
        <v>0</v>
      </c>
      <c r="V1054" s="4">
        <v>300</v>
      </c>
      <c r="W1054" s="4">
        <v>0</v>
      </c>
      <c r="X1054" s="4">
        <v>150</v>
      </c>
      <c r="Y1054" s="4">
        <v>1344.83</v>
      </c>
      <c r="Z1054" s="4">
        <v>2744.83</v>
      </c>
    </row>
    <row r="1055" spans="1:26" x14ac:dyDescent="0.3">
      <c r="A1055" s="5">
        <v>1</v>
      </c>
      <c r="B1055" s="5">
        <v>89373</v>
      </c>
      <c r="C1055" s="5" t="s">
        <v>960</v>
      </c>
      <c r="D1055" s="5" t="s">
        <v>32</v>
      </c>
      <c r="E1055" s="5">
        <v>21279</v>
      </c>
      <c r="F1055" s="15">
        <v>41770</v>
      </c>
      <c r="G1055" s="15">
        <v>32308</v>
      </c>
      <c r="H1055" s="20">
        <v>37</v>
      </c>
      <c r="I1055" s="20" t="str" cm="1">
        <f t="array" ref="I10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55" s="5" t="s">
        <v>27</v>
      </c>
      <c r="K1055" s="5" t="s">
        <v>28</v>
      </c>
      <c r="L1055" s="5">
        <v>42</v>
      </c>
      <c r="M1055" s="5" t="s">
        <v>29</v>
      </c>
      <c r="N1055" s="5" t="s">
        <v>33</v>
      </c>
      <c r="O1055" s="5">
        <v>1150</v>
      </c>
      <c r="P1055" s="5">
        <v>950</v>
      </c>
      <c r="Q1055" s="5">
        <v>200</v>
      </c>
      <c r="R1055" s="5">
        <v>0</v>
      </c>
      <c r="S1055" s="5">
        <v>0</v>
      </c>
      <c r="T1055" s="5">
        <v>0</v>
      </c>
      <c r="U1055" s="5">
        <v>0</v>
      </c>
      <c r="V1055" s="5">
        <v>0</v>
      </c>
      <c r="W1055" s="5">
        <v>0</v>
      </c>
      <c r="X1055" s="5">
        <v>0</v>
      </c>
      <c r="Y1055" s="5">
        <v>1296.3399999999999</v>
      </c>
      <c r="Z1055" s="5">
        <v>2446.34</v>
      </c>
    </row>
    <row r="1056" spans="1:26" x14ac:dyDescent="0.3">
      <c r="A1056" s="4">
        <v>1</v>
      </c>
      <c r="B1056" s="4">
        <v>89374</v>
      </c>
      <c r="C1056" s="4" t="s">
        <v>671</v>
      </c>
      <c r="D1056" s="4" t="s">
        <v>32</v>
      </c>
      <c r="E1056" s="4">
        <v>21281</v>
      </c>
      <c r="F1056" s="14">
        <v>41770</v>
      </c>
      <c r="G1056" s="14">
        <v>31204</v>
      </c>
      <c r="H1056" s="19">
        <v>40</v>
      </c>
      <c r="I1056" s="19" t="str" cm="1">
        <f t="array" ref="I10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56" s="4" t="s">
        <v>27</v>
      </c>
      <c r="K1056" s="4" t="s">
        <v>28</v>
      </c>
      <c r="L1056" s="4">
        <v>42</v>
      </c>
      <c r="M1056" s="4" t="s">
        <v>29</v>
      </c>
      <c r="N1056" s="4" t="s">
        <v>33</v>
      </c>
      <c r="O1056" s="4">
        <v>1150</v>
      </c>
      <c r="P1056" s="4">
        <v>950</v>
      </c>
      <c r="Q1056" s="4">
        <v>200</v>
      </c>
      <c r="R1056" s="4">
        <v>0</v>
      </c>
      <c r="S1056" s="4">
        <v>0</v>
      </c>
      <c r="T1056" s="4">
        <v>0</v>
      </c>
      <c r="U1056" s="4">
        <v>0</v>
      </c>
      <c r="V1056" s="4">
        <v>0</v>
      </c>
      <c r="W1056" s="4">
        <v>0</v>
      </c>
      <c r="X1056" s="4">
        <v>0</v>
      </c>
      <c r="Y1056" s="4">
        <v>1296.3399999999999</v>
      </c>
      <c r="Z1056" s="4">
        <v>2446.34</v>
      </c>
    </row>
    <row r="1057" spans="1:26" x14ac:dyDescent="0.3">
      <c r="A1057" s="5">
        <v>1</v>
      </c>
      <c r="B1057" s="5">
        <v>89383</v>
      </c>
      <c r="C1057" s="5" t="s">
        <v>212</v>
      </c>
      <c r="D1057" s="5" t="s">
        <v>32</v>
      </c>
      <c r="E1057" s="5">
        <v>21277</v>
      </c>
      <c r="F1057" s="15">
        <v>41770</v>
      </c>
      <c r="G1057" s="15">
        <v>30042</v>
      </c>
      <c r="H1057" s="20">
        <v>43</v>
      </c>
      <c r="I1057" s="20" t="str" cm="1">
        <f t="array" ref="I10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7" s="5" t="s">
        <v>27</v>
      </c>
      <c r="K1057" s="5" t="s">
        <v>28</v>
      </c>
      <c r="L1057" s="5">
        <v>42</v>
      </c>
      <c r="M1057" s="5" t="s">
        <v>29</v>
      </c>
      <c r="N1057" s="5" t="s">
        <v>121</v>
      </c>
      <c r="O1057" s="5">
        <v>900</v>
      </c>
      <c r="P1057" s="5">
        <v>700</v>
      </c>
      <c r="Q1057" s="5">
        <v>200</v>
      </c>
      <c r="R1057" s="5">
        <v>0</v>
      </c>
      <c r="S1057" s="5">
        <v>0</v>
      </c>
      <c r="T1057" s="5">
        <v>0</v>
      </c>
      <c r="U1057" s="5">
        <v>0</v>
      </c>
      <c r="V1057" s="5">
        <v>0</v>
      </c>
      <c r="W1057" s="5">
        <v>0</v>
      </c>
      <c r="X1057" s="5">
        <v>0</v>
      </c>
      <c r="Y1057" s="5">
        <v>1240.8699999999999</v>
      </c>
      <c r="Z1057" s="5">
        <v>2140.87</v>
      </c>
    </row>
    <row r="1058" spans="1:26" x14ac:dyDescent="0.3">
      <c r="A1058" s="4">
        <v>1</v>
      </c>
      <c r="B1058" s="4">
        <v>89397</v>
      </c>
      <c r="C1058" s="4" t="s">
        <v>961</v>
      </c>
      <c r="D1058" s="4" t="s">
        <v>44</v>
      </c>
      <c r="E1058" s="4">
        <v>10027</v>
      </c>
      <c r="F1058" s="14">
        <v>41776</v>
      </c>
      <c r="G1058" s="14">
        <v>27420</v>
      </c>
      <c r="H1058" s="19">
        <v>50</v>
      </c>
      <c r="I1058" s="19" t="str" cm="1">
        <f t="array" ref="I10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58" s="4" t="s">
        <v>27</v>
      </c>
      <c r="K1058" s="4" t="s">
        <v>28</v>
      </c>
      <c r="L1058" s="4">
        <v>30</v>
      </c>
      <c r="M1058" s="4" t="s">
        <v>118</v>
      </c>
      <c r="N1058" s="4" t="s">
        <v>41</v>
      </c>
      <c r="O1058" s="4">
        <v>8000</v>
      </c>
      <c r="P1058" s="4">
        <v>2400</v>
      </c>
      <c r="Q1058" s="4">
        <v>300</v>
      </c>
      <c r="R1058" s="4">
        <v>600</v>
      </c>
      <c r="S1058" s="4">
        <v>288</v>
      </c>
      <c r="T1058" s="4">
        <v>0</v>
      </c>
      <c r="U1058" s="4">
        <v>0</v>
      </c>
      <c r="V1058" s="4">
        <v>500</v>
      </c>
      <c r="W1058" s="4">
        <v>0</v>
      </c>
      <c r="X1058" s="4">
        <v>4412</v>
      </c>
      <c r="Y1058" s="4">
        <v>2001.85</v>
      </c>
      <c r="Z1058" s="4">
        <v>10001.85</v>
      </c>
    </row>
    <row r="1059" spans="1:26" x14ac:dyDescent="0.3">
      <c r="A1059" s="5">
        <v>1</v>
      </c>
      <c r="B1059" s="5">
        <v>89422</v>
      </c>
      <c r="C1059" s="5" t="s">
        <v>962</v>
      </c>
      <c r="D1059" s="5" t="s">
        <v>32</v>
      </c>
      <c r="E1059" s="5">
        <v>21268</v>
      </c>
      <c r="F1059" s="15">
        <v>41777</v>
      </c>
      <c r="G1059" s="15">
        <v>31505</v>
      </c>
      <c r="H1059" s="20">
        <v>39</v>
      </c>
      <c r="I1059" s="20" t="str" cm="1">
        <f t="array" ref="I10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59" s="5" t="s">
        <v>27</v>
      </c>
      <c r="K1059" s="5" t="s">
        <v>28</v>
      </c>
      <c r="L1059" s="5">
        <v>42</v>
      </c>
      <c r="M1059" s="5" t="s">
        <v>29</v>
      </c>
      <c r="N1059" s="5" t="s">
        <v>33</v>
      </c>
      <c r="O1059" s="5">
        <v>1100</v>
      </c>
      <c r="P1059" s="5">
        <v>900</v>
      </c>
      <c r="Q1059" s="5">
        <v>200</v>
      </c>
      <c r="R1059" s="5">
        <v>0</v>
      </c>
      <c r="S1059" s="5">
        <v>0</v>
      </c>
      <c r="T1059" s="5">
        <v>0</v>
      </c>
      <c r="U1059" s="5">
        <v>0</v>
      </c>
      <c r="V1059" s="5">
        <v>0</v>
      </c>
      <c r="W1059" s="5">
        <v>0</v>
      </c>
      <c r="X1059" s="5">
        <v>0</v>
      </c>
      <c r="Y1059" s="5">
        <v>1285.26</v>
      </c>
      <c r="Z1059" s="5">
        <v>2385.2600000000002</v>
      </c>
    </row>
    <row r="1060" spans="1:26" x14ac:dyDescent="0.3">
      <c r="A1060" s="4">
        <v>1</v>
      </c>
      <c r="B1060" s="4">
        <v>89446</v>
      </c>
      <c r="C1060" s="4" t="s">
        <v>161</v>
      </c>
      <c r="D1060" s="4" t="s">
        <v>32</v>
      </c>
      <c r="E1060" s="4">
        <v>21268</v>
      </c>
      <c r="F1060" s="14">
        <v>41777</v>
      </c>
      <c r="G1060" s="14">
        <v>33239</v>
      </c>
      <c r="H1060" s="19">
        <v>34</v>
      </c>
      <c r="I1060" s="19" t="str" cm="1">
        <f t="array" ref="I10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60" s="4" t="s">
        <v>27</v>
      </c>
      <c r="K1060" s="4" t="s">
        <v>28</v>
      </c>
      <c r="L1060" s="4">
        <v>42</v>
      </c>
      <c r="M1060" s="4" t="s">
        <v>29</v>
      </c>
      <c r="N1060" s="4" t="s">
        <v>121</v>
      </c>
      <c r="O1060" s="4">
        <v>900</v>
      </c>
      <c r="P1060" s="4">
        <v>700</v>
      </c>
      <c r="Q1060" s="4">
        <v>200</v>
      </c>
      <c r="R1060" s="4">
        <v>0</v>
      </c>
      <c r="S1060" s="4">
        <v>0</v>
      </c>
      <c r="T1060" s="4">
        <v>0</v>
      </c>
      <c r="U1060" s="4">
        <v>0</v>
      </c>
      <c r="V1060" s="4">
        <v>0</v>
      </c>
      <c r="W1060" s="4">
        <v>0</v>
      </c>
      <c r="X1060" s="4">
        <v>0</v>
      </c>
      <c r="Y1060" s="4">
        <v>1240.8699999999999</v>
      </c>
      <c r="Z1060" s="4">
        <v>2140.87</v>
      </c>
    </row>
    <row r="1061" spans="1:26" x14ac:dyDescent="0.3">
      <c r="A1061" s="5">
        <v>1</v>
      </c>
      <c r="B1061" s="5">
        <v>89486</v>
      </c>
      <c r="C1061" s="5" t="s">
        <v>963</v>
      </c>
      <c r="D1061" s="5" t="s">
        <v>32</v>
      </c>
      <c r="E1061" s="5">
        <v>21280</v>
      </c>
      <c r="F1061" s="15">
        <v>41780</v>
      </c>
      <c r="G1061" s="15">
        <v>30426</v>
      </c>
      <c r="H1061" s="20">
        <v>42</v>
      </c>
      <c r="I1061" s="20" t="str" cm="1">
        <f t="array" ref="I10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61" s="5" t="s">
        <v>27</v>
      </c>
      <c r="K1061" s="5" t="s">
        <v>28</v>
      </c>
      <c r="L1061" s="5">
        <v>42</v>
      </c>
      <c r="M1061" s="5" t="s">
        <v>59</v>
      </c>
      <c r="N1061" s="5" t="s">
        <v>121</v>
      </c>
      <c r="O1061" s="5">
        <v>1000</v>
      </c>
      <c r="P1061" s="5">
        <v>800</v>
      </c>
      <c r="Q1061" s="5">
        <v>200</v>
      </c>
      <c r="R1061" s="5">
        <v>0</v>
      </c>
      <c r="S1061" s="5">
        <v>0</v>
      </c>
      <c r="T1061" s="5">
        <v>0</v>
      </c>
      <c r="U1061" s="5">
        <v>0</v>
      </c>
      <c r="V1061" s="5">
        <v>0</v>
      </c>
      <c r="W1061" s="5">
        <v>0</v>
      </c>
      <c r="X1061" s="5">
        <v>0</v>
      </c>
      <c r="Y1061" s="5">
        <v>1267.3599999999999</v>
      </c>
      <c r="Z1061" s="5">
        <v>2267.3599999999997</v>
      </c>
    </row>
    <row r="1062" spans="1:26" x14ac:dyDescent="0.3">
      <c r="A1062" s="4">
        <v>1</v>
      </c>
      <c r="B1062" s="4">
        <v>89487</v>
      </c>
      <c r="C1062" s="4" t="s">
        <v>699</v>
      </c>
      <c r="D1062" s="4" t="s">
        <v>32</v>
      </c>
      <c r="E1062" s="4">
        <v>21277</v>
      </c>
      <c r="F1062" s="14">
        <v>41780</v>
      </c>
      <c r="G1062" s="14">
        <v>26587</v>
      </c>
      <c r="H1062" s="19">
        <v>53</v>
      </c>
      <c r="I1062" s="19" t="str" cm="1">
        <f t="array" ref="I10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62" s="4" t="s">
        <v>27</v>
      </c>
      <c r="K1062" s="4" t="s">
        <v>28</v>
      </c>
      <c r="L1062" s="4">
        <v>42</v>
      </c>
      <c r="M1062" s="4" t="s">
        <v>59</v>
      </c>
      <c r="N1062" s="4" t="s">
        <v>200</v>
      </c>
      <c r="O1062" s="4">
        <v>1150</v>
      </c>
      <c r="P1062" s="4">
        <v>950</v>
      </c>
      <c r="Q1062" s="4">
        <v>200</v>
      </c>
      <c r="R1062" s="4">
        <v>0</v>
      </c>
      <c r="S1062" s="4">
        <v>0</v>
      </c>
      <c r="T1062" s="4">
        <v>0</v>
      </c>
      <c r="U1062" s="4">
        <v>0</v>
      </c>
      <c r="V1062" s="4">
        <v>0</v>
      </c>
      <c r="W1062" s="4">
        <v>0</v>
      </c>
      <c r="X1062" s="4">
        <v>0</v>
      </c>
      <c r="Y1062" s="4">
        <v>1300.6400000000001</v>
      </c>
      <c r="Z1062" s="4">
        <v>2450.6400000000003</v>
      </c>
    </row>
    <row r="1063" spans="1:26" x14ac:dyDescent="0.3">
      <c r="A1063" s="5">
        <v>1</v>
      </c>
      <c r="B1063" s="5">
        <v>89501</v>
      </c>
      <c r="C1063" s="5" t="s">
        <v>964</v>
      </c>
      <c r="D1063" s="5" t="s">
        <v>32</v>
      </c>
      <c r="E1063" s="5">
        <v>21280</v>
      </c>
      <c r="F1063" s="15">
        <v>41780</v>
      </c>
      <c r="G1063" s="15">
        <v>32513</v>
      </c>
      <c r="H1063" s="20">
        <v>36</v>
      </c>
      <c r="I1063" s="20" t="str" cm="1">
        <f t="array" ref="I10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63" s="5" t="s">
        <v>27</v>
      </c>
      <c r="K1063" s="5" t="s">
        <v>28</v>
      </c>
      <c r="L1063" s="5">
        <v>42</v>
      </c>
      <c r="M1063" s="5" t="s">
        <v>59</v>
      </c>
      <c r="N1063" s="5" t="s">
        <v>121</v>
      </c>
      <c r="O1063" s="5">
        <v>1000</v>
      </c>
      <c r="P1063" s="5">
        <v>800</v>
      </c>
      <c r="Q1063" s="5">
        <v>200</v>
      </c>
      <c r="R1063" s="5">
        <v>0</v>
      </c>
      <c r="S1063" s="5">
        <v>0</v>
      </c>
      <c r="T1063" s="5">
        <v>0</v>
      </c>
      <c r="U1063" s="5">
        <v>0</v>
      </c>
      <c r="V1063" s="5">
        <v>0</v>
      </c>
      <c r="W1063" s="5">
        <v>0</v>
      </c>
      <c r="X1063" s="5">
        <v>0</v>
      </c>
      <c r="Y1063" s="5">
        <v>1267.3599999999999</v>
      </c>
      <c r="Z1063" s="5">
        <v>2267.3599999999997</v>
      </c>
    </row>
    <row r="1064" spans="1:26" x14ac:dyDescent="0.3">
      <c r="A1064" s="4">
        <v>1</v>
      </c>
      <c r="B1064" s="4">
        <v>89521</v>
      </c>
      <c r="C1064" s="4" t="s">
        <v>678</v>
      </c>
      <c r="D1064" s="4" t="s">
        <v>39</v>
      </c>
      <c r="E1064" s="4">
        <v>29397</v>
      </c>
      <c r="F1064" s="14">
        <v>41786</v>
      </c>
      <c r="G1064" s="14">
        <v>28522</v>
      </c>
      <c r="H1064" s="19">
        <v>47</v>
      </c>
      <c r="I1064" s="19" t="str" cm="1">
        <f t="array" ref="I10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64" s="4" t="s">
        <v>27</v>
      </c>
      <c r="K1064" s="4" t="s">
        <v>28</v>
      </c>
      <c r="L1064" s="4">
        <v>42</v>
      </c>
      <c r="M1064" s="4" t="s">
        <v>59</v>
      </c>
      <c r="N1064" s="4" t="s">
        <v>121</v>
      </c>
      <c r="O1064" s="4">
        <v>1000</v>
      </c>
      <c r="P1064" s="4">
        <v>800</v>
      </c>
      <c r="Q1064" s="4">
        <v>200</v>
      </c>
      <c r="R1064" s="4">
        <v>0</v>
      </c>
      <c r="S1064" s="4">
        <v>0</v>
      </c>
      <c r="T1064" s="4">
        <v>0</v>
      </c>
      <c r="U1064" s="4">
        <v>0</v>
      </c>
      <c r="V1064" s="4">
        <v>0</v>
      </c>
      <c r="W1064" s="4">
        <v>0</v>
      </c>
      <c r="X1064" s="4">
        <v>0</v>
      </c>
      <c r="Y1064" s="4">
        <v>1267.3599999999999</v>
      </c>
      <c r="Z1064" s="4">
        <v>2267.3599999999997</v>
      </c>
    </row>
    <row r="1065" spans="1:26" x14ac:dyDescent="0.3">
      <c r="A1065" s="5">
        <v>1</v>
      </c>
      <c r="B1065" s="5">
        <v>89534</v>
      </c>
      <c r="C1065" s="5" t="s">
        <v>63</v>
      </c>
      <c r="D1065" s="5" t="s">
        <v>32</v>
      </c>
      <c r="E1065" s="5">
        <v>21277</v>
      </c>
      <c r="F1065" s="15">
        <v>41788</v>
      </c>
      <c r="G1065" s="15">
        <v>28930</v>
      </c>
      <c r="H1065" s="20">
        <v>46</v>
      </c>
      <c r="I1065" s="20" t="str" cm="1">
        <f t="array" ref="I10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65" s="5" t="s">
        <v>27</v>
      </c>
      <c r="K1065" s="5" t="s">
        <v>28</v>
      </c>
      <c r="L1065" s="5">
        <v>42</v>
      </c>
      <c r="M1065" s="5" t="s">
        <v>59</v>
      </c>
      <c r="N1065" s="5" t="s">
        <v>51</v>
      </c>
      <c r="O1065" s="5">
        <v>1150</v>
      </c>
      <c r="P1065" s="5">
        <v>950</v>
      </c>
      <c r="Q1065" s="5">
        <v>200</v>
      </c>
      <c r="R1065" s="5">
        <v>0</v>
      </c>
      <c r="S1065" s="5">
        <v>0</v>
      </c>
      <c r="T1065" s="5">
        <v>0</v>
      </c>
      <c r="U1065" s="5">
        <v>0</v>
      </c>
      <c r="V1065" s="5">
        <v>0</v>
      </c>
      <c r="W1065" s="5">
        <v>0</v>
      </c>
      <c r="X1065" s="5">
        <v>0</v>
      </c>
      <c r="Y1065" s="5">
        <v>1300.6400000000001</v>
      </c>
      <c r="Z1065" s="5">
        <v>2450.6400000000003</v>
      </c>
    </row>
    <row r="1066" spans="1:26" x14ac:dyDescent="0.3">
      <c r="A1066" s="4">
        <v>1</v>
      </c>
      <c r="B1066" s="4">
        <v>89536</v>
      </c>
      <c r="C1066" s="4" t="s">
        <v>63</v>
      </c>
      <c r="D1066" s="4" t="s">
        <v>39</v>
      </c>
      <c r="E1066" s="4">
        <v>29398</v>
      </c>
      <c r="F1066" s="14">
        <v>41788</v>
      </c>
      <c r="G1066" s="14">
        <v>30266</v>
      </c>
      <c r="H1066" s="19">
        <v>43</v>
      </c>
      <c r="I1066" s="19" t="str" cm="1">
        <f t="array" ref="I10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66" s="4" t="s">
        <v>27</v>
      </c>
      <c r="K1066" s="4" t="s">
        <v>28</v>
      </c>
      <c r="L1066" s="4">
        <v>42</v>
      </c>
      <c r="M1066" s="4" t="s">
        <v>59</v>
      </c>
      <c r="N1066" s="4" t="s">
        <v>121</v>
      </c>
      <c r="O1066" s="4">
        <v>1000</v>
      </c>
      <c r="P1066" s="4">
        <v>800</v>
      </c>
      <c r="Q1066" s="4">
        <v>200</v>
      </c>
      <c r="R1066" s="4">
        <v>0</v>
      </c>
      <c r="S1066" s="4">
        <v>0</v>
      </c>
      <c r="T1066" s="4">
        <v>0</v>
      </c>
      <c r="U1066" s="4">
        <v>0</v>
      </c>
      <c r="V1066" s="4">
        <v>0</v>
      </c>
      <c r="W1066" s="4">
        <v>0</v>
      </c>
      <c r="X1066" s="4">
        <v>0</v>
      </c>
      <c r="Y1066" s="4">
        <v>1267.3599999999999</v>
      </c>
      <c r="Z1066" s="4">
        <v>2267.3599999999997</v>
      </c>
    </row>
    <row r="1067" spans="1:26" x14ac:dyDescent="0.3">
      <c r="A1067" s="5">
        <v>1</v>
      </c>
      <c r="B1067" s="5">
        <v>89543</v>
      </c>
      <c r="C1067" s="5" t="s">
        <v>965</v>
      </c>
      <c r="D1067" s="5" t="s">
        <v>32</v>
      </c>
      <c r="E1067" s="5">
        <v>21282</v>
      </c>
      <c r="F1067" s="15">
        <v>41789</v>
      </c>
      <c r="G1067" s="15">
        <v>31199</v>
      </c>
      <c r="H1067" s="20">
        <v>40</v>
      </c>
      <c r="I1067" s="20" t="str" cm="1">
        <f t="array" ref="I10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67" s="5" t="s">
        <v>27</v>
      </c>
      <c r="K1067" s="5" t="s">
        <v>28</v>
      </c>
      <c r="L1067" s="5">
        <v>42</v>
      </c>
      <c r="M1067" s="5" t="s">
        <v>29</v>
      </c>
      <c r="N1067" s="5" t="s">
        <v>51</v>
      </c>
      <c r="O1067" s="5">
        <v>1100</v>
      </c>
      <c r="P1067" s="5">
        <v>900</v>
      </c>
      <c r="Q1067" s="5">
        <v>200</v>
      </c>
      <c r="R1067" s="5">
        <v>0</v>
      </c>
      <c r="S1067" s="5">
        <v>0</v>
      </c>
      <c r="T1067" s="5">
        <v>0</v>
      </c>
      <c r="U1067" s="5">
        <v>0</v>
      </c>
      <c r="V1067" s="5">
        <v>0</v>
      </c>
      <c r="W1067" s="5">
        <v>0</v>
      </c>
      <c r="X1067" s="5">
        <v>0</v>
      </c>
      <c r="Y1067" s="5">
        <v>1285.26</v>
      </c>
      <c r="Z1067" s="5">
        <v>2385.2600000000002</v>
      </c>
    </row>
    <row r="1068" spans="1:26" x14ac:dyDescent="0.3">
      <c r="A1068" s="4">
        <v>1</v>
      </c>
      <c r="B1068" s="4">
        <v>89554</v>
      </c>
      <c r="C1068" s="4" t="s">
        <v>966</v>
      </c>
      <c r="D1068" s="4" t="s">
        <v>39</v>
      </c>
      <c r="E1068" s="4">
        <v>29398</v>
      </c>
      <c r="F1068" s="14">
        <v>41789</v>
      </c>
      <c r="G1068" s="14">
        <v>33126</v>
      </c>
      <c r="H1068" s="19">
        <v>35</v>
      </c>
      <c r="I1068" s="19" t="str" cm="1">
        <f t="array" ref="I10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68" s="4" t="s">
        <v>27</v>
      </c>
      <c r="K1068" s="4" t="s">
        <v>28</v>
      </c>
      <c r="L1068" s="4">
        <v>42</v>
      </c>
      <c r="M1068" s="4" t="s">
        <v>29</v>
      </c>
      <c r="N1068" s="4" t="s">
        <v>33</v>
      </c>
      <c r="O1068" s="4">
        <v>1300</v>
      </c>
      <c r="P1068" s="4">
        <v>1100</v>
      </c>
      <c r="Q1068" s="4">
        <v>200</v>
      </c>
      <c r="R1068" s="4">
        <v>0</v>
      </c>
      <c r="S1068" s="4">
        <v>0</v>
      </c>
      <c r="T1068" s="4">
        <v>0</v>
      </c>
      <c r="U1068" s="4">
        <v>0</v>
      </c>
      <c r="V1068" s="4">
        <v>0</v>
      </c>
      <c r="W1068" s="4">
        <v>0</v>
      </c>
      <c r="X1068" s="4">
        <v>0</v>
      </c>
      <c r="Y1068" s="4">
        <v>1329.63</v>
      </c>
      <c r="Z1068" s="4">
        <v>2629.63</v>
      </c>
    </row>
    <row r="1069" spans="1:26" x14ac:dyDescent="0.3">
      <c r="A1069" s="5">
        <v>1</v>
      </c>
      <c r="B1069" s="5">
        <v>89575</v>
      </c>
      <c r="C1069" s="5" t="s">
        <v>967</v>
      </c>
      <c r="D1069" s="5" t="s">
        <v>44</v>
      </c>
      <c r="E1069" s="5">
        <v>11061</v>
      </c>
      <c r="F1069" s="15">
        <v>41792</v>
      </c>
      <c r="G1069" s="15">
        <v>27181</v>
      </c>
      <c r="H1069" s="20">
        <v>51</v>
      </c>
      <c r="I1069" s="20" t="str" cm="1">
        <f t="array" ref="I10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69" s="5" t="s">
        <v>27</v>
      </c>
      <c r="K1069" s="5" t="s">
        <v>28</v>
      </c>
      <c r="L1069" s="5">
        <v>30</v>
      </c>
      <c r="M1069" s="5" t="s">
        <v>59</v>
      </c>
      <c r="N1069" s="5" t="s">
        <v>968</v>
      </c>
      <c r="O1069" s="5">
        <v>28000</v>
      </c>
      <c r="P1069" s="5">
        <v>16300</v>
      </c>
      <c r="Q1069" s="5">
        <v>1656</v>
      </c>
      <c r="R1069" s="5">
        <v>4450</v>
      </c>
      <c r="S1069" s="5">
        <v>2500</v>
      </c>
      <c r="T1069" s="5">
        <v>0</v>
      </c>
      <c r="U1069" s="5">
        <v>0</v>
      </c>
      <c r="V1069" s="5">
        <v>5000</v>
      </c>
      <c r="W1069" s="5">
        <v>0</v>
      </c>
      <c r="X1069" s="5">
        <v>3094</v>
      </c>
      <c r="Y1069" s="5">
        <v>7042.53</v>
      </c>
      <c r="Z1069" s="5">
        <v>35042.53</v>
      </c>
    </row>
    <row r="1070" spans="1:26" x14ac:dyDescent="0.3">
      <c r="A1070" s="4">
        <v>1</v>
      </c>
      <c r="B1070" s="4">
        <v>89598</v>
      </c>
      <c r="C1070" s="4" t="s">
        <v>183</v>
      </c>
      <c r="D1070" s="4" t="s">
        <v>32</v>
      </c>
      <c r="E1070" s="4">
        <v>21280</v>
      </c>
      <c r="F1070" s="14">
        <v>41796</v>
      </c>
      <c r="G1070" s="14">
        <v>31978</v>
      </c>
      <c r="H1070" s="19">
        <v>38</v>
      </c>
      <c r="I1070" s="19" t="str" cm="1">
        <f t="array" ref="I10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70" s="4" t="s">
        <v>27</v>
      </c>
      <c r="K1070" s="4" t="s">
        <v>28</v>
      </c>
      <c r="L1070" s="4">
        <v>42</v>
      </c>
      <c r="M1070" s="4" t="s">
        <v>59</v>
      </c>
      <c r="N1070" s="4" t="s">
        <v>51</v>
      </c>
      <c r="O1070" s="4">
        <v>1300</v>
      </c>
      <c r="P1070" s="4">
        <v>1100</v>
      </c>
      <c r="Q1070" s="4">
        <v>200</v>
      </c>
      <c r="R1070" s="4">
        <v>0</v>
      </c>
      <c r="S1070" s="4">
        <v>0</v>
      </c>
      <c r="T1070" s="4">
        <v>0</v>
      </c>
      <c r="U1070" s="4">
        <v>0</v>
      </c>
      <c r="V1070" s="4">
        <v>0</v>
      </c>
      <c r="W1070" s="4">
        <v>0</v>
      </c>
      <c r="X1070" s="4">
        <v>0</v>
      </c>
      <c r="Y1070" s="4">
        <v>1333.93</v>
      </c>
      <c r="Z1070" s="4">
        <v>2633.9300000000003</v>
      </c>
    </row>
    <row r="1071" spans="1:26" x14ac:dyDescent="0.3">
      <c r="A1071" s="5">
        <v>1</v>
      </c>
      <c r="B1071" s="5">
        <v>89606</v>
      </c>
      <c r="C1071" s="5" t="s">
        <v>969</v>
      </c>
      <c r="D1071" s="5" t="s">
        <v>32</v>
      </c>
      <c r="E1071" s="5">
        <v>21268</v>
      </c>
      <c r="F1071" s="15">
        <v>41793</v>
      </c>
      <c r="G1071" s="15">
        <v>31021</v>
      </c>
      <c r="H1071" s="20">
        <v>41</v>
      </c>
      <c r="I1071" s="20" t="str" cm="1">
        <f t="array" ref="I10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71" s="5" t="s">
        <v>27</v>
      </c>
      <c r="K1071" s="5" t="s">
        <v>28</v>
      </c>
      <c r="L1071" s="5">
        <v>42</v>
      </c>
      <c r="M1071" s="5" t="s">
        <v>59</v>
      </c>
      <c r="N1071" s="5" t="s">
        <v>121</v>
      </c>
      <c r="O1071" s="5">
        <v>1000</v>
      </c>
      <c r="P1071" s="5">
        <v>800</v>
      </c>
      <c r="Q1071" s="5">
        <v>200</v>
      </c>
      <c r="R1071" s="5">
        <v>0</v>
      </c>
      <c r="S1071" s="5">
        <v>0</v>
      </c>
      <c r="T1071" s="5">
        <v>0</v>
      </c>
      <c r="U1071" s="5">
        <v>0</v>
      </c>
      <c r="V1071" s="5">
        <v>0</v>
      </c>
      <c r="W1071" s="5">
        <v>0</v>
      </c>
      <c r="X1071" s="5">
        <v>0</v>
      </c>
      <c r="Y1071" s="5">
        <v>1267.3599999999999</v>
      </c>
      <c r="Z1071" s="5">
        <v>2267.3599999999997</v>
      </c>
    </row>
    <row r="1072" spans="1:26" x14ac:dyDescent="0.3">
      <c r="A1072" s="4">
        <v>1</v>
      </c>
      <c r="B1072" s="4">
        <v>89612</v>
      </c>
      <c r="C1072" s="4" t="s">
        <v>678</v>
      </c>
      <c r="D1072" s="4" t="s">
        <v>32</v>
      </c>
      <c r="E1072" s="4">
        <v>21282</v>
      </c>
      <c r="F1072" s="14">
        <v>41793</v>
      </c>
      <c r="G1072" s="14">
        <v>31179</v>
      </c>
      <c r="H1072" s="19">
        <v>40</v>
      </c>
      <c r="I1072" s="19" t="str" cm="1">
        <f t="array" ref="I10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72" s="4" t="s">
        <v>27</v>
      </c>
      <c r="K1072" s="4" t="s">
        <v>28</v>
      </c>
      <c r="L1072" s="4">
        <v>42</v>
      </c>
      <c r="M1072" s="4" t="s">
        <v>59</v>
      </c>
      <c r="N1072" s="4" t="s">
        <v>51</v>
      </c>
      <c r="O1072" s="4">
        <v>1300</v>
      </c>
      <c r="P1072" s="4">
        <v>1100</v>
      </c>
      <c r="Q1072" s="4">
        <v>200</v>
      </c>
      <c r="R1072" s="4">
        <v>0</v>
      </c>
      <c r="S1072" s="4">
        <v>0</v>
      </c>
      <c r="T1072" s="4">
        <v>0</v>
      </c>
      <c r="U1072" s="4">
        <v>0</v>
      </c>
      <c r="V1072" s="4">
        <v>0</v>
      </c>
      <c r="W1072" s="4">
        <v>0</v>
      </c>
      <c r="X1072" s="4">
        <v>0</v>
      </c>
      <c r="Y1072" s="4">
        <v>1333.93</v>
      </c>
      <c r="Z1072" s="4">
        <v>2633.9300000000003</v>
      </c>
    </row>
    <row r="1073" spans="1:26" x14ac:dyDescent="0.3">
      <c r="A1073" s="5">
        <v>1</v>
      </c>
      <c r="B1073" s="5">
        <v>89624</v>
      </c>
      <c r="C1073" s="5" t="s">
        <v>970</v>
      </c>
      <c r="D1073" s="5" t="s">
        <v>39</v>
      </c>
      <c r="E1073" s="5">
        <v>29398</v>
      </c>
      <c r="F1073" s="15">
        <v>41798</v>
      </c>
      <c r="G1073" s="15">
        <v>29263</v>
      </c>
      <c r="H1073" s="20">
        <v>45</v>
      </c>
      <c r="I1073" s="20" t="str" cm="1">
        <f t="array" ref="I10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73" s="5" t="s">
        <v>27</v>
      </c>
      <c r="K1073" s="5" t="s">
        <v>28</v>
      </c>
      <c r="L1073" s="5">
        <v>42</v>
      </c>
      <c r="M1073" s="5" t="s">
        <v>59</v>
      </c>
      <c r="N1073" s="5" t="s">
        <v>51</v>
      </c>
      <c r="O1073" s="5">
        <v>1200</v>
      </c>
      <c r="P1073" s="5">
        <v>1000</v>
      </c>
      <c r="Q1073" s="5">
        <v>200</v>
      </c>
      <c r="R1073" s="5">
        <v>0</v>
      </c>
      <c r="S1073" s="5">
        <v>0</v>
      </c>
      <c r="T1073" s="5">
        <v>0</v>
      </c>
      <c r="U1073" s="5">
        <v>0</v>
      </c>
      <c r="V1073" s="5">
        <v>0</v>
      </c>
      <c r="W1073" s="5">
        <v>0</v>
      </c>
      <c r="X1073" s="5">
        <v>0</v>
      </c>
      <c r="Y1073" s="5">
        <v>1311.74</v>
      </c>
      <c r="Z1073" s="5">
        <v>2511.7399999999998</v>
      </c>
    </row>
    <row r="1074" spans="1:26" x14ac:dyDescent="0.3">
      <c r="A1074" s="4">
        <v>1</v>
      </c>
      <c r="B1074" s="4">
        <v>89646</v>
      </c>
      <c r="C1074" s="4" t="s">
        <v>971</v>
      </c>
      <c r="D1074" s="4" t="s">
        <v>39</v>
      </c>
      <c r="E1074" s="4">
        <v>29397</v>
      </c>
      <c r="F1074" s="14">
        <v>41799</v>
      </c>
      <c r="G1074" s="14">
        <v>32427</v>
      </c>
      <c r="H1074" s="19">
        <v>37</v>
      </c>
      <c r="I1074" s="19" t="str" cm="1">
        <f t="array" ref="I10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74" s="4" t="s">
        <v>27</v>
      </c>
      <c r="K1074" s="4" t="s">
        <v>28</v>
      </c>
      <c r="L1074" s="4">
        <v>42</v>
      </c>
      <c r="M1074" s="4" t="s">
        <v>29</v>
      </c>
      <c r="N1074" s="4" t="s">
        <v>106</v>
      </c>
      <c r="O1074" s="4">
        <v>1200</v>
      </c>
      <c r="P1074" s="4">
        <v>900</v>
      </c>
      <c r="Q1074" s="4">
        <v>200</v>
      </c>
      <c r="R1074" s="4">
        <v>0</v>
      </c>
      <c r="S1074" s="4">
        <v>0</v>
      </c>
      <c r="T1074" s="4">
        <v>0</v>
      </c>
      <c r="U1074" s="4">
        <v>0</v>
      </c>
      <c r="V1074" s="4">
        <v>100</v>
      </c>
      <c r="W1074" s="4">
        <v>0</v>
      </c>
      <c r="X1074" s="4">
        <v>100</v>
      </c>
      <c r="Y1074" s="4">
        <v>1305.1099999999999</v>
      </c>
      <c r="Z1074" s="4">
        <v>2505.1099999999997</v>
      </c>
    </row>
    <row r="1075" spans="1:26" x14ac:dyDescent="0.3">
      <c r="A1075" s="5">
        <v>1</v>
      </c>
      <c r="B1075" s="5">
        <v>89648</v>
      </c>
      <c r="C1075" s="5" t="s">
        <v>972</v>
      </c>
      <c r="D1075" s="5" t="s">
        <v>32</v>
      </c>
      <c r="E1075" s="5">
        <v>21280</v>
      </c>
      <c r="F1075" s="15">
        <v>41799</v>
      </c>
      <c r="G1075" s="15">
        <v>32976</v>
      </c>
      <c r="H1075" s="20">
        <v>35</v>
      </c>
      <c r="I1075" s="20" t="str" cm="1">
        <f t="array" ref="I10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75" s="5" t="s">
        <v>27</v>
      </c>
      <c r="K1075" s="5" t="s">
        <v>28</v>
      </c>
      <c r="L1075" s="5">
        <v>42</v>
      </c>
      <c r="M1075" s="5" t="s">
        <v>29</v>
      </c>
      <c r="N1075" s="5" t="s">
        <v>40</v>
      </c>
      <c r="O1075" s="5">
        <v>1500</v>
      </c>
      <c r="P1075" s="5">
        <v>1150</v>
      </c>
      <c r="Q1075" s="5">
        <v>200</v>
      </c>
      <c r="R1075" s="5">
        <v>0</v>
      </c>
      <c r="S1075" s="5">
        <v>0</v>
      </c>
      <c r="T1075" s="5">
        <v>0</v>
      </c>
      <c r="U1075" s="5">
        <v>0</v>
      </c>
      <c r="V1075" s="5">
        <v>400</v>
      </c>
      <c r="W1075" s="5">
        <v>0</v>
      </c>
      <c r="X1075" s="5">
        <v>150</v>
      </c>
      <c r="Y1075" s="5">
        <v>1364.68</v>
      </c>
      <c r="Z1075" s="5">
        <v>2864.6800000000003</v>
      </c>
    </row>
    <row r="1076" spans="1:26" x14ac:dyDescent="0.3">
      <c r="A1076" s="4">
        <v>1</v>
      </c>
      <c r="B1076" s="4">
        <v>89649</v>
      </c>
      <c r="C1076" s="4" t="s">
        <v>973</v>
      </c>
      <c r="D1076" s="4" t="s">
        <v>32</v>
      </c>
      <c r="E1076" s="4">
        <v>21282</v>
      </c>
      <c r="F1076" s="14">
        <v>41799</v>
      </c>
      <c r="G1076" s="14">
        <v>29587</v>
      </c>
      <c r="H1076" s="19">
        <v>44</v>
      </c>
      <c r="I1076" s="19" t="str" cm="1">
        <f t="array" ref="I10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76" s="4" t="s">
        <v>27</v>
      </c>
      <c r="K1076" s="4" t="s">
        <v>28</v>
      </c>
      <c r="L1076" s="4">
        <v>42</v>
      </c>
      <c r="M1076" s="4" t="s">
        <v>29</v>
      </c>
      <c r="N1076" s="4" t="s">
        <v>200</v>
      </c>
      <c r="O1076" s="4">
        <v>1100</v>
      </c>
      <c r="P1076" s="4">
        <v>900</v>
      </c>
      <c r="Q1076" s="4">
        <v>200</v>
      </c>
      <c r="R1076" s="4">
        <v>0</v>
      </c>
      <c r="S1076" s="4">
        <v>0</v>
      </c>
      <c r="T1076" s="4">
        <v>0</v>
      </c>
      <c r="U1076" s="4">
        <v>0</v>
      </c>
      <c r="V1076" s="4">
        <v>0</v>
      </c>
      <c r="W1076" s="4">
        <v>0</v>
      </c>
      <c r="X1076" s="4">
        <v>0</v>
      </c>
      <c r="Y1076" s="4">
        <v>1285.26</v>
      </c>
      <c r="Z1076" s="4">
        <v>2385.2600000000002</v>
      </c>
    </row>
    <row r="1077" spans="1:26" x14ac:dyDescent="0.3">
      <c r="A1077" s="5">
        <v>1</v>
      </c>
      <c r="B1077" s="5">
        <v>89655</v>
      </c>
      <c r="C1077" s="5" t="s">
        <v>571</v>
      </c>
      <c r="D1077" s="5" t="s">
        <v>32</v>
      </c>
      <c r="E1077" s="5">
        <v>21281</v>
      </c>
      <c r="F1077" s="15">
        <v>41799</v>
      </c>
      <c r="G1077" s="15">
        <v>33239</v>
      </c>
      <c r="H1077" s="20">
        <v>34</v>
      </c>
      <c r="I1077" s="20" t="str" cm="1">
        <f t="array" ref="I10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77" s="5" t="s">
        <v>27</v>
      </c>
      <c r="K1077" s="5" t="s">
        <v>28</v>
      </c>
      <c r="L1077" s="5">
        <v>42</v>
      </c>
      <c r="M1077" s="5" t="s">
        <v>29</v>
      </c>
      <c r="N1077" s="5" t="s">
        <v>51</v>
      </c>
      <c r="O1077" s="5">
        <v>1100</v>
      </c>
      <c r="P1077" s="5">
        <v>900</v>
      </c>
      <c r="Q1077" s="5">
        <v>200</v>
      </c>
      <c r="R1077" s="5">
        <v>0</v>
      </c>
      <c r="S1077" s="5">
        <v>0</v>
      </c>
      <c r="T1077" s="5">
        <v>0</v>
      </c>
      <c r="U1077" s="5">
        <v>0</v>
      </c>
      <c r="V1077" s="5">
        <v>0</v>
      </c>
      <c r="W1077" s="5">
        <v>0</v>
      </c>
      <c r="X1077" s="5">
        <v>0</v>
      </c>
      <c r="Y1077" s="5">
        <v>1285.26</v>
      </c>
      <c r="Z1077" s="5">
        <v>2385.2600000000002</v>
      </c>
    </row>
    <row r="1078" spans="1:26" x14ac:dyDescent="0.3">
      <c r="A1078" s="4">
        <v>1</v>
      </c>
      <c r="B1078" s="4">
        <v>89663</v>
      </c>
      <c r="C1078" s="4" t="s">
        <v>425</v>
      </c>
      <c r="D1078" s="4" t="s">
        <v>39</v>
      </c>
      <c r="E1078" s="4">
        <v>29391</v>
      </c>
      <c r="F1078" s="14">
        <v>41799</v>
      </c>
      <c r="G1078" s="14">
        <v>29292</v>
      </c>
      <c r="H1078" s="19">
        <v>45</v>
      </c>
      <c r="I1078" s="19" t="str" cm="1">
        <f t="array" ref="I10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78" s="4" t="s">
        <v>27</v>
      </c>
      <c r="K1078" s="4" t="s">
        <v>28</v>
      </c>
      <c r="L1078" s="4">
        <v>42</v>
      </c>
      <c r="M1078" s="4" t="s">
        <v>29</v>
      </c>
      <c r="N1078" s="4" t="s">
        <v>460</v>
      </c>
      <c r="O1078" s="4">
        <v>1800</v>
      </c>
      <c r="P1078" s="4">
        <v>1100</v>
      </c>
      <c r="Q1078" s="4">
        <v>200</v>
      </c>
      <c r="R1078" s="4">
        <v>0</v>
      </c>
      <c r="S1078" s="4">
        <v>0</v>
      </c>
      <c r="T1078" s="4">
        <v>0</v>
      </c>
      <c r="U1078" s="4">
        <v>0</v>
      </c>
      <c r="V1078" s="4">
        <v>500</v>
      </c>
      <c r="W1078" s="4">
        <v>0</v>
      </c>
      <c r="X1078" s="4">
        <v>500</v>
      </c>
      <c r="Y1078" s="4">
        <v>1428.92</v>
      </c>
      <c r="Z1078" s="4">
        <v>3228.92</v>
      </c>
    </row>
    <row r="1079" spans="1:26" x14ac:dyDescent="0.3">
      <c r="A1079" s="5">
        <v>1</v>
      </c>
      <c r="B1079" s="5">
        <v>89666</v>
      </c>
      <c r="C1079" s="5" t="s">
        <v>818</v>
      </c>
      <c r="D1079" s="5" t="s">
        <v>32</v>
      </c>
      <c r="E1079" s="5">
        <v>21268</v>
      </c>
      <c r="F1079" s="15">
        <v>41799</v>
      </c>
      <c r="G1079" s="15">
        <v>33312</v>
      </c>
      <c r="H1079" s="20">
        <v>34</v>
      </c>
      <c r="I1079" s="20" t="str" cm="1">
        <f t="array" ref="I10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79" s="5" t="s">
        <v>27</v>
      </c>
      <c r="K1079" s="5" t="s">
        <v>28</v>
      </c>
      <c r="L1079" s="5">
        <v>42</v>
      </c>
      <c r="M1079" s="5" t="s">
        <v>29</v>
      </c>
      <c r="N1079" s="5" t="s">
        <v>33</v>
      </c>
      <c r="O1079" s="5">
        <v>1100</v>
      </c>
      <c r="P1079" s="5">
        <v>900</v>
      </c>
      <c r="Q1079" s="5">
        <v>200</v>
      </c>
      <c r="R1079" s="5">
        <v>0</v>
      </c>
      <c r="S1079" s="5">
        <v>0</v>
      </c>
      <c r="T1079" s="5">
        <v>0</v>
      </c>
      <c r="U1079" s="5">
        <v>0</v>
      </c>
      <c r="V1079" s="5">
        <v>0</v>
      </c>
      <c r="W1079" s="5">
        <v>0</v>
      </c>
      <c r="X1079" s="5">
        <v>0</v>
      </c>
      <c r="Y1079" s="5">
        <v>1285.26</v>
      </c>
      <c r="Z1079" s="5">
        <v>2385.2600000000002</v>
      </c>
    </row>
    <row r="1080" spans="1:26" x14ac:dyDescent="0.3">
      <c r="A1080" s="4">
        <v>1</v>
      </c>
      <c r="B1080" s="4">
        <v>89668</v>
      </c>
      <c r="C1080" s="4" t="s">
        <v>25</v>
      </c>
      <c r="D1080" s="4" t="s">
        <v>32</v>
      </c>
      <c r="E1080" s="4">
        <v>21277</v>
      </c>
      <c r="F1080" s="14">
        <v>41799</v>
      </c>
      <c r="G1080" s="14">
        <v>32632</v>
      </c>
      <c r="H1080" s="19">
        <v>36</v>
      </c>
      <c r="I1080" s="19" t="str" cm="1">
        <f t="array" ref="I10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0" s="4" t="s">
        <v>27</v>
      </c>
      <c r="K1080" s="4" t="s">
        <v>28</v>
      </c>
      <c r="L1080" s="4">
        <v>42</v>
      </c>
      <c r="M1080" s="4" t="s">
        <v>29</v>
      </c>
      <c r="N1080" s="4" t="s">
        <v>51</v>
      </c>
      <c r="O1080" s="4">
        <v>1100</v>
      </c>
      <c r="P1080" s="4">
        <v>900</v>
      </c>
      <c r="Q1080" s="4">
        <v>200</v>
      </c>
      <c r="R1080" s="4">
        <v>0</v>
      </c>
      <c r="S1080" s="4">
        <v>0</v>
      </c>
      <c r="T1080" s="4">
        <v>0</v>
      </c>
      <c r="U1080" s="4">
        <v>0</v>
      </c>
      <c r="V1080" s="4">
        <v>0</v>
      </c>
      <c r="W1080" s="4">
        <v>0</v>
      </c>
      <c r="X1080" s="4">
        <v>0</v>
      </c>
      <c r="Y1080" s="4">
        <v>1285.26</v>
      </c>
      <c r="Z1080" s="4">
        <v>2385.2600000000002</v>
      </c>
    </row>
    <row r="1081" spans="1:26" x14ac:dyDescent="0.3">
      <c r="A1081" s="5">
        <v>1</v>
      </c>
      <c r="B1081" s="5">
        <v>89669</v>
      </c>
      <c r="C1081" s="5" t="s">
        <v>974</v>
      </c>
      <c r="D1081" s="5" t="s">
        <v>32</v>
      </c>
      <c r="E1081" s="5">
        <v>21277</v>
      </c>
      <c r="F1081" s="15">
        <v>41799</v>
      </c>
      <c r="G1081" s="15">
        <v>32509</v>
      </c>
      <c r="H1081" s="20">
        <v>36</v>
      </c>
      <c r="I1081" s="20" t="str" cm="1">
        <f t="array" ref="I10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1" s="5" t="s">
        <v>27</v>
      </c>
      <c r="K1081" s="5" t="s">
        <v>28</v>
      </c>
      <c r="L1081" s="5">
        <v>42</v>
      </c>
      <c r="M1081" s="5" t="s">
        <v>29</v>
      </c>
      <c r="N1081" s="5" t="s">
        <v>332</v>
      </c>
      <c r="O1081" s="5">
        <v>1500</v>
      </c>
      <c r="P1081" s="5">
        <v>1100</v>
      </c>
      <c r="Q1081" s="5">
        <v>200</v>
      </c>
      <c r="R1081" s="5">
        <v>0</v>
      </c>
      <c r="S1081" s="5">
        <v>0</v>
      </c>
      <c r="T1081" s="5">
        <v>0</v>
      </c>
      <c r="U1081" s="5">
        <v>0</v>
      </c>
      <c r="V1081" s="5">
        <v>400</v>
      </c>
      <c r="W1081" s="5">
        <v>0</v>
      </c>
      <c r="X1081" s="5">
        <v>200</v>
      </c>
      <c r="Y1081" s="5">
        <v>1364.68</v>
      </c>
      <c r="Z1081" s="5">
        <v>2864.6800000000003</v>
      </c>
    </row>
    <row r="1082" spans="1:26" x14ac:dyDescent="0.3">
      <c r="A1082" s="4">
        <v>2</v>
      </c>
      <c r="B1082" s="4">
        <v>91228</v>
      </c>
      <c r="C1082" s="4" t="s">
        <v>786</v>
      </c>
      <c r="D1082" s="4" t="s">
        <v>44</v>
      </c>
      <c r="E1082" s="4">
        <v>11079</v>
      </c>
      <c r="F1082" s="14">
        <v>44240</v>
      </c>
      <c r="G1082" s="14">
        <v>31755</v>
      </c>
      <c r="H1082" s="19">
        <v>39</v>
      </c>
      <c r="I1082" s="19" t="str" cm="1">
        <f t="array" ref="I10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2" s="4" t="s">
        <v>27</v>
      </c>
      <c r="K1082" s="4" t="s">
        <v>28</v>
      </c>
      <c r="L1082" s="4">
        <v>30</v>
      </c>
      <c r="M1082" s="4" t="s">
        <v>112</v>
      </c>
      <c r="N1082" s="4" t="s">
        <v>30</v>
      </c>
      <c r="O1082" s="4">
        <v>10500</v>
      </c>
      <c r="P1082" s="4">
        <v>7500</v>
      </c>
      <c r="Q1082" s="4">
        <v>1500</v>
      </c>
      <c r="R1082" s="4">
        <v>1500</v>
      </c>
      <c r="S1082" s="4">
        <v>0</v>
      </c>
      <c r="T1082" s="4">
        <v>0</v>
      </c>
      <c r="U1082" s="4">
        <v>0</v>
      </c>
      <c r="V1082" s="4">
        <v>0</v>
      </c>
      <c r="W1082" s="4">
        <v>0</v>
      </c>
      <c r="X1082" s="4">
        <v>0</v>
      </c>
      <c r="Y1082" s="4">
        <v>2943.25</v>
      </c>
      <c r="Z1082" s="4">
        <v>13443.25</v>
      </c>
    </row>
    <row r="1083" spans="1:26" x14ac:dyDescent="0.3">
      <c r="A1083" s="5">
        <v>1</v>
      </c>
      <c r="B1083" s="5">
        <v>89691</v>
      </c>
      <c r="C1083" s="5" t="s">
        <v>976</v>
      </c>
      <c r="D1083" s="5" t="s">
        <v>32</v>
      </c>
      <c r="E1083" s="5">
        <v>21277</v>
      </c>
      <c r="F1083" s="15">
        <v>41803</v>
      </c>
      <c r="G1083" s="15">
        <v>31143</v>
      </c>
      <c r="H1083" s="20">
        <v>40</v>
      </c>
      <c r="I1083" s="20" t="str" cm="1">
        <f t="array" ref="I10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3" s="5" t="s">
        <v>27</v>
      </c>
      <c r="K1083" s="5" t="s">
        <v>28</v>
      </c>
      <c r="L1083" s="5">
        <v>42</v>
      </c>
      <c r="M1083" s="5" t="s">
        <v>59</v>
      </c>
      <c r="N1083" s="5" t="s">
        <v>67</v>
      </c>
      <c r="O1083" s="5">
        <v>3200</v>
      </c>
      <c r="P1083" s="5">
        <v>2600</v>
      </c>
      <c r="Q1083" s="5">
        <v>400</v>
      </c>
      <c r="R1083" s="5">
        <v>0</v>
      </c>
      <c r="S1083" s="5">
        <v>0</v>
      </c>
      <c r="T1083" s="5">
        <v>0</v>
      </c>
      <c r="U1083" s="5">
        <v>0</v>
      </c>
      <c r="V1083" s="5">
        <v>400</v>
      </c>
      <c r="W1083" s="5">
        <v>0</v>
      </c>
      <c r="X1083" s="5">
        <v>200</v>
      </c>
      <c r="Y1083" s="5">
        <v>1741.54</v>
      </c>
      <c r="Z1083" s="5">
        <v>4941.54</v>
      </c>
    </row>
    <row r="1084" spans="1:26" x14ac:dyDescent="0.3">
      <c r="A1084" s="4">
        <v>1</v>
      </c>
      <c r="B1084" s="4">
        <v>89709</v>
      </c>
      <c r="C1084" s="4" t="s">
        <v>977</v>
      </c>
      <c r="D1084" s="4" t="s">
        <v>32</v>
      </c>
      <c r="E1084" s="4">
        <v>21281</v>
      </c>
      <c r="F1084" s="14">
        <v>41804</v>
      </c>
      <c r="G1084" s="14">
        <v>31105</v>
      </c>
      <c r="H1084" s="19">
        <v>40</v>
      </c>
      <c r="I1084" s="19" t="str" cm="1">
        <f t="array" ref="I10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4" s="4" t="s">
        <v>27</v>
      </c>
      <c r="K1084" s="4" t="s">
        <v>28</v>
      </c>
      <c r="L1084" s="4">
        <v>42</v>
      </c>
      <c r="M1084" s="4" t="s">
        <v>59</v>
      </c>
      <c r="N1084" s="4" t="s">
        <v>33</v>
      </c>
      <c r="O1084" s="4">
        <v>1200</v>
      </c>
      <c r="P1084" s="4">
        <v>1000</v>
      </c>
      <c r="Q1084" s="4">
        <v>200</v>
      </c>
      <c r="R1084" s="4">
        <v>0</v>
      </c>
      <c r="S1084" s="4">
        <v>0</v>
      </c>
      <c r="T1084" s="4">
        <v>0</v>
      </c>
      <c r="U1084" s="4">
        <v>0</v>
      </c>
      <c r="V1084" s="4">
        <v>0</v>
      </c>
      <c r="W1084" s="4">
        <v>0</v>
      </c>
      <c r="X1084" s="4">
        <v>0</v>
      </c>
      <c r="Y1084" s="4">
        <v>1311.74</v>
      </c>
      <c r="Z1084" s="4">
        <v>2511.7399999999998</v>
      </c>
    </row>
    <row r="1085" spans="1:26" x14ac:dyDescent="0.3">
      <c r="A1085" s="5">
        <v>1</v>
      </c>
      <c r="B1085" s="5">
        <v>89712</v>
      </c>
      <c r="C1085" s="5" t="s">
        <v>978</v>
      </c>
      <c r="D1085" s="5" t="s">
        <v>32</v>
      </c>
      <c r="E1085" s="5">
        <v>21268</v>
      </c>
      <c r="F1085" s="15">
        <v>41805</v>
      </c>
      <c r="G1085" s="15">
        <v>30452</v>
      </c>
      <c r="H1085" s="20">
        <v>42</v>
      </c>
      <c r="I1085" s="20" t="str" cm="1">
        <f t="array" ref="I10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85" s="5" t="s">
        <v>27</v>
      </c>
      <c r="K1085" s="5" t="s">
        <v>28</v>
      </c>
      <c r="L1085" s="5">
        <v>42</v>
      </c>
      <c r="M1085" s="5" t="s">
        <v>59</v>
      </c>
      <c r="N1085" s="5" t="s">
        <v>30</v>
      </c>
      <c r="O1085" s="5">
        <v>1200</v>
      </c>
      <c r="P1085" s="5">
        <v>1000</v>
      </c>
      <c r="Q1085" s="5">
        <v>200</v>
      </c>
      <c r="R1085" s="5">
        <v>0</v>
      </c>
      <c r="S1085" s="5">
        <v>0</v>
      </c>
      <c r="T1085" s="5">
        <v>0</v>
      </c>
      <c r="U1085" s="5">
        <v>0</v>
      </c>
      <c r="V1085" s="5">
        <v>0</v>
      </c>
      <c r="W1085" s="5">
        <v>0</v>
      </c>
      <c r="X1085" s="5">
        <v>0</v>
      </c>
      <c r="Y1085" s="5">
        <v>1311.74</v>
      </c>
      <c r="Z1085" s="5">
        <v>2511.7399999999998</v>
      </c>
    </row>
    <row r="1086" spans="1:26" x14ac:dyDescent="0.3">
      <c r="A1086" s="4">
        <v>1</v>
      </c>
      <c r="B1086" s="4">
        <v>89725</v>
      </c>
      <c r="C1086" s="4" t="s">
        <v>63</v>
      </c>
      <c r="D1086" s="4" t="s">
        <v>32</v>
      </c>
      <c r="E1086" s="4">
        <v>21282</v>
      </c>
      <c r="F1086" s="14">
        <v>41804</v>
      </c>
      <c r="G1086" s="14">
        <v>33604</v>
      </c>
      <c r="H1086" s="19">
        <v>33</v>
      </c>
      <c r="I1086" s="19" t="str" cm="1">
        <f t="array" ref="I10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6" s="4" t="s">
        <v>27</v>
      </c>
      <c r="K1086" s="4" t="s">
        <v>28</v>
      </c>
      <c r="L1086" s="4">
        <v>42</v>
      </c>
      <c r="M1086" s="4" t="s">
        <v>59</v>
      </c>
      <c r="N1086" s="4" t="s">
        <v>79</v>
      </c>
      <c r="O1086" s="4">
        <v>1250</v>
      </c>
      <c r="P1086" s="4">
        <v>800</v>
      </c>
      <c r="Q1086" s="4">
        <v>200</v>
      </c>
      <c r="R1086" s="4">
        <v>0</v>
      </c>
      <c r="S1086" s="4">
        <v>0</v>
      </c>
      <c r="T1086" s="4">
        <v>0</v>
      </c>
      <c r="U1086" s="4">
        <v>0</v>
      </c>
      <c r="V1086" s="4">
        <v>250</v>
      </c>
      <c r="W1086" s="4">
        <v>0</v>
      </c>
      <c r="X1086" s="4">
        <v>250</v>
      </c>
      <c r="Y1086" s="4">
        <v>1317.01</v>
      </c>
      <c r="Z1086" s="4">
        <v>2567.0100000000002</v>
      </c>
    </row>
    <row r="1087" spans="1:26" x14ac:dyDescent="0.3">
      <c r="A1087" s="5">
        <v>1</v>
      </c>
      <c r="B1087" s="5">
        <v>89735</v>
      </c>
      <c r="C1087" s="5" t="s">
        <v>25</v>
      </c>
      <c r="D1087" s="5" t="s">
        <v>32</v>
      </c>
      <c r="E1087" s="5">
        <v>21281</v>
      </c>
      <c r="F1087" s="15">
        <v>41808</v>
      </c>
      <c r="G1087" s="15">
        <v>32584</v>
      </c>
      <c r="H1087" s="20">
        <v>36</v>
      </c>
      <c r="I1087" s="20" t="str" cm="1">
        <f t="array" ref="I10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7" s="5" t="s">
        <v>27</v>
      </c>
      <c r="K1087" s="5" t="s">
        <v>28</v>
      </c>
      <c r="L1087" s="5">
        <v>42</v>
      </c>
      <c r="M1087" s="5" t="s">
        <v>29</v>
      </c>
      <c r="N1087" s="5" t="s">
        <v>145</v>
      </c>
      <c r="O1087" s="5">
        <v>4000</v>
      </c>
      <c r="P1087" s="5">
        <v>2400</v>
      </c>
      <c r="Q1087" s="5">
        <v>300</v>
      </c>
      <c r="R1087" s="5">
        <v>0</v>
      </c>
      <c r="S1087" s="5">
        <v>0</v>
      </c>
      <c r="T1087" s="5">
        <v>0</v>
      </c>
      <c r="U1087" s="5">
        <v>0</v>
      </c>
      <c r="V1087" s="5">
        <v>2900</v>
      </c>
      <c r="W1087" s="5">
        <v>0</v>
      </c>
      <c r="X1087" s="5">
        <v>1300</v>
      </c>
      <c r="Y1087" s="5">
        <v>1896.08</v>
      </c>
      <c r="Z1087" s="5">
        <v>5896.08</v>
      </c>
    </row>
    <row r="1088" spans="1:26" x14ac:dyDescent="0.3">
      <c r="A1088" s="4">
        <v>1</v>
      </c>
      <c r="B1088" s="4">
        <v>89736</v>
      </c>
      <c r="C1088" s="4" t="s">
        <v>979</v>
      </c>
      <c r="D1088" s="4" t="s">
        <v>32</v>
      </c>
      <c r="E1088" s="4">
        <v>21279</v>
      </c>
      <c r="F1088" s="14">
        <v>41807</v>
      </c>
      <c r="G1088" s="14">
        <v>31048</v>
      </c>
      <c r="H1088" s="19">
        <v>40</v>
      </c>
      <c r="I1088" s="19" t="str" cm="1">
        <f t="array" ref="I10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88" s="4" t="s">
        <v>27</v>
      </c>
      <c r="K1088" s="4" t="s">
        <v>28</v>
      </c>
      <c r="L1088" s="4">
        <v>42</v>
      </c>
      <c r="M1088" s="4" t="s">
        <v>59</v>
      </c>
      <c r="N1088" s="4" t="s">
        <v>121</v>
      </c>
      <c r="O1088" s="4">
        <v>1000</v>
      </c>
      <c r="P1088" s="4">
        <v>800</v>
      </c>
      <c r="Q1088" s="4">
        <v>200</v>
      </c>
      <c r="R1088" s="4">
        <v>0</v>
      </c>
      <c r="S1088" s="4">
        <v>0</v>
      </c>
      <c r="T1088" s="4">
        <v>0</v>
      </c>
      <c r="U1088" s="4">
        <v>0</v>
      </c>
      <c r="V1088" s="4">
        <v>0</v>
      </c>
      <c r="W1088" s="4">
        <v>0</v>
      </c>
      <c r="X1088" s="4">
        <v>0</v>
      </c>
      <c r="Y1088" s="4">
        <v>1267.3599999999999</v>
      </c>
      <c r="Z1088" s="4">
        <v>2267.3599999999997</v>
      </c>
    </row>
    <row r="1089" spans="1:26" x14ac:dyDescent="0.3">
      <c r="A1089" s="5">
        <v>1</v>
      </c>
      <c r="B1089" s="5">
        <v>89747</v>
      </c>
      <c r="C1089" s="5" t="s">
        <v>973</v>
      </c>
      <c r="D1089" s="5" t="s">
        <v>44</v>
      </c>
      <c r="E1089" s="5">
        <v>10025</v>
      </c>
      <c r="F1089" s="15">
        <v>41808</v>
      </c>
      <c r="G1089" s="15">
        <v>29952</v>
      </c>
      <c r="H1089" s="20">
        <v>43</v>
      </c>
      <c r="I1089" s="20" t="str" cm="1">
        <f t="array" ref="I10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89" s="5" t="s">
        <v>27</v>
      </c>
      <c r="K1089" s="5" t="s">
        <v>28</v>
      </c>
      <c r="L1089" s="5">
        <v>42</v>
      </c>
      <c r="M1089" s="5" t="s">
        <v>29</v>
      </c>
      <c r="N1089" s="5" t="s">
        <v>51</v>
      </c>
      <c r="O1089" s="5">
        <v>1100</v>
      </c>
      <c r="P1089" s="5">
        <v>900</v>
      </c>
      <c r="Q1089" s="5">
        <v>200</v>
      </c>
      <c r="R1089" s="5">
        <v>0</v>
      </c>
      <c r="S1089" s="5">
        <v>0</v>
      </c>
      <c r="T1089" s="5">
        <v>0</v>
      </c>
      <c r="U1089" s="5">
        <v>0</v>
      </c>
      <c r="V1089" s="5">
        <v>0</v>
      </c>
      <c r="W1089" s="5">
        <v>0</v>
      </c>
      <c r="X1089" s="5">
        <v>0</v>
      </c>
      <c r="Y1089" s="5">
        <v>1285.26</v>
      </c>
      <c r="Z1089" s="5">
        <v>2385.2600000000002</v>
      </c>
    </row>
    <row r="1090" spans="1:26" x14ac:dyDescent="0.3">
      <c r="A1090" s="4">
        <v>1</v>
      </c>
      <c r="B1090" s="4">
        <v>89759</v>
      </c>
      <c r="C1090" s="4" t="s">
        <v>980</v>
      </c>
      <c r="D1090" s="4" t="s">
        <v>32</v>
      </c>
      <c r="E1090" s="4">
        <v>21277</v>
      </c>
      <c r="F1090" s="14">
        <v>41810</v>
      </c>
      <c r="G1090" s="14">
        <v>30498</v>
      </c>
      <c r="H1090" s="19">
        <v>42</v>
      </c>
      <c r="I1090" s="19" t="str" cm="1">
        <f t="array" ref="I10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90" s="4" t="s">
        <v>27</v>
      </c>
      <c r="K1090" s="4" t="s">
        <v>28</v>
      </c>
      <c r="L1090" s="4">
        <v>42</v>
      </c>
      <c r="M1090" s="4" t="s">
        <v>59</v>
      </c>
      <c r="N1090" s="4" t="s">
        <v>33</v>
      </c>
      <c r="O1090" s="4">
        <v>1200</v>
      </c>
      <c r="P1090" s="4">
        <v>1000</v>
      </c>
      <c r="Q1090" s="4">
        <v>200</v>
      </c>
      <c r="R1090" s="4">
        <v>0</v>
      </c>
      <c r="S1090" s="4">
        <v>0</v>
      </c>
      <c r="T1090" s="4">
        <v>0</v>
      </c>
      <c r="U1090" s="4">
        <v>0</v>
      </c>
      <c r="V1090" s="4">
        <v>0</v>
      </c>
      <c r="W1090" s="4">
        <v>0</v>
      </c>
      <c r="X1090" s="4">
        <v>0</v>
      </c>
      <c r="Y1090" s="4">
        <v>1311.74</v>
      </c>
      <c r="Z1090" s="4">
        <v>2511.7399999999998</v>
      </c>
    </row>
    <row r="1091" spans="1:26" x14ac:dyDescent="0.3">
      <c r="A1091" s="5">
        <v>1</v>
      </c>
      <c r="B1091" s="5">
        <v>89766</v>
      </c>
      <c r="C1091" s="5" t="s">
        <v>52</v>
      </c>
      <c r="D1091" s="5" t="s">
        <v>39</v>
      </c>
      <c r="E1091" s="5">
        <v>29398</v>
      </c>
      <c r="F1091" s="15">
        <v>41812</v>
      </c>
      <c r="G1091" s="15">
        <v>31519</v>
      </c>
      <c r="H1091" s="20">
        <v>39</v>
      </c>
      <c r="I1091" s="20" t="str" cm="1">
        <f t="array" ref="I10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91" s="5" t="s">
        <v>27</v>
      </c>
      <c r="K1091" s="5" t="s">
        <v>28</v>
      </c>
      <c r="L1091" s="5">
        <v>30</v>
      </c>
      <c r="M1091" s="5" t="s">
        <v>204</v>
      </c>
      <c r="N1091" s="5" t="s">
        <v>637</v>
      </c>
      <c r="O1091" s="5">
        <v>4000</v>
      </c>
      <c r="P1091" s="5">
        <v>3500</v>
      </c>
      <c r="Q1091" s="5">
        <v>300</v>
      </c>
      <c r="R1091" s="5">
        <v>0</v>
      </c>
      <c r="S1091" s="5">
        <v>0</v>
      </c>
      <c r="T1091" s="5">
        <v>0</v>
      </c>
      <c r="U1091" s="5">
        <v>0</v>
      </c>
      <c r="V1091" s="5">
        <v>0</v>
      </c>
      <c r="W1091" s="5">
        <v>0</v>
      </c>
      <c r="X1091" s="5">
        <v>200</v>
      </c>
      <c r="Y1091" s="5">
        <v>1838.42</v>
      </c>
      <c r="Z1091" s="5">
        <v>5838.42</v>
      </c>
    </row>
    <row r="1092" spans="1:26" x14ac:dyDescent="0.3">
      <c r="A1092" s="4">
        <v>1</v>
      </c>
      <c r="B1092" s="4">
        <v>89780</v>
      </c>
      <c r="C1092" s="4" t="s">
        <v>966</v>
      </c>
      <c r="D1092" s="4" t="s">
        <v>39</v>
      </c>
      <c r="E1092" s="4">
        <v>29397</v>
      </c>
      <c r="F1092" s="14">
        <v>41817</v>
      </c>
      <c r="G1092" s="14">
        <v>31499</v>
      </c>
      <c r="H1092" s="19">
        <v>39</v>
      </c>
      <c r="I1092" s="19" t="str" cm="1">
        <f t="array" ref="I10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92" s="4" t="s">
        <v>27</v>
      </c>
      <c r="K1092" s="4" t="s">
        <v>28</v>
      </c>
      <c r="L1092" s="4">
        <v>42</v>
      </c>
      <c r="M1092" s="4" t="s">
        <v>29</v>
      </c>
      <c r="N1092" s="4" t="s">
        <v>200</v>
      </c>
      <c r="O1092" s="4">
        <v>1100</v>
      </c>
      <c r="P1092" s="4">
        <v>900</v>
      </c>
      <c r="Q1092" s="4">
        <v>200</v>
      </c>
      <c r="R1092" s="4">
        <v>0</v>
      </c>
      <c r="S1092" s="4">
        <v>0</v>
      </c>
      <c r="T1092" s="4">
        <v>0</v>
      </c>
      <c r="U1092" s="4">
        <v>0</v>
      </c>
      <c r="V1092" s="4">
        <v>0</v>
      </c>
      <c r="W1092" s="4">
        <v>0</v>
      </c>
      <c r="X1092" s="4">
        <v>0</v>
      </c>
      <c r="Y1092" s="4">
        <v>1285.26</v>
      </c>
      <c r="Z1092" s="4">
        <v>2385.2600000000002</v>
      </c>
    </row>
    <row r="1093" spans="1:26" x14ac:dyDescent="0.3">
      <c r="A1093" s="5">
        <v>1</v>
      </c>
      <c r="B1093" s="5">
        <v>89802</v>
      </c>
      <c r="C1093" s="5" t="s">
        <v>981</v>
      </c>
      <c r="D1093" s="5" t="s">
        <v>32</v>
      </c>
      <c r="E1093" s="5">
        <v>21281</v>
      </c>
      <c r="F1093" s="15">
        <v>41818</v>
      </c>
      <c r="G1093" s="15">
        <v>31340</v>
      </c>
      <c r="H1093" s="20">
        <v>40</v>
      </c>
      <c r="I1093" s="20" t="str" cm="1">
        <f t="array" ref="I10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93" s="5" t="s">
        <v>27</v>
      </c>
      <c r="K1093" s="5" t="s">
        <v>28</v>
      </c>
      <c r="L1093" s="5">
        <v>42</v>
      </c>
      <c r="M1093" s="5" t="s">
        <v>59</v>
      </c>
      <c r="N1093" s="5" t="s">
        <v>190</v>
      </c>
      <c r="O1093" s="5">
        <v>1000</v>
      </c>
      <c r="P1093" s="5">
        <v>800</v>
      </c>
      <c r="Q1093" s="5">
        <v>200</v>
      </c>
      <c r="R1093" s="5">
        <v>0</v>
      </c>
      <c r="S1093" s="5">
        <v>0</v>
      </c>
      <c r="T1093" s="5">
        <v>0</v>
      </c>
      <c r="U1093" s="5">
        <v>0</v>
      </c>
      <c r="V1093" s="5">
        <v>0</v>
      </c>
      <c r="W1093" s="5">
        <v>0</v>
      </c>
      <c r="X1093" s="5">
        <v>0</v>
      </c>
      <c r="Y1093" s="5">
        <v>1267.3599999999999</v>
      </c>
      <c r="Z1093" s="5">
        <v>2267.3599999999997</v>
      </c>
    </row>
    <row r="1094" spans="1:26" x14ac:dyDescent="0.3">
      <c r="A1094" s="4">
        <v>1</v>
      </c>
      <c r="B1094" s="4">
        <v>89834</v>
      </c>
      <c r="C1094" s="4" t="s">
        <v>982</v>
      </c>
      <c r="D1094" s="4" t="s">
        <v>39</v>
      </c>
      <c r="E1094" s="4">
        <v>29397</v>
      </c>
      <c r="F1094" s="14">
        <v>41823</v>
      </c>
      <c r="G1094" s="14">
        <v>24040</v>
      </c>
      <c r="H1094" s="19">
        <v>60</v>
      </c>
      <c r="I1094" s="19" t="str" cm="1">
        <f t="array" ref="I10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094" s="4" t="s">
        <v>27</v>
      </c>
      <c r="K1094" s="4" t="s">
        <v>28</v>
      </c>
      <c r="L1094" s="4">
        <v>42</v>
      </c>
      <c r="M1094" s="4" t="s">
        <v>59</v>
      </c>
      <c r="N1094" s="4" t="s">
        <v>33</v>
      </c>
      <c r="O1094" s="4">
        <v>1200</v>
      </c>
      <c r="P1094" s="4">
        <v>1000</v>
      </c>
      <c r="Q1094" s="4">
        <v>200</v>
      </c>
      <c r="R1094" s="4">
        <v>0</v>
      </c>
      <c r="S1094" s="4">
        <v>0</v>
      </c>
      <c r="T1094" s="4">
        <v>0</v>
      </c>
      <c r="U1094" s="4">
        <v>0</v>
      </c>
      <c r="V1094" s="4">
        <v>0</v>
      </c>
      <c r="W1094" s="4">
        <v>0</v>
      </c>
      <c r="X1094" s="4">
        <v>0</v>
      </c>
      <c r="Y1094" s="4">
        <v>1311.74</v>
      </c>
      <c r="Z1094" s="4">
        <v>2511.7399999999998</v>
      </c>
    </row>
    <row r="1095" spans="1:26" x14ac:dyDescent="0.3">
      <c r="A1095" s="5">
        <v>1</v>
      </c>
      <c r="B1095" s="5">
        <v>89839</v>
      </c>
      <c r="C1095" s="5" t="s">
        <v>63</v>
      </c>
      <c r="D1095" s="5" t="s">
        <v>32</v>
      </c>
      <c r="E1095" s="5">
        <v>21268</v>
      </c>
      <c r="F1095" s="15">
        <v>41826</v>
      </c>
      <c r="G1095" s="15">
        <v>29235</v>
      </c>
      <c r="H1095" s="20">
        <v>45</v>
      </c>
      <c r="I1095" s="20" t="str" cm="1">
        <f t="array" ref="I10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95" s="5" t="s">
        <v>27</v>
      </c>
      <c r="K1095" s="5" t="s">
        <v>28</v>
      </c>
      <c r="L1095" s="5">
        <v>42</v>
      </c>
      <c r="M1095" s="5" t="s">
        <v>59</v>
      </c>
      <c r="N1095" s="5" t="s">
        <v>245</v>
      </c>
      <c r="O1095" s="5">
        <v>4500</v>
      </c>
      <c r="P1095" s="5">
        <v>2700</v>
      </c>
      <c r="Q1095" s="5">
        <v>450</v>
      </c>
      <c r="R1095" s="5">
        <v>0</v>
      </c>
      <c r="S1095" s="5">
        <v>0</v>
      </c>
      <c r="T1095" s="5">
        <v>0</v>
      </c>
      <c r="U1095" s="5">
        <v>0</v>
      </c>
      <c r="V1095" s="5">
        <v>1300</v>
      </c>
      <c r="W1095" s="5">
        <v>0</v>
      </c>
      <c r="X1095" s="5">
        <v>1350</v>
      </c>
      <c r="Y1095" s="5">
        <v>2006.67</v>
      </c>
      <c r="Z1095" s="5">
        <v>6506.67</v>
      </c>
    </row>
    <row r="1096" spans="1:26" x14ac:dyDescent="0.3">
      <c r="A1096" s="4">
        <v>1</v>
      </c>
      <c r="B1096" s="4">
        <v>89846</v>
      </c>
      <c r="C1096" s="4" t="s">
        <v>983</v>
      </c>
      <c r="D1096" s="4" t="s">
        <v>44</v>
      </c>
      <c r="E1096" s="4">
        <v>10011</v>
      </c>
      <c r="F1096" s="14">
        <v>41828</v>
      </c>
      <c r="G1096" s="14">
        <v>33878</v>
      </c>
      <c r="H1096" s="19">
        <v>33</v>
      </c>
      <c r="I1096" s="19" t="str" cm="1">
        <f t="array" ref="I10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96" s="4" t="s">
        <v>27</v>
      </c>
      <c r="K1096" s="4" t="s">
        <v>28</v>
      </c>
      <c r="L1096" s="4">
        <v>42</v>
      </c>
      <c r="M1096" s="4" t="s">
        <v>59</v>
      </c>
      <c r="N1096" s="4" t="s">
        <v>30</v>
      </c>
      <c r="O1096" s="4">
        <v>1300</v>
      </c>
      <c r="P1096" s="4">
        <v>1100</v>
      </c>
      <c r="Q1096" s="4">
        <v>200</v>
      </c>
      <c r="R1096" s="4">
        <v>0</v>
      </c>
      <c r="S1096" s="4">
        <v>0</v>
      </c>
      <c r="T1096" s="4">
        <v>0</v>
      </c>
      <c r="U1096" s="4">
        <v>0</v>
      </c>
      <c r="V1096" s="4">
        <v>100</v>
      </c>
      <c r="W1096" s="4">
        <v>0</v>
      </c>
      <c r="X1096" s="4">
        <v>0</v>
      </c>
      <c r="Y1096" s="4">
        <v>1333.93</v>
      </c>
      <c r="Z1096" s="4">
        <v>2633.9300000000003</v>
      </c>
    </row>
    <row r="1097" spans="1:26" x14ac:dyDescent="0.3">
      <c r="A1097" s="5">
        <v>1</v>
      </c>
      <c r="B1097" s="5">
        <v>89852</v>
      </c>
      <c r="C1097" s="5" t="s">
        <v>841</v>
      </c>
      <c r="D1097" s="5" t="s">
        <v>32</v>
      </c>
      <c r="E1097" s="5">
        <v>21268</v>
      </c>
      <c r="F1097" s="15">
        <v>41830</v>
      </c>
      <c r="G1097" s="15">
        <v>31295</v>
      </c>
      <c r="H1097" s="20">
        <v>40</v>
      </c>
      <c r="I1097" s="20" t="str" cm="1">
        <f t="array" ref="I10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097" s="5" t="s">
        <v>27</v>
      </c>
      <c r="K1097" s="5" t="s">
        <v>28</v>
      </c>
      <c r="L1097" s="5">
        <v>42</v>
      </c>
      <c r="M1097" s="5" t="s">
        <v>59</v>
      </c>
      <c r="N1097" s="5" t="s">
        <v>200</v>
      </c>
      <c r="O1097" s="5">
        <v>1200</v>
      </c>
      <c r="P1097" s="5">
        <v>1000</v>
      </c>
      <c r="Q1097" s="5">
        <v>200</v>
      </c>
      <c r="R1097" s="5">
        <v>0</v>
      </c>
      <c r="S1097" s="5">
        <v>0</v>
      </c>
      <c r="T1097" s="5">
        <v>0</v>
      </c>
      <c r="U1097" s="5">
        <v>0</v>
      </c>
      <c r="V1097" s="5">
        <v>0</v>
      </c>
      <c r="W1097" s="5">
        <v>0</v>
      </c>
      <c r="X1097" s="5">
        <v>0</v>
      </c>
      <c r="Y1097" s="5">
        <v>1311.74</v>
      </c>
      <c r="Z1097" s="5">
        <v>2511.7399999999998</v>
      </c>
    </row>
    <row r="1098" spans="1:26" x14ac:dyDescent="0.3">
      <c r="A1098" s="4">
        <v>1</v>
      </c>
      <c r="B1098" s="4">
        <v>89863</v>
      </c>
      <c r="C1098" s="4" t="s">
        <v>984</v>
      </c>
      <c r="D1098" s="4" t="s">
        <v>32</v>
      </c>
      <c r="E1098" s="4">
        <v>21268</v>
      </c>
      <c r="F1098" s="14">
        <v>41823</v>
      </c>
      <c r="G1098" s="14">
        <v>28307</v>
      </c>
      <c r="H1098" s="19">
        <v>48</v>
      </c>
      <c r="I1098" s="19" t="str" cm="1">
        <f t="array" ref="I10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98" s="4" t="s">
        <v>27</v>
      </c>
      <c r="K1098" s="4" t="s">
        <v>28</v>
      </c>
      <c r="L1098" s="4">
        <v>42</v>
      </c>
      <c r="M1098" s="4" t="s">
        <v>59</v>
      </c>
      <c r="N1098" s="4" t="s">
        <v>33</v>
      </c>
      <c r="O1098" s="4">
        <v>1100</v>
      </c>
      <c r="P1098" s="4">
        <v>900</v>
      </c>
      <c r="Q1098" s="4">
        <v>200</v>
      </c>
      <c r="R1098" s="4">
        <v>0</v>
      </c>
      <c r="S1098" s="4">
        <v>0</v>
      </c>
      <c r="T1098" s="4">
        <v>0</v>
      </c>
      <c r="U1098" s="4">
        <v>0</v>
      </c>
      <c r="V1098" s="4">
        <v>0</v>
      </c>
      <c r="W1098" s="4">
        <v>0</v>
      </c>
      <c r="X1098" s="4">
        <v>0</v>
      </c>
      <c r="Y1098" s="4">
        <v>1289.56</v>
      </c>
      <c r="Z1098" s="4">
        <v>2389.56</v>
      </c>
    </row>
    <row r="1099" spans="1:26" x14ac:dyDescent="0.3">
      <c r="A1099" s="5">
        <v>1</v>
      </c>
      <c r="B1099" s="5">
        <v>89881</v>
      </c>
      <c r="C1099" s="5" t="s">
        <v>985</v>
      </c>
      <c r="D1099" s="5" t="s">
        <v>39</v>
      </c>
      <c r="E1099" s="5">
        <v>29398</v>
      </c>
      <c r="F1099" s="15">
        <v>41835</v>
      </c>
      <c r="G1099" s="15">
        <v>29342</v>
      </c>
      <c r="H1099" s="20">
        <v>45</v>
      </c>
      <c r="I1099" s="20" t="str" cm="1">
        <f t="array" ref="I10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099" s="5" t="s">
        <v>27</v>
      </c>
      <c r="K1099" s="5" t="s">
        <v>28</v>
      </c>
      <c r="L1099" s="5">
        <v>42</v>
      </c>
      <c r="M1099" s="5" t="s">
        <v>59</v>
      </c>
      <c r="N1099" s="5" t="s">
        <v>30</v>
      </c>
      <c r="O1099" s="5">
        <v>1200</v>
      </c>
      <c r="P1099" s="5">
        <v>1000</v>
      </c>
      <c r="Q1099" s="5">
        <v>200</v>
      </c>
      <c r="R1099" s="5">
        <v>0</v>
      </c>
      <c r="S1099" s="5">
        <v>0</v>
      </c>
      <c r="T1099" s="5">
        <v>0</v>
      </c>
      <c r="U1099" s="5">
        <v>0</v>
      </c>
      <c r="V1099" s="5">
        <v>0</v>
      </c>
      <c r="W1099" s="5">
        <v>0</v>
      </c>
      <c r="X1099" s="5">
        <v>0</v>
      </c>
      <c r="Y1099" s="5">
        <v>1311.74</v>
      </c>
      <c r="Z1099" s="5">
        <v>2511.7399999999998</v>
      </c>
    </row>
    <row r="1100" spans="1:26" x14ac:dyDescent="0.3">
      <c r="A1100" s="4">
        <v>1</v>
      </c>
      <c r="B1100" s="4">
        <v>89885</v>
      </c>
      <c r="C1100" s="4" t="s">
        <v>986</v>
      </c>
      <c r="D1100" s="4" t="s">
        <v>32</v>
      </c>
      <c r="E1100" s="4">
        <v>21279</v>
      </c>
      <c r="F1100" s="14">
        <v>41836</v>
      </c>
      <c r="G1100" s="14">
        <v>32944</v>
      </c>
      <c r="H1100" s="19">
        <v>35</v>
      </c>
      <c r="I1100" s="19" t="str" cm="1">
        <f t="array" ref="I11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00" s="4" t="s">
        <v>27</v>
      </c>
      <c r="K1100" s="4" t="s">
        <v>28</v>
      </c>
      <c r="L1100" s="4">
        <v>42</v>
      </c>
      <c r="M1100" s="4" t="s">
        <v>59</v>
      </c>
      <c r="N1100" s="4" t="s">
        <v>865</v>
      </c>
      <c r="O1100" s="4">
        <v>1200</v>
      </c>
      <c r="P1100" s="4">
        <v>1000</v>
      </c>
      <c r="Q1100" s="4">
        <v>200</v>
      </c>
      <c r="R1100" s="4">
        <v>0</v>
      </c>
      <c r="S1100" s="4">
        <v>0</v>
      </c>
      <c r="T1100" s="4">
        <v>0</v>
      </c>
      <c r="U1100" s="4">
        <v>0</v>
      </c>
      <c r="V1100" s="4">
        <v>0</v>
      </c>
      <c r="W1100" s="4">
        <v>0</v>
      </c>
      <c r="X1100" s="4">
        <v>0</v>
      </c>
      <c r="Y1100" s="4">
        <v>1311.74</v>
      </c>
      <c r="Z1100" s="4">
        <v>2511.7399999999998</v>
      </c>
    </row>
    <row r="1101" spans="1:26" x14ac:dyDescent="0.3">
      <c r="A1101" s="5">
        <v>1</v>
      </c>
      <c r="B1101" s="5">
        <v>89887</v>
      </c>
      <c r="C1101" s="5" t="s">
        <v>704</v>
      </c>
      <c r="D1101" s="5" t="s">
        <v>32</v>
      </c>
      <c r="E1101" s="5">
        <v>21280</v>
      </c>
      <c r="F1101" s="15">
        <v>41836</v>
      </c>
      <c r="G1101" s="15">
        <v>31088</v>
      </c>
      <c r="H1101" s="20">
        <v>40</v>
      </c>
      <c r="I1101" s="20" t="str" cm="1">
        <f t="array" ref="I11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01" s="5" t="s">
        <v>27</v>
      </c>
      <c r="K1101" s="5" t="s">
        <v>28</v>
      </c>
      <c r="L1101" s="5">
        <v>42</v>
      </c>
      <c r="M1101" s="5" t="s">
        <v>59</v>
      </c>
      <c r="N1101" s="5" t="s">
        <v>51</v>
      </c>
      <c r="O1101" s="5">
        <v>1150</v>
      </c>
      <c r="P1101" s="5">
        <v>950</v>
      </c>
      <c r="Q1101" s="5">
        <v>200</v>
      </c>
      <c r="R1101" s="5">
        <v>0</v>
      </c>
      <c r="S1101" s="5">
        <v>0</v>
      </c>
      <c r="T1101" s="5">
        <v>0</v>
      </c>
      <c r="U1101" s="5">
        <v>0</v>
      </c>
      <c r="V1101" s="5">
        <v>0</v>
      </c>
      <c r="W1101" s="5">
        <v>0</v>
      </c>
      <c r="X1101" s="5">
        <v>0</v>
      </c>
      <c r="Y1101" s="5">
        <v>1300.6400000000001</v>
      </c>
      <c r="Z1101" s="5">
        <v>2450.6400000000003</v>
      </c>
    </row>
    <row r="1102" spans="1:26" x14ac:dyDescent="0.3">
      <c r="A1102" s="4">
        <v>1</v>
      </c>
      <c r="B1102" s="4">
        <v>89893</v>
      </c>
      <c r="C1102" s="4" t="s">
        <v>987</v>
      </c>
      <c r="D1102" s="4" t="s">
        <v>39</v>
      </c>
      <c r="E1102" s="4">
        <v>29399</v>
      </c>
      <c r="F1102" s="14">
        <v>41838</v>
      </c>
      <c r="G1102" s="14">
        <v>29984</v>
      </c>
      <c r="H1102" s="19">
        <v>43</v>
      </c>
      <c r="I1102" s="19" t="str" cm="1">
        <f t="array" ref="I11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02" s="4" t="s">
        <v>27</v>
      </c>
      <c r="K1102" s="4" t="s">
        <v>28</v>
      </c>
      <c r="L1102" s="4">
        <v>42</v>
      </c>
      <c r="M1102" s="4" t="s">
        <v>59</v>
      </c>
      <c r="N1102" s="4" t="s">
        <v>51</v>
      </c>
      <c r="O1102" s="4">
        <v>1200</v>
      </c>
      <c r="P1102" s="4">
        <v>1000</v>
      </c>
      <c r="Q1102" s="4">
        <v>200</v>
      </c>
      <c r="R1102" s="4">
        <v>0</v>
      </c>
      <c r="S1102" s="4">
        <v>0</v>
      </c>
      <c r="T1102" s="4">
        <v>0</v>
      </c>
      <c r="U1102" s="4">
        <v>0</v>
      </c>
      <c r="V1102" s="4">
        <v>0</v>
      </c>
      <c r="W1102" s="4">
        <v>0</v>
      </c>
      <c r="X1102" s="4">
        <v>0</v>
      </c>
      <c r="Y1102" s="4">
        <v>1311.74</v>
      </c>
      <c r="Z1102" s="4">
        <v>2511.7399999999998</v>
      </c>
    </row>
    <row r="1103" spans="1:26" x14ac:dyDescent="0.3">
      <c r="A1103" s="5">
        <v>1</v>
      </c>
      <c r="B1103" s="5">
        <v>89894</v>
      </c>
      <c r="C1103" s="5" t="s">
        <v>988</v>
      </c>
      <c r="D1103" s="5" t="s">
        <v>32</v>
      </c>
      <c r="E1103" s="5">
        <v>21281</v>
      </c>
      <c r="F1103" s="15">
        <v>41838</v>
      </c>
      <c r="G1103" s="15">
        <v>31510</v>
      </c>
      <c r="H1103" s="20">
        <v>39</v>
      </c>
      <c r="I1103" s="20" t="str" cm="1">
        <f t="array" ref="I11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03" s="5" t="s">
        <v>27</v>
      </c>
      <c r="K1103" s="5" t="s">
        <v>28</v>
      </c>
      <c r="L1103" s="5">
        <v>42</v>
      </c>
      <c r="M1103" s="5" t="s">
        <v>59</v>
      </c>
      <c r="N1103" s="5" t="s">
        <v>51</v>
      </c>
      <c r="O1103" s="5">
        <v>1200</v>
      </c>
      <c r="P1103" s="5">
        <v>1000</v>
      </c>
      <c r="Q1103" s="5">
        <v>200</v>
      </c>
      <c r="R1103" s="5">
        <v>0</v>
      </c>
      <c r="S1103" s="5">
        <v>0</v>
      </c>
      <c r="T1103" s="5">
        <v>0</v>
      </c>
      <c r="U1103" s="5">
        <v>0</v>
      </c>
      <c r="V1103" s="5">
        <v>0</v>
      </c>
      <c r="W1103" s="5">
        <v>0</v>
      </c>
      <c r="X1103" s="5">
        <v>0</v>
      </c>
      <c r="Y1103" s="5">
        <v>1311.74</v>
      </c>
      <c r="Z1103" s="5">
        <v>2511.7399999999998</v>
      </c>
    </row>
    <row r="1104" spans="1:26" x14ac:dyDescent="0.3">
      <c r="A1104" s="4">
        <v>1</v>
      </c>
      <c r="B1104" s="4">
        <v>89897</v>
      </c>
      <c r="C1104" s="4" t="s">
        <v>660</v>
      </c>
      <c r="D1104" s="4" t="s">
        <v>32</v>
      </c>
      <c r="E1104" s="4">
        <v>21281</v>
      </c>
      <c r="F1104" s="14">
        <v>41840</v>
      </c>
      <c r="G1104" s="14">
        <v>24474</v>
      </c>
      <c r="H1104" s="19">
        <v>58</v>
      </c>
      <c r="I1104" s="19" t="str" cm="1">
        <f t="array" ref="I11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04" s="4" t="s">
        <v>27</v>
      </c>
      <c r="K1104" s="4" t="s">
        <v>28</v>
      </c>
      <c r="L1104" s="4">
        <v>42</v>
      </c>
      <c r="M1104" s="4" t="s">
        <v>59</v>
      </c>
      <c r="N1104" s="4" t="s">
        <v>33</v>
      </c>
      <c r="O1104" s="4">
        <v>1200</v>
      </c>
      <c r="P1104" s="4">
        <v>1000</v>
      </c>
      <c r="Q1104" s="4">
        <v>200</v>
      </c>
      <c r="R1104" s="4">
        <v>0</v>
      </c>
      <c r="S1104" s="4">
        <v>0</v>
      </c>
      <c r="T1104" s="4">
        <v>0</v>
      </c>
      <c r="U1104" s="4">
        <v>0</v>
      </c>
      <c r="V1104" s="4">
        <v>0</v>
      </c>
      <c r="W1104" s="4">
        <v>0</v>
      </c>
      <c r="X1104" s="4">
        <v>0</v>
      </c>
      <c r="Y1104" s="4">
        <v>1311.74</v>
      </c>
      <c r="Z1104" s="4">
        <v>2511.7399999999998</v>
      </c>
    </row>
    <row r="1105" spans="1:26" x14ac:dyDescent="0.3">
      <c r="A1105" s="5">
        <v>1</v>
      </c>
      <c r="B1105" s="5">
        <v>89898</v>
      </c>
      <c r="C1105" s="5" t="s">
        <v>989</v>
      </c>
      <c r="D1105" s="5" t="s">
        <v>32</v>
      </c>
      <c r="E1105" s="5">
        <v>21268</v>
      </c>
      <c r="F1105" s="15">
        <v>41839</v>
      </c>
      <c r="G1105" s="15">
        <v>29042</v>
      </c>
      <c r="H1105" s="20">
        <v>46</v>
      </c>
      <c r="I1105" s="20" t="str" cm="1">
        <f t="array" ref="I11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05" s="5" t="s">
        <v>27</v>
      </c>
      <c r="K1105" s="5" t="s">
        <v>28</v>
      </c>
      <c r="L1105" s="5">
        <v>30</v>
      </c>
      <c r="M1105" s="5" t="s">
        <v>70</v>
      </c>
      <c r="N1105" s="5" t="s">
        <v>348</v>
      </c>
      <c r="O1105" s="5">
        <v>8500</v>
      </c>
      <c r="P1105" s="5">
        <v>6000</v>
      </c>
      <c r="Q1105" s="5">
        <v>450</v>
      </c>
      <c r="R1105" s="5">
        <v>0</v>
      </c>
      <c r="S1105" s="5">
        <v>0</v>
      </c>
      <c r="T1105" s="5">
        <v>0</v>
      </c>
      <c r="U1105" s="5">
        <v>0</v>
      </c>
      <c r="V1105" s="5">
        <v>2000</v>
      </c>
      <c r="W1105" s="5">
        <v>0</v>
      </c>
      <c r="X1105" s="5">
        <v>2050</v>
      </c>
      <c r="Y1105" s="5">
        <v>3051.96</v>
      </c>
      <c r="Z1105" s="5">
        <v>11551.96</v>
      </c>
    </row>
    <row r="1106" spans="1:26" x14ac:dyDescent="0.3">
      <c r="A1106" s="4">
        <v>1</v>
      </c>
      <c r="B1106" s="4">
        <v>89900</v>
      </c>
      <c r="C1106" s="4" t="s">
        <v>25</v>
      </c>
      <c r="D1106" s="4" t="s">
        <v>39</v>
      </c>
      <c r="E1106" s="4">
        <v>29398</v>
      </c>
      <c r="F1106" s="14">
        <v>41840</v>
      </c>
      <c r="G1106" s="14">
        <v>30408</v>
      </c>
      <c r="H1106" s="19">
        <v>42</v>
      </c>
      <c r="I1106" s="19" t="str" cm="1">
        <f t="array" ref="I11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06" s="4" t="s">
        <v>27</v>
      </c>
      <c r="K1106" s="4" t="s">
        <v>28</v>
      </c>
      <c r="L1106" s="4">
        <v>42</v>
      </c>
      <c r="M1106" s="4" t="s">
        <v>29</v>
      </c>
      <c r="N1106" s="4" t="s">
        <v>224</v>
      </c>
      <c r="O1106" s="4">
        <v>1750</v>
      </c>
      <c r="P1106" s="4">
        <v>1375</v>
      </c>
      <c r="Q1106" s="4">
        <v>200</v>
      </c>
      <c r="R1106" s="4">
        <v>0</v>
      </c>
      <c r="S1106" s="4">
        <v>0</v>
      </c>
      <c r="T1106" s="4">
        <v>0</v>
      </c>
      <c r="U1106" s="4">
        <v>0</v>
      </c>
      <c r="V1106" s="4">
        <v>350</v>
      </c>
      <c r="W1106" s="4">
        <v>0</v>
      </c>
      <c r="X1106" s="4">
        <v>175</v>
      </c>
      <c r="Y1106" s="4">
        <v>1435.9</v>
      </c>
      <c r="Z1106" s="4">
        <v>3185.9</v>
      </c>
    </row>
    <row r="1107" spans="1:26" x14ac:dyDescent="0.3">
      <c r="A1107" s="5">
        <v>1</v>
      </c>
      <c r="B1107" s="5">
        <v>89920</v>
      </c>
      <c r="C1107" s="5" t="s">
        <v>768</v>
      </c>
      <c r="D1107" s="5" t="s">
        <v>32</v>
      </c>
      <c r="E1107" s="5">
        <v>21268</v>
      </c>
      <c r="F1107" s="15">
        <v>41843</v>
      </c>
      <c r="G1107" s="15">
        <v>27617</v>
      </c>
      <c r="H1107" s="20">
        <v>50</v>
      </c>
      <c r="I1107" s="20" t="str" cm="1">
        <f t="array" ref="I11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07" s="5" t="s">
        <v>27</v>
      </c>
      <c r="K1107" s="5" t="s">
        <v>28</v>
      </c>
      <c r="L1107" s="5">
        <v>42</v>
      </c>
      <c r="M1107" s="5" t="s">
        <v>59</v>
      </c>
      <c r="N1107" s="5" t="s">
        <v>990</v>
      </c>
      <c r="O1107" s="5">
        <v>1500</v>
      </c>
      <c r="P1107" s="5">
        <v>1200</v>
      </c>
      <c r="Q1107" s="5">
        <v>300</v>
      </c>
      <c r="R1107" s="5">
        <v>0</v>
      </c>
      <c r="S1107" s="5">
        <v>0</v>
      </c>
      <c r="T1107" s="5">
        <v>0</v>
      </c>
      <c r="U1107" s="5">
        <v>0</v>
      </c>
      <c r="V1107" s="5">
        <v>0</v>
      </c>
      <c r="W1107" s="5">
        <v>0</v>
      </c>
      <c r="X1107" s="5">
        <v>0</v>
      </c>
      <c r="Y1107" s="5">
        <v>1375.98</v>
      </c>
      <c r="Z1107" s="5">
        <v>2875.98</v>
      </c>
    </row>
    <row r="1108" spans="1:26" x14ac:dyDescent="0.3">
      <c r="A1108" s="4">
        <v>1</v>
      </c>
      <c r="B1108" s="4">
        <v>89921</v>
      </c>
      <c r="C1108" s="4" t="s">
        <v>934</v>
      </c>
      <c r="D1108" s="4" t="s">
        <v>32</v>
      </c>
      <c r="E1108" s="4">
        <v>21268</v>
      </c>
      <c r="F1108" s="14">
        <v>41843</v>
      </c>
      <c r="G1108" s="14">
        <v>32533</v>
      </c>
      <c r="H1108" s="19">
        <v>36</v>
      </c>
      <c r="I1108" s="19" t="str" cm="1">
        <f t="array" ref="I11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08" s="4" t="s">
        <v>27</v>
      </c>
      <c r="K1108" s="4" t="s">
        <v>28</v>
      </c>
      <c r="L1108" s="4">
        <v>42</v>
      </c>
      <c r="M1108" s="4" t="s">
        <v>59</v>
      </c>
      <c r="N1108" s="4" t="s">
        <v>30</v>
      </c>
      <c r="O1108" s="4">
        <v>1300</v>
      </c>
      <c r="P1108" s="4">
        <v>1100</v>
      </c>
      <c r="Q1108" s="4">
        <v>200</v>
      </c>
      <c r="R1108" s="4">
        <v>0</v>
      </c>
      <c r="S1108" s="4">
        <v>0</v>
      </c>
      <c r="T1108" s="4">
        <v>0</v>
      </c>
      <c r="U1108" s="4">
        <v>0</v>
      </c>
      <c r="V1108" s="4">
        <v>0</v>
      </c>
      <c r="W1108" s="4">
        <v>0</v>
      </c>
      <c r="X1108" s="4">
        <v>0</v>
      </c>
      <c r="Y1108" s="4">
        <v>1333.93</v>
      </c>
      <c r="Z1108" s="4">
        <v>2633.9300000000003</v>
      </c>
    </row>
    <row r="1109" spans="1:26" x14ac:dyDescent="0.3">
      <c r="A1109" s="5">
        <v>1</v>
      </c>
      <c r="B1109" s="5">
        <v>89923</v>
      </c>
      <c r="C1109" s="5" t="s">
        <v>991</v>
      </c>
      <c r="D1109" s="5" t="s">
        <v>44</v>
      </c>
      <c r="E1109" s="5">
        <v>10025</v>
      </c>
      <c r="F1109" s="15">
        <v>41843</v>
      </c>
      <c r="G1109" s="15">
        <v>32874</v>
      </c>
      <c r="H1109" s="20">
        <v>35</v>
      </c>
      <c r="I1109" s="20" t="str" cm="1">
        <f t="array" ref="I11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09" s="5" t="s">
        <v>27</v>
      </c>
      <c r="K1109" s="5" t="s">
        <v>28</v>
      </c>
      <c r="L1109" s="5">
        <v>42</v>
      </c>
      <c r="M1109" s="5" t="s">
        <v>59</v>
      </c>
      <c r="N1109" s="5" t="s">
        <v>285</v>
      </c>
      <c r="O1109" s="5">
        <v>1300</v>
      </c>
      <c r="P1109" s="5">
        <v>1100</v>
      </c>
      <c r="Q1109" s="5">
        <v>200</v>
      </c>
      <c r="R1109" s="5">
        <v>0</v>
      </c>
      <c r="S1109" s="5">
        <v>0</v>
      </c>
      <c r="T1109" s="5">
        <v>0</v>
      </c>
      <c r="U1109" s="5">
        <v>0</v>
      </c>
      <c r="V1109" s="5">
        <v>0</v>
      </c>
      <c r="W1109" s="5">
        <v>0</v>
      </c>
      <c r="X1109" s="5">
        <v>0</v>
      </c>
      <c r="Y1109" s="5">
        <v>1333.93</v>
      </c>
      <c r="Z1109" s="5">
        <v>2633.9300000000003</v>
      </c>
    </row>
    <row r="1110" spans="1:26" x14ac:dyDescent="0.3">
      <c r="A1110" s="4">
        <v>1</v>
      </c>
      <c r="B1110" s="4">
        <v>89966</v>
      </c>
      <c r="C1110" s="4" t="s">
        <v>992</v>
      </c>
      <c r="D1110" s="4" t="s">
        <v>32</v>
      </c>
      <c r="E1110" s="4">
        <v>21280</v>
      </c>
      <c r="F1110" s="14">
        <v>41853</v>
      </c>
      <c r="G1110" s="14">
        <v>30334</v>
      </c>
      <c r="H1110" s="19">
        <v>42</v>
      </c>
      <c r="I1110" s="19" t="str" cm="1">
        <f t="array" ref="I11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10" s="4" t="s">
        <v>27</v>
      </c>
      <c r="K1110" s="4" t="s">
        <v>28</v>
      </c>
      <c r="L1110" s="4">
        <v>30</v>
      </c>
      <c r="M1110" s="4" t="s">
        <v>70</v>
      </c>
      <c r="N1110" s="4" t="s">
        <v>993</v>
      </c>
      <c r="O1110" s="4">
        <v>6500</v>
      </c>
      <c r="P1110" s="4">
        <v>3500</v>
      </c>
      <c r="Q1110" s="4">
        <v>450</v>
      </c>
      <c r="R1110" s="4">
        <v>1000</v>
      </c>
      <c r="S1110" s="4">
        <v>336</v>
      </c>
      <c r="T1110" s="4">
        <v>0</v>
      </c>
      <c r="U1110" s="4">
        <v>0</v>
      </c>
      <c r="V1110" s="4">
        <v>1500</v>
      </c>
      <c r="W1110" s="4">
        <v>0</v>
      </c>
      <c r="X1110" s="4">
        <v>1214</v>
      </c>
      <c r="Y1110" s="4">
        <v>2584.84</v>
      </c>
      <c r="Z1110" s="4">
        <v>9084.84</v>
      </c>
    </row>
    <row r="1111" spans="1:26" x14ac:dyDescent="0.3">
      <c r="A1111" s="5">
        <v>1</v>
      </c>
      <c r="B1111" s="5">
        <v>89989</v>
      </c>
      <c r="C1111" s="5" t="s">
        <v>994</v>
      </c>
      <c r="D1111" s="5" t="s">
        <v>32</v>
      </c>
      <c r="E1111" s="5">
        <v>21268</v>
      </c>
      <c r="F1111" s="15">
        <v>41859</v>
      </c>
      <c r="G1111" s="15">
        <v>33208</v>
      </c>
      <c r="H1111" s="20">
        <v>35</v>
      </c>
      <c r="I1111" s="20" t="str" cm="1">
        <f t="array" ref="I11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1" s="5" t="s">
        <v>27</v>
      </c>
      <c r="K1111" s="5" t="s">
        <v>28</v>
      </c>
      <c r="L1111" s="5">
        <v>42</v>
      </c>
      <c r="M1111" s="5" t="s">
        <v>29</v>
      </c>
      <c r="N1111" s="5" t="s">
        <v>33</v>
      </c>
      <c r="O1111" s="5">
        <v>1100</v>
      </c>
      <c r="P1111" s="5">
        <v>900</v>
      </c>
      <c r="Q1111" s="5">
        <v>200</v>
      </c>
      <c r="R1111" s="5">
        <v>0</v>
      </c>
      <c r="S1111" s="5">
        <v>0</v>
      </c>
      <c r="T1111" s="5">
        <v>0</v>
      </c>
      <c r="U1111" s="5">
        <v>0</v>
      </c>
      <c r="V1111" s="5">
        <v>0</v>
      </c>
      <c r="W1111" s="5">
        <v>0</v>
      </c>
      <c r="X1111" s="5">
        <v>0</v>
      </c>
      <c r="Y1111" s="5">
        <v>1285.26</v>
      </c>
      <c r="Z1111" s="5">
        <v>2385.2600000000002</v>
      </c>
    </row>
    <row r="1112" spans="1:26" x14ac:dyDescent="0.3">
      <c r="A1112" s="4">
        <v>1</v>
      </c>
      <c r="B1112" s="4">
        <v>90022</v>
      </c>
      <c r="C1112" s="4" t="s">
        <v>995</v>
      </c>
      <c r="D1112" s="4" t="s">
        <v>39</v>
      </c>
      <c r="E1112" s="4">
        <v>29397</v>
      </c>
      <c r="F1112" s="14">
        <v>42014</v>
      </c>
      <c r="G1112" s="14">
        <v>31879</v>
      </c>
      <c r="H1112" s="19">
        <v>38</v>
      </c>
      <c r="I1112" s="19" t="str" cm="1">
        <f t="array" ref="I11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2" s="4" t="s">
        <v>27</v>
      </c>
      <c r="K1112" s="4" t="s">
        <v>28</v>
      </c>
      <c r="L1112" s="4">
        <v>42</v>
      </c>
      <c r="M1112" s="4" t="s">
        <v>59</v>
      </c>
      <c r="N1112" s="4" t="s">
        <v>33</v>
      </c>
      <c r="O1112" s="4">
        <v>1100</v>
      </c>
      <c r="P1112" s="4">
        <v>900</v>
      </c>
      <c r="Q1112" s="4">
        <v>200</v>
      </c>
      <c r="R1112" s="4">
        <v>0</v>
      </c>
      <c r="S1112" s="4">
        <v>0</v>
      </c>
      <c r="T1112" s="4">
        <v>0</v>
      </c>
      <c r="U1112" s="4">
        <v>0</v>
      </c>
      <c r="V1112" s="4">
        <v>0</v>
      </c>
      <c r="W1112" s="4">
        <v>0</v>
      </c>
      <c r="X1112" s="4">
        <v>0</v>
      </c>
      <c r="Y1112" s="4">
        <v>1289.56</v>
      </c>
      <c r="Z1112" s="4">
        <v>2389.56</v>
      </c>
    </row>
    <row r="1113" spans="1:26" x14ac:dyDescent="0.3">
      <c r="A1113" s="5">
        <v>1</v>
      </c>
      <c r="B1113" s="5">
        <v>90034</v>
      </c>
      <c r="C1113" s="5" t="s">
        <v>687</v>
      </c>
      <c r="D1113" s="5" t="s">
        <v>32</v>
      </c>
      <c r="E1113" s="5">
        <v>21268</v>
      </c>
      <c r="F1113" s="15">
        <v>42015</v>
      </c>
      <c r="G1113" s="15">
        <v>32666</v>
      </c>
      <c r="H1113" s="20">
        <v>36</v>
      </c>
      <c r="I1113" s="20" t="str" cm="1">
        <f t="array" ref="I11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3" s="5" t="s">
        <v>27</v>
      </c>
      <c r="K1113" s="5" t="s">
        <v>28</v>
      </c>
      <c r="L1113" s="5">
        <v>42</v>
      </c>
      <c r="M1113" s="5" t="s">
        <v>680</v>
      </c>
      <c r="N1113" s="5" t="s">
        <v>121</v>
      </c>
      <c r="O1113" s="5">
        <v>1000</v>
      </c>
      <c r="P1113" s="5">
        <v>800</v>
      </c>
      <c r="Q1113" s="5">
        <v>200</v>
      </c>
      <c r="R1113" s="5">
        <v>0</v>
      </c>
      <c r="S1113" s="5">
        <v>0</v>
      </c>
      <c r="T1113" s="5">
        <v>0</v>
      </c>
      <c r="U1113" s="5">
        <v>0</v>
      </c>
      <c r="V1113" s="5">
        <v>0</v>
      </c>
      <c r="W1113" s="5">
        <v>0</v>
      </c>
      <c r="X1113" s="5">
        <v>0</v>
      </c>
      <c r="Y1113" s="5">
        <v>1256.81</v>
      </c>
      <c r="Z1113" s="5">
        <v>2256.81</v>
      </c>
    </row>
    <row r="1114" spans="1:26" x14ac:dyDescent="0.3">
      <c r="A1114" s="4">
        <v>1</v>
      </c>
      <c r="B1114" s="4">
        <v>90042</v>
      </c>
      <c r="C1114" s="4" t="s">
        <v>996</v>
      </c>
      <c r="D1114" s="4" t="s">
        <v>32</v>
      </c>
      <c r="E1114" s="4">
        <v>21268</v>
      </c>
      <c r="F1114" s="14">
        <v>42018</v>
      </c>
      <c r="G1114" s="14">
        <v>33781</v>
      </c>
      <c r="H1114" s="19">
        <v>33</v>
      </c>
      <c r="I1114" s="19" t="str" cm="1">
        <f t="array" ref="I11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4" s="4" t="s">
        <v>27</v>
      </c>
      <c r="K1114" s="4" t="s">
        <v>28</v>
      </c>
      <c r="L1114" s="4">
        <v>30</v>
      </c>
      <c r="M1114" s="4" t="s">
        <v>142</v>
      </c>
      <c r="N1114" s="4" t="s">
        <v>317</v>
      </c>
      <c r="O1114" s="4">
        <v>12000</v>
      </c>
      <c r="P1114" s="4">
        <v>6500</v>
      </c>
      <c r="Q1114" s="4">
        <v>600</v>
      </c>
      <c r="R1114" s="4">
        <v>2000</v>
      </c>
      <c r="S1114" s="4">
        <v>1000</v>
      </c>
      <c r="T1114" s="4">
        <v>0</v>
      </c>
      <c r="U1114" s="4">
        <v>0</v>
      </c>
      <c r="V1114" s="4">
        <v>2000</v>
      </c>
      <c r="W1114" s="4">
        <v>0</v>
      </c>
      <c r="X1114" s="4">
        <v>1900</v>
      </c>
      <c r="Y1114" s="4">
        <v>3669.44</v>
      </c>
      <c r="Z1114" s="4">
        <v>15669.44</v>
      </c>
    </row>
    <row r="1115" spans="1:26" x14ac:dyDescent="0.3">
      <c r="A1115" s="5">
        <v>1</v>
      </c>
      <c r="B1115" s="5">
        <v>90053</v>
      </c>
      <c r="C1115" s="5" t="s">
        <v>744</v>
      </c>
      <c r="D1115" s="5" t="s">
        <v>32</v>
      </c>
      <c r="E1115" s="5">
        <v>21268</v>
      </c>
      <c r="F1115" s="15">
        <v>42020</v>
      </c>
      <c r="G1115" s="15">
        <v>31026</v>
      </c>
      <c r="H1115" s="20">
        <v>41</v>
      </c>
      <c r="I1115" s="20" t="str" cm="1">
        <f t="array" ref="I11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15" s="5" t="s">
        <v>27</v>
      </c>
      <c r="K1115" s="5" t="s">
        <v>28</v>
      </c>
      <c r="L1115" s="5">
        <v>42</v>
      </c>
      <c r="M1115" s="5" t="s">
        <v>59</v>
      </c>
      <c r="N1115" s="5" t="s">
        <v>200</v>
      </c>
      <c r="O1115" s="5">
        <v>1200</v>
      </c>
      <c r="P1115" s="5">
        <v>1000</v>
      </c>
      <c r="Q1115" s="5">
        <v>200</v>
      </c>
      <c r="R1115" s="5">
        <v>0</v>
      </c>
      <c r="S1115" s="5">
        <v>0</v>
      </c>
      <c r="T1115" s="5">
        <v>0</v>
      </c>
      <c r="U1115" s="5">
        <v>0</v>
      </c>
      <c r="V1115" s="5">
        <v>0</v>
      </c>
      <c r="W1115" s="5">
        <v>0</v>
      </c>
      <c r="X1115" s="5">
        <v>0</v>
      </c>
      <c r="Y1115" s="5">
        <v>1311.74</v>
      </c>
      <c r="Z1115" s="5">
        <v>2511.7399999999998</v>
      </c>
    </row>
    <row r="1116" spans="1:26" x14ac:dyDescent="0.3">
      <c r="A1116" s="4">
        <v>1</v>
      </c>
      <c r="B1116" s="4">
        <v>90055</v>
      </c>
      <c r="C1116" s="4" t="s">
        <v>997</v>
      </c>
      <c r="D1116" s="4" t="s">
        <v>32</v>
      </c>
      <c r="E1116" s="4">
        <v>21277</v>
      </c>
      <c r="F1116" s="14">
        <v>42020</v>
      </c>
      <c r="G1116" s="14">
        <v>32417</v>
      </c>
      <c r="H1116" s="19">
        <v>37</v>
      </c>
      <c r="I1116" s="19" t="str" cm="1">
        <f t="array" ref="I11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6" s="4" t="s">
        <v>27</v>
      </c>
      <c r="K1116" s="4" t="s">
        <v>28</v>
      </c>
      <c r="L1116" s="4">
        <v>42</v>
      </c>
      <c r="M1116" s="4" t="s">
        <v>59</v>
      </c>
      <c r="N1116" s="4" t="s">
        <v>200</v>
      </c>
      <c r="O1116" s="4">
        <v>1100</v>
      </c>
      <c r="P1116" s="4">
        <v>900</v>
      </c>
      <c r="Q1116" s="4">
        <v>200</v>
      </c>
      <c r="R1116" s="4">
        <v>0</v>
      </c>
      <c r="S1116" s="4">
        <v>0</v>
      </c>
      <c r="T1116" s="4">
        <v>0</v>
      </c>
      <c r="U1116" s="4">
        <v>0</v>
      </c>
      <c r="V1116" s="4">
        <v>0</v>
      </c>
      <c r="W1116" s="4">
        <v>0</v>
      </c>
      <c r="X1116" s="4">
        <v>0</v>
      </c>
      <c r="Y1116" s="4">
        <v>1289.56</v>
      </c>
      <c r="Z1116" s="4">
        <v>2389.56</v>
      </c>
    </row>
    <row r="1117" spans="1:26" x14ac:dyDescent="0.3">
      <c r="A1117" s="5">
        <v>1</v>
      </c>
      <c r="B1117" s="5">
        <v>90060</v>
      </c>
      <c r="C1117" s="5" t="s">
        <v>718</v>
      </c>
      <c r="D1117" s="5" t="s">
        <v>32</v>
      </c>
      <c r="E1117" s="5">
        <v>21268</v>
      </c>
      <c r="F1117" s="15">
        <v>42020</v>
      </c>
      <c r="G1117" s="15">
        <v>32509</v>
      </c>
      <c r="H1117" s="20">
        <v>36</v>
      </c>
      <c r="I1117" s="20" t="str" cm="1">
        <f t="array" ref="I11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17" s="5" t="s">
        <v>27</v>
      </c>
      <c r="K1117" s="5" t="s">
        <v>28</v>
      </c>
      <c r="L1117" s="5">
        <v>42</v>
      </c>
      <c r="M1117" s="5" t="s">
        <v>59</v>
      </c>
      <c r="N1117" s="5" t="s">
        <v>200</v>
      </c>
      <c r="O1117" s="5">
        <v>1100</v>
      </c>
      <c r="P1117" s="5">
        <v>900</v>
      </c>
      <c r="Q1117" s="5">
        <v>200</v>
      </c>
      <c r="R1117" s="5">
        <v>0</v>
      </c>
      <c r="S1117" s="5">
        <v>0</v>
      </c>
      <c r="T1117" s="5">
        <v>0</v>
      </c>
      <c r="U1117" s="5">
        <v>0</v>
      </c>
      <c r="V1117" s="5">
        <v>0</v>
      </c>
      <c r="W1117" s="5">
        <v>0</v>
      </c>
      <c r="X1117" s="5">
        <v>0</v>
      </c>
      <c r="Y1117" s="5">
        <v>1289.56</v>
      </c>
      <c r="Z1117" s="5">
        <v>2389.56</v>
      </c>
    </row>
    <row r="1118" spans="1:26" x14ac:dyDescent="0.3">
      <c r="A1118" s="4">
        <v>1</v>
      </c>
      <c r="B1118" s="4">
        <v>90067</v>
      </c>
      <c r="C1118" s="4" t="s">
        <v>998</v>
      </c>
      <c r="D1118" s="4" t="s">
        <v>44</v>
      </c>
      <c r="E1118" s="4">
        <v>10029</v>
      </c>
      <c r="F1118" s="14">
        <v>42020</v>
      </c>
      <c r="G1118" s="14">
        <v>25930</v>
      </c>
      <c r="H1118" s="19">
        <v>55</v>
      </c>
      <c r="I1118" s="19" t="str" cm="1">
        <f t="array" ref="I11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18" s="4" t="s">
        <v>27</v>
      </c>
      <c r="K1118" s="4" t="s">
        <v>28</v>
      </c>
      <c r="L1118" s="4">
        <v>42</v>
      </c>
      <c r="M1118" s="4" t="s">
        <v>680</v>
      </c>
      <c r="N1118" s="4" t="s">
        <v>121</v>
      </c>
      <c r="O1118" s="4">
        <v>1000</v>
      </c>
      <c r="P1118" s="4">
        <v>800</v>
      </c>
      <c r="Q1118" s="4">
        <v>200</v>
      </c>
      <c r="R1118" s="4">
        <v>0</v>
      </c>
      <c r="S1118" s="4">
        <v>0</v>
      </c>
      <c r="T1118" s="4">
        <v>0</v>
      </c>
      <c r="U1118" s="4">
        <v>0</v>
      </c>
      <c r="V1118" s="4">
        <v>0</v>
      </c>
      <c r="W1118" s="4">
        <v>0</v>
      </c>
      <c r="X1118" s="4">
        <v>0</v>
      </c>
      <c r="Y1118" s="4">
        <v>1256.81</v>
      </c>
      <c r="Z1118" s="4">
        <v>2256.81</v>
      </c>
    </row>
    <row r="1119" spans="1:26" x14ac:dyDescent="0.3">
      <c r="A1119" s="5">
        <v>1</v>
      </c>
      <c r="B1119" s="5">
        <v>90070</v>
      </c>
      <c r="C1119" s="5" t="s">
        <v>999</v>
      </c>
      <c r="D1119" s="5" t="s">
        <v>39</v>
      </c>
      <c r="E1119" s="5">
        <v>29398</v>
      </c>
      <c r="F1119" s="15">
        <v>42020</v>
      </c>
      <c r="G1119" s="15">
        <v>28228</v>
      </c>
      <c r="H1119" s="20">
        <v>48</v>
      </c>
      <c r="I1119" s="20" t="str" cm="1">
        <f t="array" ref="I11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19" s="5" t="s">
        <v>27</v>
      </c>
      <c r="K1119" s="5" t="s">
        <v>28</v>
      </c>
      <c r="L1119" s="5">
        <v>42</v>
      </c>
      <c r="M1119" s="5" t="s">
        <v>680</v>
      </c>
      <c r="N1119" s="5" t="s">
        <v>121</v>
      </c>
      <c r="O1119" s="5">
        <v>1000</v>
      </c>
      <c r="P1119" s="5">
        <v>800</v>
      </c>
      <c r="Q1119" s="5">
        <v>200</v>
      </c>
      <c r="R1119" s="5">
        <v>0</v>
      </c>
      <c r="S1119" s="5">
        <v>0</v>
      </c>
      <c r="T1119" s="5">
        <v>0</v>
      </c>
      <c r="U1119" s="5">
        <v>0</v>
      </c>
      <c r="V1119" s="5">
        <v>0</v>
      </c>
      <c r="W1119" s="5">
        <v>0</v>
      </c>
      <c r="X1119" s="5">
        <v>0</v>
      </c>
      <c r="Y1119" s="5">
        <v>1256.81</v>
      </c>
      <c r="Z1119" s="5">
        <v>2256.81</v>
      </c>
    </row>
    <row r="1120" spans="1:26" x14ac:dyDescent="0.3">
      <c r="A1120" s="4">
        <v>1</v>
      </c>
      <c r="B1120" s="4">
        <v>90079</v>
      </c>
      <c r="C1120" s="4" t="s">
        <v>1000</v>
      </c>
      <c r="D1120" s="4" t="s">
        <v>39</v>
      </c>
      <c r="E1120" s="4">
        <v>29397</v>
      </c>
      <c r="F1120" s="14">
        <v>42022</v>
      </c>
      <c r="G1120" s="14">
        <v>30407</v>
      </c>
      <c r="H1120" s="19">
        <v>42</v>
      </c>
      <c r="I1120" s="19" t="str" cm="1">
        <f t="array" ref="I11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20" s="4" t="s">
        <v>27</v>
      </c>
      <c r="K1120" s="4" t="s">
        <v>28</v>
      </c>
      <c r="L1120" s="4">
        <v>42</v>
      </c>
      <c r="M1120" s="4" t="s">
        <v>29</v>
      </c>
      <c r="N1120" s="4" t="s">
        <v>213</v>
      </c>
      <c r="O1120" s="4">
        <v>2000</v>
      </c>
      <c r="P1120" s="4">
        <v>1300</v>
      </c>
      <c r="Q1120" s="4">
        <v>300</v>
      </c>
      <c r="R1120" s="4">
        <v>0</v>
      </c>
      <c r="S1120" s="4">
        <v>0</v>
      </c>
      <c r="T1120" s="4">
        <v>0</v>
      </c>
      <c r="U1120" s="4">
        <v>0</v>
      </c>
      <c r="V1120" s="4">
        <v>400</v>
      </c>
      <c r="W1120" s="4">
        <v>0</v>
      </c>
      <c r="X1120" s="4">
        <v>400</v>
      </c>
      <c r="Y1120" s="4">
        <v>1473.29</v>
      </c>
      <c r="Z1120" s="4">
        <v>3473.29</v>
      </c>
    </row>
    <row r="1121" spans="1:26" x14ac:dyDescent="0.3">
      <c r="A1121" s="5">
        <v>1</v>
      </c>
      <c r="B1121" s="5">
        <v>90081</v>
      </c>
      <c r="C1121" s="5" t="s">
        <v>346</v>
      </c>
      <c r="D1121" s="5" t="s">
        <v>32</v>
      </c>
      <c r="E1121" s="5">
        <v>21268</v>
      </c>
      <c r="F1121" s="15">
        <v>41977</v>
      </c>
      <c r="G1121" s="15">
        <v>25370</v>
      </c>
      <c r="H1121" s="20">
        <v>56</v>
      </c>
      <c r="I1121" s="20" t="str" cm="1">
        <f t="array" ref="I11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21" s="5" t="s">
        <v>27</v>
      </c>
      <c r="K1121" s="5" t="s">
        <v>28</v>
      </c>
      <c r="L1121" s="5">
        <v>30</v>
      </c>
      <c r="M1121" s="5" t="s">
        <v>93</v>
      </c>
      <c r="N1121" s="5" t="s">
        <v>109</v>
      </c>
      <c r="O1121" s="5">
        <v>7500</v>
      </c>
      <c r="P1121" s="5">
        <v>4500</v>
      </c>
      <c r="Q1121" s="5">
        <v>450</v>
      </c>
      <c r="R1121" s="5">
        <v>1125</v>
      </c>
      <c r="S1121" s="5">
        <v>540</v>
      </c>
      <c r="T1121" s="5">
        <v>0</v>
      </c>
      <c r="U1121" s="5">
        <v>0</v>
      </c>
      <c r="V1121" s="5">
        <v>0</v>
      </c>
      <c r="W1121" s="5">
        <v>0</v>
      </c>
      <c r="X1121" s="5">
        <v>885</v>
      </c>
      <c r="Y1121" s="5">
        <v>2721.9</v>
      </c>
      <c r="Z1121" s="5">
        <v>10221.9</v>
      </c>
    </row>
    <row r="1122" spans="1:26" x14ac:dyDescent="0.3">
      <c r="A1122" s="4">
        <v>1</v>
      </c>
      <c r="B1122" s="4">
        <v>90082</v>
      </c>
      <c r="C1122" s="4" t="s">
        <v>1001</v>
      </c>
      <c r="D1122" s="4" t="s">
        <v>32</v>
      </c>
      <c r="E1122" s="4">
        <v>21268</v>
      </c>
      <c r="F1122" s="14">
        <v>42022</v>
      </c>
      <c r="G1122" s="14">
        <v>32151</v>
      </c>
      <c r="H1122" s="19">
        <v>37</v>
      </c>
      <c r="I1122" s="19" t="str" cm="1">
        <f t="array" ref="I11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22" s="4" t="s">
        <v>27</v>
      </c>
      <c r="K1122" s="4" t="s">
        <v>28</v>
      </c>
      <c r="L1122" s="4">
        <v>42</v>
      </c>
      <c r="M1122" s="4" t="s">
        <v>59</v>
      </c>
      <c r="N1122" s="4" t="s">
        <v>51</v>
      </c>
      <c r="O1122" s="4">
        <v>1200</v>
      </c>
      <c r="P1122" s="4">
        <v>1000</v>
      </c>
      <c r="Q1122" s="4">
        <v>200</v>
      </c>
      <c r="R1122" s="4">
        <v>0</v>
      </c>
      <c r="S1122" s="4">
        <v>0</v>
      </c>
      <c r="T1122" s="4">
        <v>0</v>
      </c>
      <c r="U1122" s="4">
        <v>0</v>
      </c>
      <c r="V1122" s="4">
        <v>0</v>
      </c>
      <c r="W1122" s="4">
        <v>0</v>
      </c>
      <c r="X1122" s="4">
        <v>0</v>
      </c>
      <c r="Y1122" s="4">
        <v>1311.74</v>
      </c>
      <c r="Z1122" s="4">
        <v>2511.7399999999998</v>
      </c>
    </row>
    <row r="1123" spans="1:26" x14ac:dyDescent="0.3">
      <c r="A1123" s="5">
        <v>1</v>
      </c>
      <c r="B1123" s="5">
        <v>90089</v>
      </c>
      <c r="C1123" s="5" t="s">
        <v>1002</v>
      </c>
      <c r="D1123" s="5" t="s">
        <v>39</v>
      </c>
      <c r="E1123" s="5">
        <v>29398</v>
      </c>
      <c r="F1123" s="15">
        <v>42027</v>
      </c>
      <c r="G1123" s="15">
        <v>29290</v>
      </c>
      <c r="H1123" s="20">
        <v>45</v>
      </c>
      <c r="I1123" s="20" t="str" cm="1">
        <f t="array" ref="I11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23" s="5" t="s">
        <v>27</v>
      </c>
      <c r="K1123" s="5" t="s">
        <v>28</v>
      </c>
      <c r="L1123" s="5">
        <v>42</v>
      </c>
      <c r="M1123" s="5" t="s">
        <v>59</v>
      </c>
      <c r="N1123" s="5" t="s">
        <v>51</v>
      </c>
      <c r="O1123" s="5">
        <v>1200</v>
      </c>
      <c r="P1123" s="5">
        <v>1000</v>
      </c>
      <c r="Q1123" s="5">
        <v>200</v>
      </c>
      <c r="R1123" s="5">
        <v>0</v>
      </c>
      <c r="S1123" s="5">
        <v>0</v>
      </c>
      <c r="T1123" s="5">
        <v>0</v>
      </c>
      <c r="U1123" s="5">
        <v>0</v>
      </c>
      <c r="V1123" s="5">
        <v>100</v>
      </c>
      <c r="W1123" s="5">
        <v>0</v>
      </c>
      <c r="X1123" s="5">
        <v>0</v>
      </c>
      <c r="Y1123" s="5">
        <v>1311.74</v>
      </c>
      <c r="Z1123" s="5">
        <v>2511.7399999999998</v>
      </c>
    </row>
    <row r="1124" spans="1:26" x14ac:dyDescent="0.3">
      <c r="A1124" s="4">
        <v>1</v>
      </c>
      <c r="B1124" s="4">
        <v>90091</v>
      </c>
      <c r="C1124" s="4" t="s">
        <v>1003</v>
      </c>
      <c r="D1124" s="4" t="s">
        <v>39</v>
      </c>
      <c r="E1124" s="4">
        <v>29399</v>
      </c>
      <c r="F1124" s="14">
        <v>42027</v>
      </c>
      <c r="G1124" s="14">
        <v>28903</v>
      </c>
      <c r="H1124" s="19">
        <v>46</v>
      </c>
      <c r="I1124" s="19" t="str" cm="1">
        <f t="array" ref="I11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24" s="4" t="s">
        <v>27</v>
      </c>
      <c r="K1124" s="4" t="s">
        <v>28</v>
      </c>
      <c r="L1124" s="4">
        <v>42</v>
      </c>
      <c r="M1124" s="4" t="s">
        <v>70</v>
      </c>
      <c r="N1124" s="4" t="s">
        <v>36</v>
      </c>
      <c r="O1124" s="4">
        <v>1800</v>
      </c>
      <c r="P1124" s="4">
        <v>1500</v>
      </c>
      <c r="Q1124" s="4">
        <v>300</v>
      </c>
      <c r="R1124" s="4">
        <v>0</v>
      </c>
      <c r="S1124" s="4">
        <v>0</v>
      </c>
      <c r="T1124" s="4">
        <v>0</v>
      </c>
      <c r="U1124" s="4">
        <v>0</v>
      </c>
      <c r="V1124" s="4">
        <v>0</v>
      </c>
      <c r="W1124" s="4">
        <v>0</v>
      </c>
      <c r="X1124" s="4">
        <v>0</v>
      </c>
      <c r="Y1124" s="4">
        <v>1485.75</v>
      </c>
      <c r="Z1124" s="4">
        <v>3285.75</v>
      </c>
    </row>
    <row r="1125" spans="1:26" x14ac:dyDescent="0.3">
      <c r="A1125" s="5">
        <v>1</v>
      </c>
      <c r="B1125" s="5">
        <v>90099</v>
      </c>
      <c r="C1125" s="5" t="s">
        <v>1004</v>
      </c>
      <c r="D1125" s="5" t="s">
        <v>32</v>
      </c>
      <c r="E1125" s="5">
        <v>21281</v>
      </c>
      <c r="F1125" s="15">
        <v>42031</v>
      </c>
      <c r="G1125" s="15">
        <v>31055</v>
      </c>
      <c r="H1125" s="20">
        <v>40</v>
      </c>
      <c r="I1125" s="20" t="str" cm="1">
        <f t="array" ref="I11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25" s="5" t="s">
        <v>27</v>
      </c>
      <c r="K1125" s="5" t="s">
        <v>28</v>
      </c>
      <c r="L1125" s="5">
        <v>42</v>
      </c>
      <c r="M1125" s="5" t="s">
        <v>29</v>
      </c>
      <c r="N1125" s="5" t="s">
        <v>51</v>
      </c>
      <c r="O1125" s="5">
        <v>1100</v>
      </c>
      <c r="P1125" s="5">
        <v>900</v>
      </c>
      <c r="Q1125" s="5">
        <v>200</v>
      </c>
      <c r="R1125" s="5">
        <v>0</v>
      </c>
      <c r="S1125" s="5">
        <v>0</v>
      </c>
      <c r="T1125" s="5">
        <v>0</v>
      </c>
      <c r="U1125" s="5">
        <v>0</v>
      </c>
      <c r="V1125" s="5">
        <v>0</v>
      </c>
      <c r="W1125" s="5">
        <v>0</v>
      </c>
      <c r="X1125" s="5">
        <v>0</v>
      </c>
      <c r="Y1125" s="5">
        <v>1285.26</v>
      </c>
      <c r="Z1125" s="5">
        <v>2385.2600000000002</v>
      </c>
    </row>
    <row r="1126" spans="1:26" x14ac:dyDescent="0.3">
      <c r="A1126" s="4">
        <v>1</v>
      </c>
      <c r="B1126" s="4">
        <v>90115</v>
      </c>
      <c r="C1126" s="4" t="s">
        <v>1005</v>
      </c>
      <c r="D1126" s="4" t="s">
        <v>32</v>
      </c>
      <c r="E1126" s="4">
        <v>21268</v>
      </c>
      <c r="F1126" s="14">
        <v>42030</v>
      </c>
      <c r="G1126" s="14">
        <v>28318</v>
      </c>
      <c r="H1126" s="19">
        <v>48</v>
      </c>
      <c r="I1126" s="19" t="str" cm="1">
        <f t="array" ref="I11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26" s="4" t="s">
        <v>27</v>
      </c>
      <c r="K1126" s="4" t="s">
        <v>28</v>
      </c>
      <c r="L1126" s="4">
        <v>42</v>
      </c>
      <c r="M1126" s="4" t="s">
        <v>59</v>
      </c>
      <c r="N1126" s="4" t="s">
        <v>100</v>
      </c>
      <c r="O1126" s="4">
        <v>1300</v>
      </c>
      <c r="P1126" s="4">
        <v>1100</v>
      </c>
      <c r="Q1126" s="4">
        <v>200</v>
      </c>
      <c r="R1126" s="4">
        <v>0</v>
      </c>
      <c r="S1126" s="4">
        <v>0</v>
      </c>
      <c r="T1126" s="4">
        <v>0</v>
      </c>
      <c r="U1126" s="4">
        <v>0</v>
      </c>
      <c r="V1126" s="4">
        <v>0</v>
      </c>
      <c r="W1126" s="4">
        <v>0</v>
      </c>
      <c r="X1126" s="4">
        <v>0</v>
      </c>
      <c r="Y1126" s="4">
        <v>1333.93</v>
      </c>
      <c r="Z1126" s="4">
        <v>2633.9300000000003</v>
      </c>
    </row>
    <row r="1127" spans="1:26" x14ac:dyDescent="0.3">
      <c r="A1127" s="5">
        <v>1</v>
      </c>
      <c r="B1127" s="5">
        <v>90127</v>
      </c>
      <c r="C1127" s="5" t="s">
        <v>964</v>
      </c>
      <c r="D1127" s="5" t="s">
        <v>32</v>
      </c>
      <c r="E1127" s="5">
        <v>21280</v>
      </c>
      <c r="F1127" s="15">
        <v>42032</v>
      </c>
      <c r="G1127" s="15">
        <v>32143</v>
      </c>
      <c r="H1127" s="20">
        <v>37</v>
      </c>
      <c r="I1127" s="20" t="str" cm="1">
        <f t="array" ref="I11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27" s="5" t="s">
        <v>27</v>
      </c>
      <c r="K1127" s="5" t="s">
        <v>28</v>
      </c>
      <c r="L1127" s="5">
        <v>42</v>
      </c>
      <c r="M1127" s="5" t="s">
        <v>59</v>
      </c>
      <c r="N1127" s="5" t="s">
        <v>200</v>
      </c>
      <c r="O1127" s="5">
        <v>1100</v>
      </c>
      <c r="P1127" s="5">
        <v>900</v>
      </c>
      <c r="Q1127" s="5">
        <v>200</v>
      </c>
      <c r="R1127" s="5">
        <v>0</v>
      </c>
      <c r="S1127" s="5">
        <v>0</v>
      </c>
      <c r="T1127" s="5">
        <v>0</v>
      </c>
      <c r="U1127" s="5">
        <v>0</v>
      </c>
      <c r="V1127" s="5">
        <v>0</v>
      </c>
      <c r="W1127" s="5">
        <v>0</v>
      </c>
      <c r="X1127" s="5">
        <v>0</v>
      </c>
      <c r="Y1127" s="5">
        <v>1289.56</v>
      </c>
      <c r="Z1127" s="5">
        <v>2389.56</v>
      </c>
    </row>
    <row r="1128" spans="1:26" x14ac:dyDescent="0.3">
      <c r="A1128" s="4">
        <v>1</v>
      </c>
      <c r="B1128" s="4">
        <v>90130</v>
      </c>
      <c r="C1128" s="4" t="s">
        <v>1006</v>
      </c>
      <c r="D1128" s="4" t="s">
        <v>32</v>
      </c>
      <c r="E1128" s="4">
        <v>21268</v>
      </c>
      <c r="F1128" s="14">
        <v>42032</v>
      </c>
      <c r="G1128" s="14">
        <v>30324</v>
      </c>
      <c r="H1128" s="19">
        <v>42</v>
      </c>
      <c r="I1128" s="19" t="str" cm="1">
        <f t="array" ref="I11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28" s="4" t="s">
        <v>27</v>
      </c>
      <c r="K1128" s="4" t="s">
        <v>28</v>
      </c>
      <c r="L1128" s="4">
        <v>42</v>
      </c>
      <c r="M1128" s="4" t="s">
        <v>59</v>
      </c>
      <c r="N1128" s="4" t="s">
        <v>200</v>
      </c>
      <c r="O1128" s="4">
        <v>1200</v>
      </c>
      <c r="P1128" s="4">
        <v>1000</v>
      </c>
      <c r="Q1128" s="4">
        <v>200</v>
      </c>
      <c r="R1128" s="4">
        <v>0</v>
      </c>
      <c r="S1128" s="4">
        <v>0</v>
      </c>
      <c r="T1128" s="4">
        <v>0</v>
      </c>
      <c r="U1128" s="4">
        <v>0</v>
      </c>
      <c r="V1128" s="4">
        <v>0</v>
      </c>
      <c r="W1128" s="4">
        <v>0</v>
      </c>
      <c r="X1128" s="4">
        <v>0</v>
      </c>
      <c r="Y1128" s="4">
        <v>1311.74</v>
      </c>
      <c r="Z1128" s="4">
        <v>2511.7399999999998</v>
      </c>
    </row>
    <row r="1129" spans="1:26" x14ac:dyDescent="0.3">
      <c r="A1129" s="5">
        <v>1</v>
      </c>
      <c r="B1129" s="5">
        <v>90135</v>
      </c>
      <c r="C1129" s="5" t="s">
        <v>385</v>
      </c>
      <c r="D1129" s="5" t="s">
        <v>32</v>
      </c>
      <c r="E1129" s="5">
        <v>21268</v>
      </c>
      <c r="F1129" s="15">
        <v>42036</v>
      </c>
      <c r="G1129" s="15">
        <v>32665</v>
      </c>
      <c r="H1129" s="20">
        <v>36</v>
      </c>
      <c r="I1129" s="20" t="str" cm="1">
        <f t="array" ref="I11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29" s="5" t="s">
        <v>27</v>
      </c>
      <c r="K1129" s="5" t="s">
        <v>28</v>
      </c>
      <c r="L1129" s="5">
        <v>42</v>
      </c>
      <c r="M1129" s="5" t="s">
        <v>29</v>
      </c>
      <c r="N1129" s="5" t="s">
        <v>106</v>
      </c>
      <c r="O1129" s="5">
        <v>1100</v>
      </c>
      <c r="P1129" s="5">
        <v>900</v>
      </c>
      <c r="Q1129" s="5">
        <v>200</v>
      </c>
      <c r="R1129" s="5">
        <v>0</v>
      </c>
      <c r="S1129" s="5">
        <v>0</v>
      </c>
      <c r="T1129" s="5">
        <v>0</v>
      </c>
      <c r="U1129" s="5">
        <v>0</v>
      </c>
      <c r="V1129" s="5">
        <v>0</v>
      </c>
      <c r="W1129" s="5">
        <v>0</v>
      </c>
      <c r="X1129" s="5">
        <v>0</v>
      </c>
      <c r="Y1129" s="5">
        <v>1285.26</v>
      </c>
      <c r="Z1129" s="5">
        <v>2385.2600000000002</v>
      </c>
    </row>
    <row r="1130" spans="1:26" x14ac:dyDescent="0.3">
      <c r="A1130" s="4">
        <v>1</v>
      </c>
      <c r="B1130" s="4">
        <v>90139</v>
      </c>
      <c r="C1130" s="4" t="s">
        <v>1007</v>
      </c>
      <c r="D1130" s="4" t="s">
        <v>32</v>
      </c>
      <c r="E1130" s="4">
        <v>21268</v>
      </c>
      <c r="F1130" s="14">
        <v>42037</v>
      </c>
      <c r="G1130" s="14">
        <v>33501</v>
      </c>
      <c r="H1130" s="19">
        <v>34</v>
      </c>
      <c r="I1130" s="19" t="str" cm="1">
        <f t="array" ref="I11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0" s="4" t="s">
        <v>27</v>
      </c>
      <c r="K1130" s="4" t="s">
        <v>28</v>
      </c>
      <c r="L1130" s="4">
        <v>42</v>
      </c>
      <c r="M1130" s="4" t="s">
        <v>29</v>
      </c>
      <c r="N1130" s="4" t="s">
        <v>51</v>
      </c>
      <c r="O1130" s="4">
        <v>1100</v>
      </c>
      <c r="P1130" s="4">
        <v>900</v>
      </c>
      <c r="Q1130" s="4">
        <v>200</v>
      </c>
      <c r="R1130" s="4">
        <v>0</v>
      </c>
      <c r="S1130" s="4">
        <v>0</v>
      </c>
      <c r="T1130" s="4">
        <v>0</v>
      </c>
      <c r="U1130" s="4">
        <v>0</v>
      </c>
      <c r="V1130" s="4">
        <v>0</v>
      </c>
      <c r="W1130" s="4">
        <v>0</v>
      </c>
      <c r="X1130" s="4">
        <v>0</v>
      </c>
      <c r="Y1130" s="4">
        <v>1285.26</v>
      </c>
      <c r="Z1130" s="4">
        <v>2385.2600000000002</v>
      </c>
    </row>
    <row r="1131" spans="1:26" x14ac:dyDescent="0.3">
      <c r="A1131" s="5">
        <v>1</v>
      </c>
      <c r="B1131" s="5">
        <v>90144</v>
      </c>
      <c r="C1131" s="5" t="s">
        <v>1008</v>
      </c>
      <c r="D1131" s="5" t="s">
        <v>39</v>
      </c>
      <c r="E1131" s="5">
        <v>29398</v>
      </c>
      <c r="F1131" s="15">
        <v>42038</v>
      </c>
      <c r="G1131" s="15">
        <v>28916</v>
      </c>
      <c r="H1131" s="20">
        <v>46</v>
      </c>
      <c r="I1131" s="20" t="str" cm="1">
        <f t="array" ref="I11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31" s="5" t="s">
        <v>27</v>
      </c>
      <c r="K1131" s="5" t="s">
        <v>28</v>
      </c>
      <c r="L1131" s="5">
        <v>42</v>
      </c>
      <c r="M1131" s="5" t="s">
        <v>59</v>
      </c>
      <c r="N1131" s="5" t="s">
        <v>33</v>
      </c>
      <c r="O1131" s="5">
        <v>1200</v>
      </c>
      <c r="P1131" s="5">
        <v>1000</v>
      </c>
      <c r="Q1131" s="5">
        <v>200</v>
      </c>
      <c r="R1131" s="5">
        <v>0</v>
      </c>
      <c r="S1131" s="5">
        <v>0</v>
      </c>
      <c r="T1131" s="5">
        <v>0</v>
      </c>
      <c r="U1131" s="5">
        <v>0</v>
      </c>
      <c r="V1131" s="5">
        <v>0</v>
      </c>
      <c r="W1131" s="5">
        <v>0</v>
      </c>
      <c r="X1131" s="5">
        <v>0</v>
      </c>
      <c r="Y1131" s="5">
        <v>1311.74</v>
      </c>
      <c r="Z1131" s="5">
        <v>2511.7399999999998</v>
      </c>
    </row>
    <row r="1132" spans="1:26" x14ac:dyDescent="0.3">
      <c r="A1132" s="4">
        <v>1</v>
      </c>
      <c r="B1132" s="4">
        <v>90145</v>
      </c>
      <c r="C1132" s="4" t="s">
        <v>25</v>
      </c>
      <c r="D1132" s="4" t="s">
        <v>32</v>
      </c>
      <c r="E1132" s="4">
        <v>21280</v>
      </c>
      <c r="F1132" s="14">
        <v>42037</v>
      </c>
      <c r="G1132" s="14">
        <v>33001</v>
      </c>
      <c r="H1132" s="19">
        <v>35</v>
      </c>
      <c r="I1132" s="19" t="str" cm="1">
        <f t="array" ref="I11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2" s="4" t="s">
        <v>27</v>
      </c>
      <c r="K1132" s="4" t="s">
        <v>28</v>
      </c>
      <c r="L1132" s="4">
        <v>42</v>
      </c>
      <c r="M1132" s="4" t="s">
        <v>29</v>
      </c>
      <c r="N1132" s="4" t="s">
        <v>51</v>
      </c>
      <c r="O1132" s="4">
        <v>1100</v>
      </c>
      <c r="P1132" s="4">
        <v>900</v>
      </c>
      <c r="Q1132" s="4">
        <v>200</v>
      </c>
      <c r="R1132" s="4">
        <v>0</v>
      </c>
      <c r="S1132" s="4">
        <v>0</v>
      </c>
      <c r="T1132" s="4">
        <v>0</v>
      </c>
      <c r="U1132" s="4">
        <v>0</v>
      </c>
      <c r="V1132" s="4">
        <v>0</v>
      </c>
      <c r="W1132" s="4">
        <v>0</v>
      </c>
      <c r="X1132" s="4">
        <v>0</v>
      </c>
      <c r="Y1132" s="4">
        <v>1285.26</v>
      </c>
      <c r="Z1132" s="4">
        <v>2385.2600000000002</v>
      </c>
    </row>
    <row r="1133" spans="1:26" x14ac:dyDescent="0.3">
      <c r="A1133" s="5">
        <v>1</v>
      </c>
      <c r="B1133" s="5">
        <v>90151</v>
      </c>
      <c r="C1133" s="5" t="s">
        <v>1009</v>
      </c>
      <c r="D1133" s="5" t="s">
        <v>32</v>
      </c>
      <c r="E1133" s="5">
        <v>21281</v>
      </c>
      <c r="F1133" s="15">
        <v>42037</v>
      </c>
      <c r="G1133" s="15">
        <v>33151</v>
      </c>
      <c r="H1133" s="20">
        <v>35</v>
      </c>
      <c r="I1133" s="20" t="str" cm="1">
        <f t="array" ref="I11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3" s="5" t="s">
        <v>27</v>
      </c>
      <c r="K1133" s="5" t="s">
        <v>28</v>
      </c>
      <c r="L1133" s="5">
        <v>42</v>
      </c>
      <c r="M1133" s="5" t="s">
        <v>29</v>
      </c>
      <c r="N1133" s="5" t="s">
        <v>51</v>
      </c>
      <c r="O1133" s="5">
        <v>1200</v>
      </c>
      <c r="P1133" s="5">
        <v>1000</v>
      </c>
      <c r="Q1133" s="5">
        <v>200</v>
      </c>
      <c r="R1133" s="5">
        <v>0</v>
      </c>
      <c r="S1133" s="5">
        <v>0</v>
      </c>
      <c r="T1133" s="5">
        <v>0</v>
      </c>
      <c r="U1133" s="5">
        <v>0</v>
      </c>
      <c r="V1133" s="5">
        <v>0</v>
      </c>
      <c r="W1133" s="5">
        <v>0</v>
      </c>
      <c r="X1133" s="5">
        <v>0</v>
      </c>
      <c r="Y1133" s="5">
        <v>1307.44</v>
      </c>
      <c r="Z1133" s="5">
        <v>2507.44</v>
      </c>
    </row>
    <row r="1134" spans="1:26" x14ac:dyDescent="0.3">
      <c r="A1134" s="4">
        <v>1</v>
      </c>
      <c r="B1134" s="4">
        <v>90168</v>
      </c>
      <c r="C1134" s="4" t="s">
        <v>99</v>
      </c>
      <c r="D1134" s="4" t="s">
        <v>32</v>
      </c>
      <c r="E1134" s="4">
        <v>21268</v>
      </c>
      <c r="F1134" s="14">
        <v>42038</v>
      </c>
      <c r="G1134" s="14">
        <v>34244</v>
      </c>
      <c r="H1134" s="19">
        <v>32</v>
      </c>
      <c r="I1134" s="19" t="str" cm="1">
        <f t="array" ref="I11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4" s="4" t="s">
        <v>27</v>
      </c>
      <c r="K1134" s="4" t="s">
        <v>28</v>
      </c>
      <c r="L1134" s="4">
        <v>42</v>
      </c>
      <c r="M1134" s="4" t="s">
        <v>59</v>
      </c>
      <c r="N1134" s="4" t="s">
        <v>200</v>
      </c>
      <c r="O1134" s="4">
        <v>1200</v>
      </c>
      <c r="P1134" s="4">
        <v>1000</v>
      </c>
      <c r="Q1134" s="4">
        <v>200</v>
      </c>
      <c r="R1134" s="4">
        <v>0</v>
      </c>
      <c r="S1134" s="4">
        <v>0</v>
      </c>
      <c r="T1134" s="4">
        <v>0</v>
      </c>
      <c r="U1134" s="4">
        <v>0</v>
      </c>
      <c r="V1134" s="4">
        <v>0</v>
      </c>
      <c r="W1134" s="4">
        <v>0</v>
      </c>
      <c r="X1134" s="4">
        <v>0</v>
      </c>
      <c r="Y1134" s="4">
        <v>1311.74</v>
      </c>
      <c r="Z1134" s="4">
        <v>2511.7399999999998</v>
      </c>
    </row>
    <row r="1135" spans="1:26" x14ac:dyDescent="0.3">
      <c r="A1135" s="5">
        <v>1</v>
      </c>
      <c r="B1135" s="5">
        <v>90172</v>
      </c>
      <c r="C1135" s="5" t="s">
        <v>1010</v>
      </c>
      <c r="D1135" s="5" t="s">
        <v>39</v>
      </c>
      <c r="E1135" s="5">
        <v>29397</v>
      </c>
      <c r="F1135" s="15">
        <v>42038</v>
      </c>
      <c r="G1135" s="15">
        <v>31630</v>
      </c>
      <c r="H1135" s="20">
        <v>39</v>
      </c>
      <c r="I1135" s="20" t="str" cm="1">
        <f t="array" ref="I11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5" s="5" t="s">
        <v>27</v>
      </c>
      <c r="K1135" s="5" t="s">
        <v>28</v>
      </c>
      <c r="L1135" s="5">
        <v>42</v>
      </c>
      <c r="M1135" s="5" t="s">
        <v>59</v>
      </c>
      <c r="N1135" s="5" t="s">
        <v>200</v>
      </c>
      <c r="O1135" s="5">
        <v>1200</v>
      </c>
      <c r="P1135" s="5">
        <v>1000</v>
      </c>
      <c r="Q1135" s="5">
        <v>200</v>
      </c>
      <c r="R1135" s="5">
        <v>0</v>
      </c>
      <c r="S1135" s="5">
        <v>0</v>
      </c>
      <c r="T1135" s="5">
        <v>0</v>
      </c>
      <c r="U1135" s="5">
        <v>0</v>
      </c>
      <c r="V1135" s="5">
        <v>0</v>
      </c>
      <c r="W1135" s="5">
        <v>0</v>
      </c>
      <c r="X1135" s="5">
        <v>0</v>
      </c>
      <c r="Y1135" s="5">
        <v>1311.74</v>
      </c>
      <c r="Z1135" s="5">
        <v>2511.7399999999998</v>
      </c>
    </row>
    <row r="1136" spans="1:26" x14ac:dyDescent="0.3">
      <c r="A1136" s="4">
        <v>1</v>
      </c>
      <c r="B1136" s="4">
        <v>90184</v>
      </c>
      <c r="C1136" s="4" t="s">
        <v>913</v>
      </c>
      <c r="D1136" s="4" t="s">
        <v>39</v>
      </c>
      <c r="E1136" s="4">
        <v>29398</v>
      </c>
      <c r="F1136" s="14">
        <v>42039</v>
      </c>
      <c r="G1136" s="14">
        <v>28491</v>
      </c>
      <c r="H1136" s="19">
        <v>47</v>
      </c>
      <c r="I1136" s="19" t="str" cm="1">
        <f t="array" ref="I11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36" s="4" t="s">
        <v>27</v>
      </c>
      <c r="K1136" s="4" t="s">
        <v>28</v>
      </c>
      <c r="L1136" s="4">
        <v>42</v>
      </c>
      <c r="M1136" s="4" t="s">
        <v>59</v>
      </c>
      <c r="N1136" s="4" t="s">
        <v>51</v>
      </c>
      <c r="O1136" s="4">
        <v>1200</v>
      </c>
      <c r="P1136" s="4">
        <v>1000</v>
      </c>
      <c r="Q1136" s="4">
        <v>200</v>
      </c>
      <c r="R1136" s="4">
        <v>0</v>
      </c>
      <c r="S1136" s="4">
        <v>0</v>
      </c>
      <c r="T1136" s="4">
        <v>0</v>
      </c>
      <c r="U1136" s="4">
        <v>0</v>
      </c>
      <c r="V1136" s="4">
        <v>0</v>
      </c>
      <c r="W1136" s="4">
        <v>0</v>
      </c>
      <c r="X1136" s="4">
        <v>0</v>
      </c>
      <c r="Y1136" s="4">
        <v>1311.74</v>
      </c>
      <c r="Z1136" s="4">
        <v>2511.7399999999998</v>
      </c>
    </row>
    <row r="1137" spans="1:26" x14ac:dyDescent="0.3">
      <c r="A1137" s="5">
        <v>1</v>
      </c>
      <c r="B1137" s="5">
        <v>90200</v>
      </c>
      <c r="C1137" s="5" t="s">
        <v>742</v>
      </c>
      <c r="D1137" s="5" t="s">
        <v>32</v>
      </c>
      <c r="E1137" s="5">
        <v>21268</v>
      </c>
      <c r="F1137" s="15">
        <v>42043</v>
      </c>
      <c r="G1137" s="15">
        <v>31959</v>
      </c>
      <c r="H1137" s="20">
        <v>38</v>
      </c>
      <c r="I1137" s="20" t="str" cm="1">
        <f t="array" ref="I11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7" s="5" t="s">
        <v>27</v>
      </c>
      <c r="K1137" s="5" t="s">
        <v>28</v>
      </c>
      <c r="L1137" s="5">
        <v>42</v>
      </c>
      <c r="M1137" s="5" t="s">
        <v>59</v>
      </c>
      <c r="N1137" s="5" t="s">
        <v>200</v>
      </c>
      <c r="O1137" s="5">
        <v>1200</v>
      </c>
      <c r="P1137" s="5">
        <v>1000</v>
      </c>
      <c r="Q1137" s="5">
        <v>200</v>
      </c>
      <c r="R1137" s="5">
        <v>0</v>
      </c>
      <c r="S1137" s="5">
        <v>0</v>
      </c>
      <c r="T1137" s="5">
        <v>0</v>
      </c>
      <c r="U1137" s="5">
        <v>0</v>
      </c>
      <c r="V1137" s="5">
        <v>0</v>
      </c>
      <c r="W1137" s="5">
        <v>0</v>
      </c>
      <c r="X1137" s="5">
        <v>0</v>
      </c>
      <c r="Y1137" s="5">
        <v>1311.74</v>
      </c>
      <c r="Z1137" s="5">
        <v>2511.7399999999998</v>
      </c>
    </row>
    <row r="1138" spans="1:26" x14ac:dyDescent="0.3">
      <c r="A1138" s="4">
        <v>1</v>
      </c>
      <c r="B1138" s="4">
        <v>90207</v>
      </c>
      <c r="C1138" s="4" t="s">
        <v>193</v>
      </c>
      <c r="D1138" s="4" t="s">
        <v>32</v>
      </c>
      <c r="E1138" s="4">
        <v>21268</v>
      </c>
      <c r="F1138" s="14">
        <v>42041</v>
      </c>
      <c r="G1138" s="14">
        <v>32920</v>
      </c>
      <c r="H1138" s="19">
        <v>35</v>
      </c>
      <c r="I1138" s="19" t="str" cm="1">
        <f t="array" ref="I11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38" s="4" t="s">
        <v>27</v>
      </c>
      <c r="K1138" s="4" t="s">
        <v>28</v>
      </c>
      <c r="L1138" s="4">
        <v>42</v>
      </c>
      <c r="M1138" s="4" t="s">
        <v>29</v>
      </c>
      <c r="N1138" s="4" t="s">
        <v>213</v>
      </c>
      <c r="O1138" s="4">
        <v>1500</v>
      </c>
      <c r="P1138" s="4">
        <v>1200</v>
      </c>
      <c r="Q1138" s="4">
        <v>300</v>
      </c>
      <c r="R1138" s="4">
        <v>0</v>
      </c>
      <c r="S1138" s="4">
        <v>0</v>
      </c>
      <c r="T1138" s="4">
        <v>0</v>
      </c>
      <c r="U1138" s="4">
        <v>0</v>
      </c>
      <c r="V1138" s="4">
        <v>0</v>
      </c>
      <c r="W1138" s="4">
        <v>0</v>
      </c>
      <c r="X1138" s="4">
        <v>0</v>
      </c>
      <c r="Y1138" s="4">
        <v>1371.68</v>
      </c>
      <c r="Z1138" s="4">
        <v>2871.6800000000003</v>
      </c>
    </row>
    <row r="1139" spans="1:26" x14ac:dyDescent="0.3">
      <c r="A1139" s="5">
        <v>1</v>
      </c>
      <c r="B1139" s="5">
        <v>82818</v>
      </c>
      <c r="C1139" s="5" t="s">
        <v>489</v>
      </c>
      <c r="D1139" s="5" t="s">
        <v>32</v>
      </c>
      <c r="E1139" s="5">
        <v>21280</v>
      </c>
      <c r="F1139" s="15">
        <v>38059</v>
      </c>
      <c r="G1139" s="15">
        <v>27760</v>
      </c>
      <c r="H1139" s="20">
        <v>49</v>
      </c>
      <c r="I1139" s="20" t="str" cm="1">
        <f t="array" ref="I11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39" s="5" t="s">
        <v>27</v>
      </c>
      <c r="K1139" s="5" t="s">
        <v>28</v>
      </c>
      <c r="L1139" s="5">
        <v>30</v>
      </c>
      <c r="M1139" s="5" t="s">
        <v>112</v>
      </c>
      <c r="N1139" s="5" t="s">
        <v>490</v>
      </c>
      <c r="O1139" s="5">
        <v>10000</v>
      </c>
      <c r="P1139" s="5">
        <v>4450</v>
      </c>
      <c r="Q1139" s="5">
        <v>400</v>
      </c>
      <c r="R1139" s="5">
        <v>1150</v>
      </c>
      <c r="S1139" s="5">
        <v>350</v>
      </c>
      <c r="T1139" s="5">
        <v>0</v>
      </c>
      <c r="U1139" s="5">
        <v>250</v>
      </c>
      <c r="V1139" s="5">
        <v>1500</v>
      </c>
      <c r="W1139" s="5">
        <v>0</v>
      </c>
      <c r="X1139" s="5">
        <v>3400</v>
      </c>
      <c r="Y1139" s="5">
        <v>3243.46</v>
      </c>
      <c r="Z1139" s="5">
        <v>13243.46</v>
      </c>
    </row>
    <row r="1140" spans="1:26" x14ac:dyDescent="0.3">
      <c r="A1140" s="4">
        <v>1</v>
      </c>
      <c r="B1140" s="4">
        <v>90217</v>
      </c>
      <c r="C1140" s="4" t="s">
        <v>1012</v>
      </c>
      <c r="D1140" s="4" t="s">
        <v>32</v>
      </c>
      <c r="E1140" s="4">
        <v>21281</v>
      </c>
      <c r="F1140" s="14">
        <v>42046</v>
      </c>
      <c r="G1140" s="14">
        <v>34062</v>
      </c>
      <c r="H1140" s="19">
        <v>32</v>
      </c>
      <c r="I1140" s="19" t="str" cm="1">
        <f t="array" ref="I11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40" s="4" t="s">
        <v>27</v>
      </c>
      <c r="K1140" s="4" t="s">
        <v>28</v>
      </c>
      <c r="L1140" s="4">
        <v>42</v>
      </c>
      <c r="M1140" s="4" t="s">
        <v>29</v>
      </c>
      <c r="N1140" s="4" t="s">
        <v>51</v>
      </c>
      <c r="O1140" s="4">
        <v>1100</v>
      </c>
      <c r="P1140" s="4">
        <v>900</v>
      </c>
      <c r="Q1140" s="4">
        <v>200</v>
      </c>
      <c r="R1140" s="4">
        <v>0</v>
      </c>
      <c r="S1140" s="4">
        <v>0</v>
      </c>
      <c r="T1140" s="4">
        <v>0</v>
      </c>
      <c r="U1140" s="4">
        <v>0</v>
      </c>
      <c r="V1140" s="4">
        <v>0</v>
      </c>
      <c r="W1140" s="4">
        <v>0</v>
      </c>
      <c r="X1140" s="4">
        <v>0</v>
      </c>
      <c r="Y1140" s="4">
        <v>1285.26</v>
      </c>
      <c r="Z1140" s="4">
        <v>2385.2600000000002</v>
      </c>
    </row>
    <row r="1141" spans="1:26" x14ac:dyDescent="0.3">
      <c r="A1141" s="5">
        <v>1</v>
      </c>
      <c r="B1141" s="5">
        <v>90220</v>
      </c>
      <c r="C1141" s="5" t="s">
        <v>786</v>
      </c>
      <c r="D1141" s="5" t="s">
        <v>44</v>
      </c>
      <c r="E1141" s="5">
        <v>10025</v>
      </c>
      <c r="F1141" s="15">
        <v>42046</v>
      </c>
      <c r="G1141" s="15">
        <v>32179</v>
      </c>
      <c r="H1141" s="20">
        <v>37</v>
      </c>
      <c r="I1141" s="20" t="str" cm="1">
        <f t="array" ref="I11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41" s="5" t="s">
        <v>27</v>
      </c>
      <c r="K1141" s="5" t="s">
        <v>28</v>
      </c>
      <c r="L1141" s="5">
        <v>42</v>
      </c>
      <c r="M1141" s="5" t="s">
        <v>29</v>
      </c>
      <c r="N1141" s="5" t="s">
        <v>51</v>
      </c>
      <c r="O1141" s="5">
        <v>1100</v>
      </c>
      <c r="P1141" s="5">
        <v>900</v>
      </c>
      <c r="Q1141" s="5">
        <v>200</v>
      </c>
      <c r="R1141" s="5">
        <v>0</v>
      </c>
      <c r="S1141" s="5">
        <v>0</v>
      </c>
      <c r="T1141" s="5">
        <v>0</v>
      </c>
      <c r="U1141" s="5">
        <v>0</v>
      </c>
      <c r="V1141" s="5">
        <v>0</v>
      </c>
      <c r="W1141" s="5">
        <v>0</v>
      </c>
      <c r="X1141" s="5">
        <v>0</v>
      </c>
      <c r="Y1141" s="5">
        <v>1285.26</v>
      </c>
      <c r="Z1141" s="5">
        <v>2385.2600000000002</v>
      </c>
    </row>
    <row r="1142" spans="1:26" x14ac:dyDescent="0.3">
      <c r="A1142" s="4">
        <v>1</v>
      </c>
      <c r="B1142" s="4">
        <v>90224</v>
      </c>
      <c r="C1142" s="4" t="s">
        <v>692</v>
      </c>
      <c r="D1142" s="4" t="s">
        <v>39</v>
      </c>
      <c r="E1142" s="4">
        <v>29397</v>
      </c>
      <c r="F1142" s="14">
        <v>42046</v>
      </c>
      <c r="G1142" s="14">
        <v>30724</v>
      </c>
      <c r="H1142" s="19">
        <v>41</v>
      </c>
      <c r="I1142" s="19" t="str" cm="1">
        <f t="array" ref="I11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42" s="4" t="s">
        <v>27</v>
      </c>
      <c r="K1142" s="4" t="s">
        <v>28</v>
      </c>
      <c r="L1142" s="4">
        <v>42</v>
      </c>
      <c r="M1142" s="4" t="s">
        <v>29</v>
      </c>
      <c r="N1142" s="4" t="s">
        <v>51</v>
      </c>
      <c r="O1142" s="4">
        <v>1100</v>
      </c>
      <c r="P1142" s="4">
        <v>900</v>
      </c>
      <c r="Q1142" s="4">
        <v>200</v>
      </c>
      <c r="R1142" s="4">
        <v>0</v>
      </c>
      <c r="S1142" s="4">
        <v>0</v>
      </c>
      <c r="T1142" s="4">
        <v>0</v>
      </c>
      <c r="U1142" s="4">
        <v>0</v>
      </c>
      <c r="V1142" s="4">
        <v>0</v>
      </c>
      <c r="W1142" s="4">
        <v>0</v>
      </c>
      <c r="X1142" s="4">
        <v>0</v>
      </c>
      <c r="Y1142" s="4">
        <v>1285.26</v>
      </c>
      <c r="Z1142" s="4">
        <v>2385.2600000000002</v>
      </c>
    </row>
    <row r="1143" spans="1:26" x14ac:dyDescent="0.3">
      <c r="A1143" s="5">
        <v>1</v>
      </c>
      <c r="B1143" s="5">
        <v>90226</v>
      </c>
      <c r="C1143" s="5" t="s">
        <v>395</v>
      </c>
      <c r="D1143" s="5" t="s">
        <v>32</v>
      </c>
      <c r="E1143" s="5">
        <v>21281</v>
      </c>
      <c r="F1143" s="15">
        <v>42046</v>
      </c>
      <c r="G1143" s="15">
        <v>33645</v>
      </c>
      <c r="H1143" s="20">
        <v>33</v>
      </c>
      <c r="I1143" s="20" t="str" cm="1">
        <f t="array" ref="I11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43" s="5" t="s">
        <v>27</v>
      </c>
      <c r="K1143" s="5" t="s">
        <v>28</v>
      </c>
      <c r="L1143" s="5">
        <v>42</v>
      </c>
      <c r="M1143" s="5" t="s">
        <v>29</v>
      </c>
      <c r="N1143" s="5" t="s">
        <v>51</v>
      </c>
      <c r="O1143" s="5">
        <v>1100</v>
      </c>
      <c r="P1143" s="5">
        <v>900</v>
      </c>
      <c r="Q1143" s="5">
        <v>200</v>
      </c>
      <c r="R1143" s="5">
        <v>0</v>
      </c>
      <c r="S1143" s="5">
        <v>0</v>
      </c>
      <c r="T1143" s="5">
        <v>0</v>
      </c>
      <c r="U1143" s="5">
        <v>0</v>
      </c>
      <c r="V1143" s="5">
        <v>0</v>
      </c>
      <c r="W1143" s="5">
        <v>0</v>
      </c>
      <c r="X1143" s="5">
        <v>0</v>
      </c>
      <c r="Y1143" s="5">
        <v>1285.26</v>
      </c>
      <c r="Z1143" s="5">
        <v>2385.2600000000002</v>
      </c>
    </row>
    <row r="1144" spans="1:26" x14ac:dyDescent="0.3">
      <c r="A1144" s="4">
        <v>1</v>
      </c>
      <c r="B1144" s="4">
        <v>90229</v>
      </c>
      <c r="C1144" s="4" t="s">
        <v>972</v>
      </c>
      <c r="D1144" s="4" t="s">
        <v>32</v>
      </c>
      <c r="E1144" s="4">
        <v>17011</v>
      </c>
      <c r="F1144" s="14">
        <v>42046</v>
      </c>
      <c r="G1144" s="14">
        <v>29952</v>
      </c>
      <c r="H1144" s="19">
        <v>43</v>
      </c>
      <c r="I1144" s="19" t="str" cm="1">
        <f t="array" ref="I11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44" s="4" t="s">
        <v>27</v>
      </c>
      <c r="K1144" s="4" t="s">
        <v>28</v>
      </c>
      <c r="L1144" s="4">
        <v>42</v>
      </c>
      <c r="M1144" s="4" t="s">
        <v>29</v>
      </c>
      <c r="N1144" s="4" t="s">
        <v>121</v>
      </c>
      <c r="O1144" s="4">
        <v>900</v>
      </c>
      <c r="P1144" s="4">
        <v>700</v>
      </c>
      <c r="Q1144" s="4">
        <v>200</v>
      </c>
      <c r="R1144" s="4">
        <v>0</v>
      </c>
      <c r="S1144" s="4">
        <v>0</v>
      </c>
      <c r="T1144" s="4">
        <v>0</v>
      </c>
      <c r="U1144" s="4">
        <v>0</v>
      </c>
      <c r="V1144" s="4">
        <v>0</v>
      </c>
      <c r="W1144" s="4">
        <v>0</v>
      </c>
      <c r="X1144" s="4">
        <v>0</v>
      </c>
      <c r="Y1144" s="4">
        <v>1240.8699999999999</v>
      </c>
      <c r="Z1144" s="4">
        <v>2140.87</v>
      </c>
    </row>
    <row r="1145" spans="1:26" x14ac:dyDescent="0.3">
      <c r="A1145" s="5">
        <v>1</v>
      </c>
      <c r="B1145" s="5">
        <v>90234</v>
      </c>
      <c r="C1145" s="5" t="s">
        <v>1013</v>
      </c>
      <c r="D1145" s="5" t="s">
        <v>32</v>
      </c>
      <c r="E1145" s="5">
        <v>21277</v>
      </c>
      <c r="F1145" s="15">
        <v>42048</v>
      </c>
      <c r="G1145" s="15">
        <v>34054</v>
      </c>
      <c r="H1145" s="20">
        <v>32</v>
      </c>
      <c r="I1145" s="20" t="str" cm="1">
        <f t="array" ref="I11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45" s="5" t="s">
        <v>27</v>
      </c>
      <c r="K1145" s="5" t="s">
        <v>28</v>
      </c>
      <c r="L1145" s="5">
        <v>42</v>
      </c>
      <c r="M1145" s="5" t="s">
        <v>59</v>
      </c>
      <c r="N1145" s="5" t="s">
        <v>200</v>
      </c>
      <c r="O1145" s="5">
        <v>1100</v>
      </c>
      <c r="P1145" s="5">
        <v>900</v>
      </c>
      <c r="Q1145" s="5">
        <v>200</v>
      </c>
      <c r="R1145" s="5">
        <v>0</v>
      </c>
      <c r="S1145" s="5">
        <v>0</v>
      </c>
      <c r="T1145" s="5">
        <v>0</v>
      </c>
      <c r="U1145" s="5">
        <v>0</v>
      </c>
      <c r="V1145" s="5">
        <v>0</v>
      </c>
      <c r="W1145" s="5">
        <v>0</v>
      </c>
      <c r="X1145" s="5">
        <v>0</v>
      </c>
      <c r="Y1145" s="5">
        <v>1289.56</v>
      </c>
      <c r="Z1145" s="5">
        <v>2389.56</v>
      </c>
    </row>
    <row r="1146" spans="1:26" x14ac:dyDescent="0.3">
      <c r="A1146" s="4">
        <v>1</v>
      </c>
      <c r="B1146" s="4">
        <v>84944</v>
      </c>
      <c r="C1146" s="4" t="s">
        <v>658</v>
      </c>
      <c r="D1146" s="4" t="s">
        <v>44</v>
      </c>
      <c r="E1146" s="4">
        <v>10024</v>
      </c>
      <c r="F1146" s="14">
        <v>39832</v>
      </c>
      <c r="G1146" s="14">
        <v>28707</v>
      </c>
      <c r="H1146" s="19">
        <v>47</v>
      </c>
      <c r="I1146" s="19" t="str" cm="1">
        <f t="array" ref="I11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46" s="4" t="s">
        <v>27</v>
      </c>
      <c r="K1146" s="4" t="s">
        <v>28</v>
      </c>
      <c r="L1146" s="4">
        <v>30</v>
      </c>
      <c r="M1146" s="4" t="s">
        <v>112</v>
      </c>
      <c r="N1146" s="4" t="s">
        <v>113</v>
      </c>
      <c r="O1146" s="4">
        <v>10000</v>
      </c>
      <c r="P1146" s="4">
        <v>5300</v>
      </c>
      <c r="Q1146" s="4">
        <v>1300</v>
      </c>
      <c r="R1146" s="4">
        <v>2075</v>
      </c>
      <c r="S1146" s="4">
        <v>0</v>
      </c>
      <c r="T1146" s="4">
        <v>0</v>
      </c>
      <c r="U1146" s="4">
        <v>0</v>
      </c>
      <c r="V1146" s="4">
        <v>2000</v>
      </c>
      <c r="W1146" s="4">
        <v>0</v>
      </c>
      <c r="X1146" s="4">
        <v>1325</v>
      </c>
      <c r="Y1146" s="4">
        <v>3278.96</v>
      </c>
      <c r="Z1146" s="4">
        <v>13278.96</v>
      </c>
    </row>
    <row r="1147" spans="1:26" x14ac:dyDescent="0.3">
      <c r="A1147" s="5">
        <v>1</v>
      </c>
      <c r="B1147" s="5">
        <v>90259</v>
      </c>
      <c r="C1147" s="5" t="s">
        <v>1014</v>
      </c>
      <c r="D1147" s="5" t="s">
        <v>32</v>
      </c>
      <c r="E1147" s="5">
        <v>17011</v>
      </c>
      <c r="F1147" s="15">
        <v>42053</v>
      </c>
      <c r="G1147" s="15">
        <v>32237</v>
      </c>
      <c r="H1147" s="20">
        <v>37</v>
      </c>
      <c r="I1147" s="20" t="str" cm="1">
        <f t="array" ref="I11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47" s="5" t="s">
        <v>27</v>
      </c>
      <c r="K1147" s="5" t="s">
        <v>28</v>
      </c>
      <c r="L1147" s="5">
        <v>42</v>
      </c>
      <c r="M1147" s="5" t="s">
        <v>59</v>
      </c>
      <c r="N1147" s="5" t="s">
        <v>214</v>
      </c>
      <c r="O1147" s="5">
        <v>1500</v>
      </c>
      <c r="P1147" s="5">
        <v>1200</v>
      </c>
      <c r="Q1147" s="5">
        <v>300</v>
      </c>
      <c r="R1147" s="5">
        <v>0</v>
      </c>
      <c r="S1147" s="5">
        <v>0</v>
      </c>
      <c r="T1147" s="5">
        <v>0</v>
      </c>
      <c r="U1147" s="5">
        <v>0</v>
      </c>
      <c r="V1147" s="5">
        <v>100</v>
      </c>
      <c r="W1147" s="5">
        <v>0</v>
      </c>
      <c r="X1147" s="5">
        <v>0</v>
      </c>
      <c r="Y1147" s="5">
        <v>1375.98</v>
      </c>
      <c r="Z1147" s="5">
        <v>2875.98</v>
      </c>
    </row>
    <row r="1148" spans="1:26" x14ac:dyDescent="0.3">
      <c r="A1148" s="4">
        <v>1</v>
      </c>
      <c r="B1148" s="4">
        <v>90262</v>
      </c>
      <c r="C1148" s="4" t="s">
        <v>1015</v>
      </c>
      <c r="D1148" s="4" t="s">
        <v>35</v>
      </c>
      <c r="E1148" s="4">
        <v>15700</v>
      </c>
      <c r="F1148" s="14">
        <v>42053</v>
      </c>
      <c r="G1148" s="14">
        <v>28579</v>
      </c>
      <c r="H1148" s="19">
        <v>47</v>
      </c>
      <c r="I1148" s="19" t="str" cm="1">
        <f t="array" ref="I11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48" s="4" t="s">
        <v>27</v>
      </c>
      <c r="K1148" s="4" t="s">
        <v>28</v>
      </c>
      <c r="L1148" s="4">
        <v>42</v>
      </c>
      <c r="M1148" s="4" t="s">
        <v>59</v>
      </c>
      <c r="N1148" s="4" t="s">
        <v>33</v>
      </c>
      <c r="O1148" s="4">
        <v>1200</v>
      </c>
      <c r="P1148" s="4">
        <v>1000</v>
      </c>
      <c r="Q1148" s="4">
        <v>200</v>
      </c>
      <c r="R1148" s="4">
        <v>0</v>
      </c>
      <c r="S1148" s="4">
        <v>0</v>
      </c>
      <c r="T1148" s="4">
        <v>0</v>
      </c>
      <c r="U1148" s="4">
        <v>0</v>
      </c>
      <c r="V1148" s="4">
        <v>0</v>
      </c>
      <c r="W1148" s="4">
        <v>0</v>
      </c>
      <c r="X1148" s="4">
        <v>0</v>
      </c>
      <c r="Y1148" s="4">
        <v>1311.74</v>
      </c>
      <c r="Z1148" s="4">
        <v>2511.7399999999998</v>
      </c>
    </row>
    <row r="1149" spans="1:26" x14ac:dyDescent="0.3">
      <c r="A1149" s="5">
        <v>1</v>
      </c>
      <c r="B1149" s="5">
        <v>90271</v>
      </c>
      <c r="C1149" s="5" t="s">
        <v>1016</v>
      </c>
      <c r="D1149" s="5" t="s">
        <v>32</v>
      </c>
      <c r="E1149" s="5">
        <v>21268</v>
      </c>
      <c r="F1149" s="15">
        <v>42056</v>
      </c>
      <c r="G1149" s="15">
        <v>32781</v>
      </c>
      <c r="H1149" s="20">
        <v>36</v>
      </c>
      <c r="I1149" s="20" t="str" cm="1">
        <f t="array" ref="I11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49" s="5" t="s">
        <v>27</v>
      </c>
      <c r="K1149" s="5" t="s">
        <v>28</v>
      </c>
      <c r="L1149" s="5">
        <v>42</v>
      </c>
      <c r="M1149" s="5" t="s">
        <v>680</v>
      </c>
      <c r="N1149" s="5" t="s">
        <v>190</v>
      </c>
      <c r="O1149" s="5">
        <v>1000</v>
      </c>
      <c r="P1149" s="5">
        <v>800</v>
      </c>
      <c r="Q1149" s="5">
        <v>200</v>
      </c>
      <c r="R1149" s="5">
        <v>0</v>
      </c>
      <c r="S1149" s="5">
        <v>0</v>
      </c>
      <c r="T1149" s="5">
        <v>0</v>
      </c>
      <c r="U1149" s="5">
        <v>0</v>
      </c>
      <c r="V1149" s="5">
        <v>0</v>
      </c>
      <c r="W1149" s="5">
        <v>0</v>
      </c>
      <c r="X1149" s="5">
        <v>0</v>
      </c>
      <c r="Y1149" s="5">
        <v>1256.81</v>
      </c>
      <c r="Z1149" s="5">
        <v>2256.81</v>
      </c>
    </row>
    <row r="1150" spans="1:26" x14ac:dyDescent="0.3">
      <c r="A1150" s="4">
        <v>1</v>
      </c>
      <c r="B1150" s="4">
        <v>87000</v>
      </c>
      <c r="C1150" s="4" t="s">
        <v>397</v>
      </c>
      <c r="D1150" s="4" t="s">
        <v>44</v>
      </c>
      <c r="E1150" s="4">
        <v>10055</v>
      </c>
      <c r="F1150" s="14">
        <v>41168</v>
      </c>
      <c r="G1150" s="14">
        <v>32568</v>
      </c>
      <c r="H1150" s="19">
        <v>36</v>
      </c>
      <c r="I1150" s="19" t="str" cm="1">
        <f t="array" ref="I11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0" s="4" t="s">
        <v>27</v>
      </c>
      <c r="K1150" s="4" t="s">
        <v>28</v>
      </c>
      <c r="L1150" s="4">
        <v>30</v>
      </c>
      <c r="M1150" s="4" t="s">
        <v>112</v>
      </c>
      <c r="N1150" s="4" t="s">
        <v>462</v>
      </c>
      <c r="O1150" s="4">
        <v>10000</v>
      </c>
      <c r="P1150" s="4">
        <v>4617</v>
      </c>
      <c r="Q1150" s="4">
        <v>300</v>
      </c>
      <c r="R1150" s="4">
        <v>1154</v>
      </c>
      <c r="S1150" s="4">
        <v>550</v>
      </c>
      <c r="T1150" s="4">
        <v>0</v>
      </c>
      <c r="U1150" s="4">
        <v>0</v>
      </c>
      <c r="V1150" s="4">
        <v>2500</v>
      </c>
      <c r="W1150" s="4">
        <v>0</v>
      </c>
      <c r="X1150" s="4">
        <v>3379</v>
      </c>
      <c r="Y1150" s="4">
        <v>3246.88</v>
      </c>
      <c r="Z1150" s="4">
        <v>13246.880000000001</v>
      </c>
    </row>
    <row r="1151" spans="1:26" x14ac:dyDescent="0.3">
      <c r="A1151" s="5">
        <v>1</v>
      </c>
      <c r="B1151" s="5">
        <v>90281</v>
      </c>
      <c r="C1151" s="5" t="s">
        <v>63</v>
      </c>
      <c r="D1151" s="5" t="s">
        <v>32</v>
      </c>
      <c r="E1151" s="5">
        <v>21268</v>
      </c>
      <c r="F1151" s="15">
        <v>42055</v>
      </c>
      <c r="G1151" s="15">
        <v>32129</v>
      </c>
      <c r="H1151" s="20">
        <v>38</v>
      </c>
      <c r="I1151" s="20" t="str" cm="1">
        <f t="array" ref="I11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1" s="5" t="s">
        <v>27</v>
      </c>
      <c r="K1151" s="5" t="s">
        <v>28</v>
      </c>
      <c r="L1151" s="5">
        <v>42</v>
      </c>
      <c r="M1151" s="5" t="s">
        <v>59</v>
      </c>
      <c r="N1151" s="5" t="s">
        <v>79</v>
      </c>
      <c r="O1151" s="5">
        <v>1250</v>
      </c>
      <c r="P1151" s="5">
        <v>1050</v>
      </c>
      <c r="Q1151" s="5">
        <v>200</v>
      </c>
      <c r="R1151" s="5">
        <v>0</v>
      </c>
      <c r="S1151" s="5">
        <v>0</v>
      </c>
      <c r="T1151" s="5">
        <v>0</v>
      </c>
      <c r="U1151" s="5">
        <v>0</v>
      </c>
      <c r="V1151" s="5">
        <v>0</v>
      </c>
      <c r="W1151" s="5">
        <v>0</v>
      </c>
      <c r="X1151" s="5">
        <v>0</v>
      </c>
      <c r="Y1151" s="5">
        <v>1322.84</v>
      </c>
      <c r="Z1151" s="5">
        <v>2572.84</v>
      </c>
    </row>
    <row r="1152" spans="1:26" x14ac:dyDescent="0.3">
      <c r="A1152" s="4">
        <v>1</v>
      </c>
      <c r="B1152" s="4">
        <v>90291</v>
      </c>
      <c r="C1152" s="4" t="s">
        <v>709</v>
      </c>
      <c r="D1152" s="4" t="s">
        <v>32</v>
      </c>
      <c r="E1152" s="4">
        <v>21277</v>
      </c>
      <c r="F1152" s="14">
        <v>42057</v>
      </c>
      <c r="G1152" s="14">
        <v>31356</v>
      </c>
      <c r="H1152" s="19">
        <v>40</v>
      </c>
      <c r="I1152" s="19" t="str" cm="1">
        <f t="array" ref="I11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2" s="4" t="s">
        <v>27</v>
      </c>
      <c r="K1152" s="4" t="s">
        <v>28</v>
      </c>
      <c r="L1152" s="4">
        <v>42</v>
      </c>
      <c r="M1152" s="4" t="s">
        <v>680</v>
      </c>
      <c r="N1152" s="4" t="s">
        <v>121</v>
      </c>
      <c r="O1152" s="4">
        <v>1000</v>
      </c>
      <c r="P1152" s="4">
        <v>800</v>
      </c>
      <c r="Q1152" s="4">
        <v>200</v>
      </c>
      <c r="R1152" s="4">
        <v>0</v>
      </c>
      <c r="S1152" s="4">
        <v>0</v>
      </c>
      <c r="T1152" s="4">
        <v>0</v>
      </c>
      <c r="U1152" s="4">
        <v>0</v>
      </c>
      <c r="V1152" s="4">
        <v>0</v>
      </c>
      <c r="W1152" s="4">
        <v>0</v>
      </c>
      <c r="X1152" s="4">
        <v>0</v>
      </c>
      <c r="Y1152" s="4">
        <v>1256.81</v>
      </c>
      <c r="Z1152" s="4">
        <v>2256.81</v>
      </c>
    </row>
    <row r="1153" spans="1:26" x14ac:dyDescent="0.3">
      <c r="A1153" s="5">
        <v>1</v>
      </c>
      <c r="B1153" s="5">
        <v>90292</v>
      </c>
      <c r="C1153" s="5" t="s">
        <v>66</v>
      </c>
      <c r="D1153" s="5" t="s">
        <v>32</v>
      </c>
      <c r="E1153" s="5">
        <v>21282</v>
      </c>
      <c r="F1153" s="15">
        <v>42057</v>
      </c>
      <c r="G1153" s="15">
        <v>27835</v>
      </c>
      <c r="H1153" s="20">
        <v>49</v>
      </c>
      <c r="I1153" s="20" t="str" cm="1">
        <f t="array" ref="I11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53" s="5" t="s">
        <v>27</v>
      </c>
      <c r="K1153" s="5" t="s">
        <v>28</v>
      </c>
      <c r="L1153" s="5">
        <v>42</v>
      </c>
      <c r="M1153" s="5" t="s">
        <v>680</v>
      </c>
      <c r="N1153" s="5" t="s">
        <v>121</v>
      </c>
      <c r="O1153" s="5">
        <v>1000</v>
      </c>
      <c r="P1153" s="5">
        <v>800</v>
      </c>
      <c r="Q1153" s="5">
        <v>200</v>
      </c>
      <c r="R1153" s="5">
        <v>0</v>
      </c>
      <c r="S1153" s="5">
        <v>0</v>
      </c>
      <c r="T1153" s="5">
        <v>0</v>
      </c>
      <c r="U1153" s="5">
        <v>0</v>
      </c>
      <c r="V1153" s="5">
        <v>0</v>
      </c>
      <c r="W1153" s="5">
        <v>0</v>
      </c>
      <c r="X1153" s="5">
        <v>0</v>
      </c>
      <c r="Y1153" s="5">
        <v>1256.81</v>
      </c>
      <c r="Z1153" s="5">
        <v>2256.81</v>
      </c>
    </row>
    <row r="1154" spans="1:26" x14ac:dyDescent="0.3">
      <c r="A1154" s="4">
        <v>1</v>
      </c>
      <c r="B1154" s="4">
        <v>90296</v>
      </c>
      <c r="C1154" s="4" t="s">
        <v>1018</v>
      </c>
      <c r="D1154" s="4" t="s">
        <v>39</v>
      </c>
      <c r="E1154" s="4">
        <v>29397</v>
      </c>
      <c r="F1154" s="14">
        <v>42057</v>
      </c>
      <c r="G1154" s="14">
        <v>31126</v>
      </c>
      <c r="H1154" s="19">
        <v>40</v>
      </c>
      <c r="I1154" s="19" t="str" cm="1">
        <f t="array" ref="I11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4" s="4" t="s">
        <v>27</v>
      </c>
      <c r="K1154" s="4" t="s">
        <v>28</v>
      </c>
      <c r="L1154" s="4">
        <v>42</v>
      </c>
      <c r="M1154" s="4" t="s">
        <v>680</v>
      </c>
      <c r="N1154" s="4" t="s">
        <v>121</v>
      </c>
      <c r="O1154" s="4">
        <v>1000</v>
      </c>
      <c r="P1154" s="4">
        <v>800</v>
      </c>
      <c r="Q1154" s="4">
        <v>200</v>
      </c>
      <c r="R1154" s="4">
        <v>0</v>
      </c>
      <c r="S1154" s="4">
        <v>0</v>
      </c>
      <c r="T1154" s="4">
        <v>0</v>
      </c>
      <c r="U1154" s="4">
        <v>0</v>
      </c>
      <c r="V1154" s="4">
        <v>0</v>
      </c>
      <c r="W1154" s="4">
        <v>0</v>
      </c>
      <c r="X1154" s="4">
        <v>0</v>
      </c>
      <c r="Y1154" s="4">
        <v>1256.81</v>
      </c>
      <c r="Z1154" s="4">
        <v>2256.81</v>
      </c>
    </row>
    <row r="1155" spans="1:26" x14ac:dyDescent="0.3">
      <c r="A1155" s="5">
        <v>1</v>
      </c>
      <c r="B1155" s="5">
        <v>90301</v>
      </c>
      <c r="C1155" s="5" t="s">
        <v>1019</v>
      </c>
      <c r="D1155" s="5" t="s">
        <v>32</v>
      </c>
      <c r="E1155" s="5">
        <v>21268</v>
      </c>
      <c r="F1155" s="15">
        <v>42057</v>
      </c>
      <c r="G1155" s="15">
        <v>29881</v>
      </c>
      <c r="H1155" s="20">
        <v>44</v>
      </c>
      <c r="I1155" s="20" t="str" cm="1">
        <f t="array" ref="I11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55" s="5" t="s">
        <v>27</v>
      </c>
      <c r="K1155" s="5" t="s">
        <v>28</v>
      </c>
      <c r="L1155" s="5">
        <v>42</v>
      </c>
      <c r="M1155" s="5" t="s">
        <v>680</v>
      </c>
      <c r="N1155" s="5" t="s">
        <v>121</v>
      </c>
      <c r="O1155" s="5">
        <v>1000</v>
      </c>
      <c r="P1155" s="5">
        <v>800</v>
      </c>
      <c r="Q1155" s="5">
        <v>200</v>
      </c>
      <c r="R1155" s="5">
        <v>0</v>
      </c>
      <c r="S1155" s="5">
        <v>0</v>
      </c>
      <c r="T1155" s="5">
        <v>0</v>
      </c>
      <c r="U1155" s="5">
        <v>0</v>
      </c>
      <c r="V1155" s="5">
        <v>0</v>
      </c>
      <c r="W1155" s="5">
        <v>0</v>
      </c>
      <c r="X1155" s="5">
        <v>0</v>
      </c>
      <c r="Y1155" s="5">
        <v>1256.81</v>
      </c>
      <c r="Z1155" s="5">
        <v>2256.81</v>
      </c>
    </row>
    <row r="1156" spans="1:26" x14ac:dyDescent="0.3">
      <c r="A1156" s="4">
        <v>1</v>
      </c>
      <c r="B1156" s="4">
        <v>90319</v>
      </c>
      <c r="C1156" s="4" t="s">
        <v>572</v>
      </c>
      <c r="D1156" s="4" t="s">
        <v>44</v>
      </c>
      <c r="E1156" s="4">
        <v>10011</v>
      </c>
      <c r="F1156" s="14">
        <v>42005</v>
      </c>
      <c r="G1156" s="14">
        <v>27760</v>
      </c>
      <c r="H1156" s="19">
        <v>49</v>
      </c>
      <c r="I1156" s="19" t="str" cm="1">
        <f t="array" ref="I11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56" s="4" t="s">
        <v>27</v>
      </c>
      <c r="K1156" s="4" t="s">
        <v>28</v>
      </c>
      <c r="L1156" s="4">
        <v>30</v>
      </c>
      <c r="M1156" s="4" t="s">
        <v>223</v>
      </c>
      <c r="N1156" s="4" t="s">
        <v>224</v>
      </c>
      <c r="O1156" s="4">
        <v>4500</v>
      </c>
      <c r="P1156" s="4">
        <v>2700</v>
      </c>
      <c r="Q1156" s="4">
        <v>450</v>
      </c>
      <c r="R1156" s="4">
        <v>675</v>
      </c>
      <c r="S1156" s="4">
        <v>324</v>
      </c>
      <c r="T1156" s="4">
        <v>0</v>
      </c>
      <c r="U1156" s="4">
        <v>0</v>
      </c>
      <c r="V1156" s="4">
        <v>620</v>
      </c>
      <c r="W1156" s="4">
        <v>0</v>
      </c>
      <c r="X1156" s="4">
        <v>351</v>
      </c>
      <c r="Y1156" s="4">
        <v>1923.54</v>
      </c>
      <c r="Z1156" s="4">
        <v>6423.54</v>
      </c>
    </row>
    <row r="1157" spans="1:26" x14ac:dyDescent="0.3">
      <c r="A1157" s="5">
        <v>1</v>
      </c>
      <c r="B1157" s="5">
        <v>90343</v>
      </c>
      <c r="C1157" s="5" t="s">
        <v>1020</v>
      </c>
      <c r="D1157" s="5" t="s">
        <v>32</v>
      </c>
      <c r="E1157" s="5">
        <v>21277</v>
      </c>
      <c r="F1157" s="15">
        <v>42066</v>
      </c>
      <c r="G1157" s="15">
        <v>31486</v>
      </c>
      <c r="H1157" s="20">
        <v>39</v>
      </c>
      <c r="I1157" s="20" t="str" cm="1">
        <f t="array" ref="I11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7" s="5" t="s">
        <v>27</v>
      </c>
      <c r="K1157" s="5" t="s">
        <v>28</v>
      </c>
      <c r="L1157" s="5">
        <v>42</v>
      </c>
      <c r="M1157" s="5" t="s">
        <v>29</v>
      </c>
      <c r="N1157" s="5" t="s">
        <v>213</v>
      </c>
      <c r="O1157" s="5">
        <v>1500</v>
      </c>
      <c r="P1157" s="5">
        <v>1300</v>
      </c>
      <c r="Q1157" s="5">
        <v>200</v>
      </c>
      <c r="R1157" s="5">
        <v>0</v>
      </c>
      <c r="S1157" s="5">
        <v>0</v>
      </c>
      <c r="T1157" s="5">
        <v>0</v>
      </c>
      <c r="U1157" s="5">
        <v>0</v>
      </c>
      <c r="V1157" s="5">
        <v>0</v>
      </c>
      <c r="W1157" s="5">
        <v>0</v>
      </c>
      <c r="X1157" s="5">
        <v>0</v>
      </c>
      <c r="Y1157" s="5">
        <v>1374.01</v>
      </c>
      <c r="Z1157" s="5">
        <v>2874.01</v>
      </c>
    </row>
    <row r="1158" spans="1:26" x14ac:dyDescent="0.3">
      <c r="A1158" s="4">
        <v>1</v>
      </c>
      <c r="B1158" s="4">
        <v>90345</v>
      </c>
      <c r="C1158" s="4" t="s">
        <v>75</v>
      </c>
      <c r="D1158" s="4" t="s">
        <v>32</v>
      </c>
      <c r="E1158" s="4">
        <v>21268</v>
      </c>
      <c r="F1158" s="14">
        <v>42065</v>
      </c>
      <c r="G1158" s="14">
        <v>31311</v>
      </c>
      <c r="H1158" s="19">
        <v>40</v>
      </c>
      <c r="I1158" s="19" t="str" cm="1">
        <f t="array" ref="I11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8" s="4" t="s">
        <v>27</v>
      </c>
      <c r="K1158" s="4" t="s">
        <v>28</v>
      </c>
      <c r="L1158" s="4">
        <v>42</v>
      </c>
      <c r="M1158" s="4" t="s">
        <v>680</v>
      </c>
      <c r="N1158" s="4" t="s">
        <v>121</v>
      </c>
      <c r="O1158" s="4">
        <v>1000</v>
      </c>
      <c r="P1158" s="4">
        <v>800</v>
      </c>
      <c r="Q1158" s="4">
        <v>200</v>
      </c>
      <c r="R1158" s="4">
        <v>0</v>
      </c>
      <c r="S1158" s="4">
        <v>0</v>
      </c>
      <c r="T1158" s="4">
        <v>0</v>
      </c>
      <c r="U1158" s="4">
        <v>0</v>
      </c>
      <c r="V1158" s="4">
        <v>0</v>
      </c>
      <c r="W1158" s="4">
        <v>0</v>
      </c>
      <c r="X1158" s="4">
        <v>0</v>
      </c>
      <c r="Y1158" s="4">
        <v>1256.81</v>
      </c>
      <c r="Z1158" s="4">
        <v>2256.81</v>
      </c>
    </row>
    <row r="1159" spans="1:26" x14ac:dyDescent="0.3">
      <c r="A1159" s="5">
        <v>1</v>
      </c>
      <c r="B1159" s="5">
        <v>90346</v>
      </c>
      <c r="C1159" s="5" t="s">
        <v>1021</v>
      </c>
      <c r="D1159" s="5" t="s">
        <v>32</v>
      </c>
      <c r="E1159" s="5">
        <v>21277</v>
      </c>
      <c r="F1159" s="15">
        <v>42065</v>
      </c>
      <c r="G1159" s="15">
        <v>31380</v>
      </c>
      <c r="H1159" s="20">
        <v>40</v>
      </c>
      <c r="I1159" s="20" t="str" cm="1">
        <f t="array" ref="I11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59" s="5" t="s">
        <v>27</v>
      </c>
      <c r="K1159" s="5" t="s">
        <v>28</v>
      </c>
      <c r="L1159" s="5">
        <v>42</v>
      </c>
      <c r="M1159" s="5" t="s">
        <v>680</v>
      </c>
      <c r="N1159" s="5" t="s">
        <v>121</v>
      </c>
      <c r="O1159" s="5">
        <v>1000</v>
      </c>
      <c r="P1159" s="5">
        <v>800</v>
      </c>
      <c r="Q1159" s="5">
        <v>200</v>
      </c>
      <c r="R1159" s="5">
        <v>0</v>
      </c>
      <c r="S1159" s="5">
        <v>0</v>
      </c>
      <c r="T1159" s="5">
        <v>0</v>
      </c>
      <c r="U1159" s="5">
        <v>0</v>
      </c>
      <c r="V1159" s="5">
        <v>0</v>
      </c>
      <c r="W1159" s="5">
        <v>0</v>
      </c>
      <c r="X1159" s="5">
        <v>0</v>
      </c>
      <c r="Y1159" s="5">
        <v>1256.81</v>
      </c>
      <c r="Z1159" s="5">
        <v>2256.81</v>
      </c>
    </row>
    <row r="1160" spans="1:26" x14ac:dyDescent="0.3">
      <c r="A1160" s="4">
        <v>1</v>
      </c>
      <c r="B1160" s="4">
        <v>90352</v>
      </c>
      <c r="C1160" s="4" t="s">
        <v>1022</v>
      </c>
      <c r="D1160" s="4" t="s">
        <v>39</v>
      </c>
      <c r="E1160" s="4">
        <v>29397</v>
      </c>
      <c r="F1160" s="14">
        <v>42066</v>
      </c>
      <c r="G1160" s="14">
        <v>30795</v>
      </c>
      <c r="H1160" s="19">
        <v>41</v>
      </c>
      <c r="I1160" s="19" t="str" cm="1">
        <f t="array" ref="I11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0" s="4" t="s">
        <v>27</v>
      </c>
      <c r="K1160" s="4" t="s">
        <v>28</v>
      </c>
      <c r="L1160" s="4">
        <v>42</v>
      </c>
      <c r="M1160" s="4" t="s">
        <v>70</v>
      </c>
      <c r="N1160" s="4" t="s">
        <v>36</v>
      </c>
      <c r="O1160" s="4">
        <v>2500</v>
      </c>
      <c r="P1160" s="4">
        <v>2200</v>
      </c>
      <c r="Q1160" s="4">
        <v>300</v>
      </c>
      <c r="R1160" s="4">
        <v>0</v>
      </c>
      <c r="S1160" s="4">
        <v>0</v>
      </c>
      <c r="T1160" s="4">
        <v>0</v>
      </c>
      <c r="U1160" s="4">
        <v>0</v>
      </c>
      <c r="V1160" s="4">
        <v>0</v>
      </c>
      <c r="W1160" s="4">
        <v>0</v>
      </c>
      <c r="X1160" s="4">
        <v>0</v>
      </c>
      <c r="Y1160" s="4">
        <v>1641.06</v>
      </c>
      <c r="Z1160" s="4">
        <v>4141.0599999999995</v>
      </c>
    </row>
    <row r="1161" spans="1:26" x14ac:dyDescent="0.3">
      <c r="A1161" s="5">
        <v>1</v>
      </c>
      <c r="B1161" s="5">
        <v>90358</v>
      </c>
      <c r="C1161" s="5" t="s">
        <v>1023</v>
      </c>
      <c r="D1161" s="5" t="s">
        <v>32</v>
      </c>
      <c r="E1161" s="5">
        <v>21280</v>
      </c>
      <c r="F1161" s="15">
        <v>42071</v>
      </c>
      <c r="G1161" s="15">
        <v>27902</v>
      </c>
      <c r="H1161" s="20">
        <v>49</v>
      </c>
      <c r="I1161" s="20" t="str" cm="1">
        <f t="array" ref="I11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1" s="5" t="s">
        <v>27</v>
      </c>
      <c r="K1161" s="5" t="s">
        <v>28</v>
      </c>
      <c r="L1161" s="5">
        <v>42</v>
      </c>
      <c r="M1161" s="5" t="s">
        <v>70</v>
      </c>
      <c r="N1161" s="5" t="s">
        <v>36</v>
      </c>
      <c r="O1161" s="5">
        <v>2000</v>
      </c>
      <c r="P1161" s="5">
        <v>1620</v>
      </c>
      <c r="Q1161" s="5">
        <v>380</v>
      </c>
      <c r="R1161" s="5">
        <v>0</v>
      </c>
      <c r="S1161" s="5">
        <v>0</v>
      </c>
      <c r="T1161" s="5">
        <v>0</v>
      </c>
      <c r="U1161" s="5">
        <v>0</v>
      </c>
      <c r="V1161" s="5">
        <v>200</v>
      </c>
      <c r="W1161" s="5">
        <v>0</v>
      </c>
      <c r="X1161" s="5">
        <v>0</v>
      </c>
      <c r="Y1161" s="5">
        <v>1528.26</v>
      </c>
      <c r="Z1161" s="5">
        <v>3528.26</v>
      </c>
    </row>
    <row r="1162" spans="1:26" x14ac:dyDescent="0.3">
      <c r="A1162" s="4">
        <v>1</v>
      </c>
      <c r="B1162" s="4">
        <v>90364</v>
      </c>
      <c r="C1162" s="4" t="s">
        <v>1024</v>
      </c>
      <c r="D1162" s="4" t="s">
        <v>32</v>
      </c>
      <c r="E1162" s="4">
        <v>21280</v>
      </c>
      <c r="F1162" s="14">
        <v>42071</v>
      </c>
      <c r="G1162" s="14">
        <v>25796</v>
      </c>
      <c r="H1162" s="19">
        <v>55</v>
      </c>
      <c r="I1162" s="19" t="str" cm="1">
        <f t="array" ref="I11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62" s="4" t="s">
        <v>27</v>
      </c>
      <c r="K1162" s="4" t="s">
        <v>28</v>
      </c>
      <c r="L1162" s="4">
        <v>42</v>
      </c>
      <c r="M1162" s="4" t="s">
        <v>70</v>
      </c>
      <c r="N1162" s="4" t="s">
        <v>76</v>
      </c>
      <c r="O1162" s="4">
        <v>1700</v>
      </c>
      <c r="P1162" s="4">
        <v>1400</v>
      </c>
      <c r="Q1162" s="4">
        <v>300</v>
      </c>
      <c r="R1162" s="4">
        <v>0</v>
      </c>
      <c r="S1162" s="4">
        <v>0</v>
      </c>
      <c r="T1162" s="4">
        <v>0</v>
      </c>
      <c r="U1162" s="4">
        <v>0</v>
      </c>
      <c r="V1162" s="4">
        <v>0</v>
      </c>
      <c r="W1162" s="4">
        <v>0</v>
      </c>
      <c r="X1162" s="4">
        <v>0</v>
      </c>
      <c r="Y1162" s="4">
        <v>1463.57</v>
      </c>
      <c r="Z1162" s="4">
        <v>3163.5699999999997</v>
      </c>
    </row>
    <row r="1163" spans="1:26" x14ac:dyDescent="0.3">
      <c r="A1163" s="5">
        <v>1</v>
      </c>
      <c r="B1163" s="5">
        <v>90372</v>
      </c>
      <c r="C1163" s="5" t="s">
        <v>593</v>
      </c>
      <c r="D1163" s="5" t="s">
        <v>44</v>
      </c>
      <c r="E1163" s="5">
        <v>10025</v>
      </c>
      <c r="F1163" s="15">
        <v>42073</v>
      </c>
      <c r="G1163" s="15">
        <v>33909</v>
      </c>
      <c r="H1163" s="20">
        <v>33</v>
      </c>
      <c r="I1163" s="20" t="str" cm="1">
        <f t="array" ref="I11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63" s="5" t="s">
        <v>27</v>
      </c>
      <c r="K1163" s="5" t="s">
        <v>28</v>
      </c>
      <c r="L1163" s="5">
        <v>42</v>
      </c>
      <c r="M1163" s="5" t="s">
        <v>29</v>
      </c>
      <c r="N1163" s="5" t="s">
        <v>51</v>
      </c>
      <c r="O1163" s="5">
        <v>1100</v>
      </c>
      <c r="P1163" s="5">
        <v>900</v>
      </c>
      <c r="Q1163" s="5">
        <v>200</v>
      </c>
      <c r="R1163" s="5">
        <v>0</v>
      </c>
      <c r="S1163" s="5">
        <v>0</v>
      </c>
      <c r="T1163" s="5">
        <v>0</v>
      </c>
      <c r="U1163" s="5">
        <v>0</v>
      </c>
      <c r="V1163" s="5">
        <v>0</v>
      </c>
      <c r="W1163" s="5">
        <v>0</v>
      </c>
      <c r="X1163" s="5">
        <v>0</v>
      </c>
      <c r="Y1163" s="5">
        <v>1285.26</v>
      </c>
      <c r="Z1163" s="5">
        <v>2385.2600000000002</v>
      </c>
    </row>
    <row r="1164" spans="1:26" x14ac:dyDescent="0.3">
      <c r="A1164" s="4">
        <v>1</v>
      </c>
      <c r="B1164" s="4">
        <v>90373</v>
      </c>
      <c r="C1164" s="4" t="s">
        <v>25</v>
      </c>
      <c r="D1164" s="4" t="s">
        <v>32</v>
      </c>
      <c r="E1164" s="4">
        <v>21281</v>
      </c>
      <c r="F1164" s="14">
        <v>42073</v>
      </c>
      <c r="G1164" s="14">
        <v>30762</v>
      </c>
      <c r="H1164" s="19">
        <v>41</v>
      </c>
      <c r="I1164" s="19" t="str" cm="1">
        <f t="array" ref="I11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4" s="4" t="s">
        <v>27</v>
      </c>
      <c r="K1164" s="4" t="s">
        <v>28</v>
      </c>
      <c r="L1164" s="4">
        <v>42</v>
      </c>
      <c r="M1164" s="4" t="s">
        <v>29</v>
      </c>
      <c r="N1164" s="4" t="s">
        <v>51</v>
      </c>
      <c r="O1164" s="4">
        <v>1100</v>
      </c>
      <c r="P1164" s="4">
        <v>900</v>
      </c>
      <c r="Q1164" s="4">
        <v>200</v>
      </c>
      <c r="R1164" s="4">
        <v>0</v>
      </c>
      <c r="S1164" s="4">
        <v>0</v>
      </c>
      <c r="T1164" s="4">
        <v>0</v>
      </c>
      <c r="U1164" s="4">
        <v>0</v>
      </c>
      <c r="V1164" s="4">
        <v>0</v>
      </c>
      <c r="W1164" s="4">
        <v>0</v>
      </c>
      <c r="X1164" s="4">
        <v>0</v>
      </c>
      <c r="Y1164" s="4">
        <v>1285.26</v>
      </c>
      <c r="Z1164" s="4">
        <v>2385.2600000000002</v>
      </c>
    </row>
    <row r="1165" spans="1:26" x14ac:dyDescent="0.3">
      <c r="A1165" s="5">
        <v>1</v>
      </c>
      <c r="B1165" s="5">
        <v>90385</v>
      </c>
      <c r="C1165" s="5" t="s">
        <v>25</v>
      </c>
      <c r="D1165" s="5" t="s">
        <v>44</v>
      </c>
      <c r="E1165" s="5">
        <v>10048</v>
      </c>
      <c r="F1165" s="15">
        <v>42077</v>
      </c>
      <c r="G1165" s="15">
        <v>31651</v>
      </c>
      <c r="H1165" s="20">
        <v>39</v>
      </c>
      <c r="I1165" s="20" t="str" cm="1">
        <f t="array" ref="I11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65" s="5" t="s">
        <v>27</v>
      </c>
      <c r="K1165" s="5" t="s">
        <v>28</v>
      </c>
      <c r="L1165" s="5">
        <v>42</v>
      </c>
      <c r="M1165" s="5" t="s">
        <v>29</v>
      </c>
      <c r="N1165" s="5" t="s">
        <v>865</v>
      </c>
      <c r="O1165" s="5">
        <v>1950</v>
      </c>
      <c r="P1165" s="5">
        <v>1350</v>
      </c>
      <c r="Q1165" s="5">
        <v>200</v>
      </c>
      <c r="R1165" s="5">
        <v>0</v>
      </c>
      <c r="S1165" s="5">
        <v>0</v>
      </c>
      <c r="T1165" s="5">
        <v>0</v>
      </c>
      <c r="U1165" s="5">
        <v>0</v>
      </c>
      <c r="V1165" s="5">
        <v>150</v>
      </c>
      <c r="W1165" s="5">
        <v>0</v>
      </c>
      <c r="X1165" s="5">
        <v>400</v>
      </c>
      <c r="Y1165" s="5">
        <v>1464.52</v>
      </c>
      <c r="Z1165" s="5">
        <v>3414.52</v>
      </c>
    </row>
    <row r="1166" spans="1:26" x14ac:dyDescent="0.3">
      <c r="A1166" s="4">
        <v>1</v>
      </c>
      <c r="B1166" s="4">
        <v>90389</v>
      </c>
      <c r="C1166" s="4" t="s">
        <v>1025</v>
      </c>
      <c r="D1166" s="4" t="s">
        <v>32</v>
      </c>
      <c r="E1166" s="4">
        <v>21268</v>
      </c>
      <c r="F1166" s="14">
        <v>42077</v>
      </c>
      <c r="G1166" s="14">
        <v>29269</v>
      </c>
      <c r="H1166" s="19">
        <v>45</v>
      </c>
      <c r="I1166" s="19" t="str" cm="1">
        <f t="array" ref="I11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6" s="4" t="s">
        <v>27</v>
      </c>
      <c r="K1166" s="4" t="s">
        <v>28</v>
      </c>
      <c r="L1166" s="4">
        <v>42</v>
      </c>
      <c r="M1166" s="4" t="s">
        <v>29</v>
      </c>
      <c r="N1166" s="4" t="s">
        <v>76</v>
      </c>
      <c r="O1166" s="4">
        <v>1300</v>
      </c>
      <c r="P1166" s="4">
        <v>1100</v>
      </c>
      <c r="Q1166" s="4">
        <v>200</v>
      </c>
      <c r="R1166" s="4">
        <v>0</v>
      </c>
      <c r="S1166" s="4">
        <v>0</v>
      </c>
      <c r="T1166" s="4">
        <v>0</v>
      </c>
      <c r="U1166" s="4">
        <v>0</v>
      </c>
      <c r="V1166" s="4">
        <v>0</v>
      </c>
      <c r="W1166" s="4">
        <v>0</v>
      </c>
      <c r="X1166" s="4">
        <v>0</v>
      </c>
      <c r="Y1166" s="4">
        <v>1329.63</v>
      </c>
      <c r="Z1166" s="4">
        <v>2629.63</v>
      </c>
    </row>
    <row r="1167" spans="1:26" x14ac:dyDescent="0.3">
      <c r="A1167" s="5">
        <v>1</v>
      </c>
      <c r="B1167" s="5">
        <v>90392</v>
      </c>
      <c r="C1167" s="5" t="s">
        <v>1026</v>
      </c>
      <c r="D1167" s="5" t="s">
        <v>35</v>
      </c>
      <c r="E1167" s="5">
        <v>15701</v>
      </c>
      <c r="F1167" s="15">
        <v>42077</v>
      </c>
      <c r="G1167" s="15">
        <v>28912</v>
      </c>
      <c r="H1167" s="20">
        <v>46</v>
      </c>
      <c r="I1167" s="20" t="str" cm="1">
        <f t="array" ref="I11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7" s="5" t="s">
        <v>27</v>
      </c>
      <c r="K1167" s="5" t="s">
        <v>28</v>
      </c>
      <c r="L1167" s="5">
        <v>42</v>
      </c>
      <c r="M1167" s="5" t="s">
        <v>29</v>
      </c>
      <c r="N1167" s="5" t="s">
        <v>386</v>
      </c>
      <c r="O1167" s="5">
        <v>2200</v>
      </c>
      <c r="P1167" s="5">
        <v>1820</v>
      </c>
      <c r="Q1167" s="5">
        <v>380</v>
      </c>
      <c r="R1167" s="5">
        <v>0</v>
      </c>
      <c r="S1167" s="5">
        <v>0</v>
      </c>
      <c r="T1167" s="5">
        <v>0</v>
      </c>
      <c r="U1167" s="5">
        <v>0</v>
      </c>
      <c r="V1167" s="5">
        <v>200</v>
      </c>
      <c r="W1167" s="5">
        <v>0</v>
      </c>
      <c r="X1167" s="5">
        <v>0</v>
      </c>
      <c r="Y1167" s="5">
        <v>1525.13</v>
      </c>
      <c r="Z1167" s="5">
        <v>3725.13</v>
      </c>
    </row>
    <row r="1168" spans="1:26" x14ac:dyDescent="0.3">
      <c r="A1168" s="4">
        <v>1</v>
      </c>
      <c r="B1168" s="4">
        <v>90397</v>
      </c>
      <c r="C1168" s="4" t="s">
        <v>1027</v>
      </c>
      <c r="D1168" s="4" t="s">
        <v>32</v>
      </c>
      <c r="E1168" s="4">
        <v>21268</v>
      </c>
      <c r="F1168" s="14">
        <v>42084</v>
      </c>
      <c r="G1168" s="14">
        <v>31999</v>
      </c>
      <c r="H1168" s="19">
        <v>38</v>
      </c>
      <c r="I1168" s="19" t="str" cm="1">
        <f t="array" ref="I11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68" s="4" t="s">
        <v>27</v>
      </c>
      <c r="K1168" s="4" t="s">
        <v>28</v>
      </c>
      <c r="L1168" s="4">
        <v>42</v>
      </c>
      <c r="M1168" s="4" t="s">
        <v>59</v>
      </c>
      <c r="N1168" s="4" t="s">
        <v>76</v>
      </c>
      <c r="O1168" s="4">
        <v>1250</v>
      </c>
      <c r="P1168" s="4">
        <v>1050</v>
      </c>
      <c r="Q1168" s="4">
        <v>200</v>
      </c>
      <c r="R1168" s="4">
        <v>0</v>
      </c>
      <c r="S1168" s="4">
        <v>0</v>
      </c>
      <c r="T1168" s="4">
        <v>0</v>
      </c>
      <c r="U1168" s="4">
        <v>0</v>
      </c>
      <c r="V1168" s="4">
        <v>0</v>
      </c>
      <c r="W1168" s="4">
        <v>0</v>
      </c>
      <c r="X1168" s="4">
        <v>0</v>
      </c>
      <c r="Y1168" s="4">
        <v>1322.84</v>
      </c>
      <c r="Z1168" s="4">
        <v>2572.84</v>
      </c>
    </row>
    <row r="1169" spans="1:26" x14ac:dyDescent="0.3">
      <c r="A1169" s="5">
        <v>1</v>
      </c>
      <c r="B1169" s="5">
        <v>90398</v>
      </c>
      <c r="C1169" s="5" t="s">
        <v>1028</v>
      </c>
      <c r="D1169" s="5" t="s">
        <v>32</v>
      </c>
      <c r="E1169" s="5">
        <v>21276</v>
      </c>
      <c r="F1169" s="15">
        <v>42084</v>
      </c>
      <c r="G1169" s="15">
        <v>30609</v>
      </c>
      <c r="H1169" s="20">
        <v>42</v>
      </c>
      <c r="I1169" s="20" t="str" cm="1">
        <f t="array" ref="I11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69" s="5" t="s">
        <v>27</v>
      </c>
      <c r="K1169" s="5" t="s">
        <v>28</v>
      </c>
      <c r="L1169" s="5">
        <v>42</v>
      </c>
      <c r="M1169" s="5" t="s">
        <v>59</v>
      </c>
      <c r="N1169" s="5" t="s">
        <v>79</v>
      </c>
      <c r="O1169" s="5">
        <v>1500</v>
      </c>
      <c r="P1169" s="5">
        <v>1150</v>
      </c>
      <c r="Q1169" s="5">
        <v>200</v>
      </c>
      <c r="R1169" s="5">
        <v>0</v>
      </c>
      <c r="S1169" s="5">
        <v>0</v>
      </c>
      <c r="T1169" s="5">
        <v>0</v>
      </c>
      <c r="U1169" s="5">
        <v>0</v>
      </c>
      <c r="V1169" s="5">
        <v>150</v>
      </c>
      <c r="W1169" s="5">
        <v>0</v>
      </c>
      <c r="X1169" s="5">
        <v>150</v>
      </c>
      <c r="Y1169" s="5">
        <v>1374.81</v>
      </c>
      <c r="Z1169" s="5">
        <v>2874.81</v>
      </c>
    </row>
    <row r="1170" spans="1:26" x14ac:dyDescent="0.3">
      <c r="A1170" s="4">
        <v>1</v>
      </c>
      <c r="B1170" s="4">
        <v>90400</v>
      </c>
      <c r="C1170" s="4" t="s">
        <v>1029</v>
      </c>
      <c r="D1170" s="4" t="s">
        <v>32</v>
      </c>
      <c r="E1170" s="4">
        <v>21268</v>
      </c>
      <c r="F1170" s="14">
        <v>42084</v>
      </c>
      <c r="G1170" s="14">
        <v>32116</v>
      </c>
      <c r="H1170" s="19">
        <v>38</v>
      </c>
      <c r="I1170" s="19" t="str" cm="1">
        <f t="array" ref="I11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0" s="4" t="s">
        <v>27</v>
      </c>
      <c r="K1170" s="4" t="s">
        <v>28</v>
      </c>
      <c r="L1170" s="4">
        <v>42</v>
      </c>
      <c r="M1170" s="4" t="s">
        <v>59</v>
      </c>
      <c r="N1170" s="4" t="s">
        <v>990</v>
      </c>
      <c r="O1170" s="4">
        <v>1200</v>
      </c>
      <c r="P1170" s="4">
        <v>1000</v>
      </c>
      <c r="Q1170" s="4">
        <v>200</v>
      </c>
      <c r="R1170" s="4">
        <v>0</v>
      </c>
      <c r="S1170" s="4">
        <v>0</v>
      </c>
      <c r="T1170" s="4">
        <v>0</v>
      </c>
      <c r="U1170" s="4">
        <v>0</v>
      </c>
      <c r="V1170" s="4">
        <v>0</v>
      </c>
      <c r="W1170" s="4">
        <v>0</v>
      </c>
      <c r="X1170" s="4">
        <v>0</v>
      </c>
      <c r="Y1170" s="4">
        <v>1311.74</v>
      </c>
      <c r="Z1170" s="4">
        <v>2511.7399999999998</v>
      </c>
    </row>
    <row r="1171" spans="1:26" x14ac:dyDescent="0.3">
      <c r="A1171" s="5">
        <v>1</v>
      </c>
      <c r="B1171" s="5">
        <v>90405</v>
      </c>
      <c r="C1171" s="5" t="s">
        <v>1030</v>
      </c>
      <c r="D1171" s="5" t="s">
        <v>82</v>
      </c>
      <c r="E1171" s="5">
        <v>11075</v>
      </c>
      <c r="F1171" s="15">
        <v>42085</v>
      </c>
      <c r="G1171" s="15">
        <v>28177</v>
      </c>
      <c r="H1171" s="20">
        <v>48</v>
      </c>
      <c r="I1171" s="20" t="str" cm="1">
        <f t="array" ref="I11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71" s="5" t="s">
        <v>27</v>
      </c>
      <c r="K1171" s="5" t="s">
        <v>28</v>
      </c>
      <c r="L1171" s="5">
        <v>42</v>
      </c>
      <c r="M1171" s="5" t="s">
        <v>70</v>
      </c>
      <c r="N1171" s="5" t="s">
        <v>76</v>
      </c>
      <c r="O1171" s="5">
        <v>1425</v>
      </c>
      <c r="P1171" s="5">
        <v>1125</v>
      </c>
      <c r="Q1171" s="5">
        <v>300</v>
      </c>
      <c r="R1171" s="5">
        <v>0</v>
      </c>
      <c r="S1171" s="5">
        <v>0</v>
      </c>
      <c r="T1171" s="5">
        <v>0</v>
      </c>
      <c r="U1171" s="5">
        <v>0</v>
      </c>
      <c r="V1171" s="5">
        <v>0</v>
      </c>
      <c r="W1171" s="5">
        <v>0</v>
      </c>
      <c r="X1171" s="5">
        <v>0</v>
      </c>
      <c r="Y1171" s="5">
        <v>1402.53</v>
      </c>
      <c r="Z1171" s="5">
        <v>2827.5299999999997</v>
      </c>
    </row>
    <row r="1172" spans="1:26" x14ac:dyDescent="0.3">
      <c r="A1172" s="4">
        <v>1</v>
      </c>
      <c r="B1172" s="4">
        <v>90409</v>
      </c>
      <c r="C1172" s="4" t="s">
        <v>1031</v>
      </c>
      <c r="D1172" s="4" t="s">
        <v>35</v>
      </c>
      <c r="E1172" s="4">
        <v>15700</v>
      </c>
      <c r="F1172" s="14">
        <v>42088</v>
      </c>
      <c r="G1172" s="14">
        <v>29999</v>
      </c>
      <c r="H1172" s="19">
        <v>43</v>
      </c>
      <c r="I1172" s="19" t="str" cm="1">
        <f t="array" ref="I11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72" s="4" t="s">
        <v>27</v>
      </c>
      <c r="K1172" s="4" t="s">
        <v>28</v>
      </c>
      <c r="L1172" s="4">
        <v>42</v>
      </c>
      <c r="M1172" s="4" t="s">
        <v>59</v>
      </c>
      <c r="N1172" s="4" t="s">
        <v>600</v>
      </c>
      <c r="O1172" s="4">
        <v>1700</v>
      </c>
      <c r="P1172" s="4">
        <v>1400</v>
      </c>
      <c r="Q1172" s="4">
        <v>300</v>
      </c>
      <c r="R1172" s="4">
        <v>0</v>
      </c>
      <c r="S1172" s="4">
        <v>0</v>
      </c>
      <c r="T1172" s="4">
        <v>0</v>
      </c>
      <c r="U1172" s="4">
        <v>0</v>
      </c>
      <c r="V1172" s="4">
        <v>0</v>
      </c>
      <c r="W1172" s="4">
        <v>0</v>
      </c>
      <c r="X1172" s="4">
        <v>0</v>
      </c>
      <c r="Y1172" s="4">
        <v>1420.37</v>
      </c>
      <c r="Z1172" s="4">
        <v>3120.37</v>
      </c>
    </row>
    <row r="1173" spans="1:26" x14ac:dyDescent="0.3">
      <c r="A1173" s="5">
        <v>1</v>
      </c>
      <c r="B1173" s="5">
        <v>90413</v>
      </c>
      <c r="C1173" s="5" t="s">
        <v>1032</v>
      </c>
      <c r="D1173" s="5" t="s">
        <v>32</v>
      </c>
      <c r="E1173" s="5">
        <v>17011</v>
      </c>
      <c r="F1173" s="15">
        <v>42089</v>
      </c>
      <c r="G1173" s="15">
        <v>28921</v>
      </c>
      <c r="H1173" s="20">
        <v>46</v>
      </c>
      <c r="I1173" s="20" t="str" cm="1">
        <f t="array" ref="I11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73" s="5" t="s">
        <v>27</v>
      </c>
      <c r="K1173" s="5" t="s">
        <v>28</v>
      </c>
      <c r="L1173" s="5">
        <v>42</v>
      </c>
      <c r="M1173" s="5" t="s">
        <v>59</v>
      </c>
      <c r="N1173" s="5" t="s">
        <v>214</v>
      </c>
      <c r="O1173" s="5">
        <v>1600</v>
      </c>
      <c r="P1173" s="5">
        <v>1300</v>
      </c>
      <c r="Q1173" s="5">
        <v>300</v>
      </c>
      <c r="R1173" s="5">
        <v>0</v>
      </c>
      <c r="S1173" s="5">
        <v>0</v>
      </c>
      <c r="T1173" s="5">
        <v>0</v>
      </c>
      <c r="U1173" s="5">
        <v>0</v>
      </c>
      <c r="V1173" s="5">
        <v>0</v>
      </c>
      <c r="W1173" s="5">
        <v>0</v>
      </c>
      <c r="X1173" s="5">
        <v>0</v>
      </c>
      <c r="Y1173" s="5">
        <v>1398.16</v>
      </c>
      <c r="Z1173" s="5">
        <v>2998.16</v>
      </c>
    </row>
    <row r="1174" spans="1:26" x14ac:dyDescent="0.3">
      <c r="A1174" s="4">
        <v>1</v>
      </c>
      <c r="B1174" s="4">
        <v>90421</v>
      </c>
      <c r="C1174" s="4" t="s">
        <v>1033</v>
      </c>
      <c r="D1174" s="4" t="s">
        <v>32</v>
      </c>
      <c r="E1174" s="4">
        <v>21268</v>
      </c>
      <c r="F1174" s="14">
        <v>42100</v>
      </c>
      <c r="G1174" s="14">
        <v>32369</v>
      </c>
      <c r="H1174" s="19">
        <v>37</v>
      </c>
      <c r="I1174" s="19" t="str" cm="1">
        <f t="array" ref="I11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4" s="4" t="s">
        <v>27</v>
      </c>
      <c r="K1174" s="4" t="s">
        <v>28</v>
      </c>
      <c r="L1174" s="4">
        <v>42</v>
      </c>
      <c r="M1174" s="4" t="s">
        <v>29</v>
      </c>
      <c r="N1174" s="4" t="s">
        <v>1034</v>
      </c>
      <c r="O1174" s="4">
        <v>1300</v>
      </c>
      <c r="P1174" s="4">
        <v>1100</v>
      </c>
      <c r="Q1174" s="4">
        <v>200</v>
      </c>
      <c r="R1174" s="4">
        <v>0</v>
      </c>
      <c r="S1174" s="4">
        <v>0</v>
      </c>
      <c r="T1174" s="4">
        <v>0</v>
      </c>
      <c r="U1174" s="4">
        <v>0</v>
      </c>
      <c r="V1174" s="4">
        <v>0</v>
      </c>
      <c r="W1174" s="4">
        <v>0</v>
      </c>
      <c r="X1174" s="4">
        <v>0</v>
      </c>
      <c r="Y1174" s="4">
        <v>1329.63</v>
      </c>
      <c r="Z1174" s="4">
        <v>2629.63</v>
      </c>
    </row>
    <row r="1175" spans="1:26" x14ac:dyDescent="0.3">
      <c r="A1175" s="5">
        <v>1</v>
      </c>
      <c r="B1175" s="5">
        <v>90425</v>
      </c>
      <c r="C1175" s="5" t="s">
        <v>1035</v>
      </c>
      <c r="D1175" s="5" t="s">
        <v>32</v>
      </c>
      <c r="E1175" s="5">
        <v>21268</v>
      </c>
      <c r="F1175" s="15">
        <v>42103</v>
      </c>
      <c r="G1175" s="15">
        <v>32595</v>
      </c>
      <c r="H1175" s="20">
        <v>36</v>
      </c>
      <c r="I1175" s="20" t="str" cm="1">
        <f t="array" ref="I11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5" s="5" t="s">
        <v>27</v>
      </c>
      <c r="K1175" s="5" t="s">
        <v>28</v>
      </c>
      <c r="L1175" s="5">
        <v>42</v>
      </c>
      <c r="M1175" s="5" t="s">
        <v>59</v>
      </c>
      <c r="N1175" s="5" t="s">
        <v>1034</v>
      </c>
      <c r="O1175" s="5">
        <v>1450</v>
      </c>
      <c r="P1175" s="5">
        <v>1100</v>
      </c>
      <c r="Q1175" s="5">
        <v>200</v>
      </c>
      <c r="R1175" s="5">
        <v>0</v>
      </c>
      <c r="S1175" s="5">
        <v>0</v>
      </c>
      <c r="T1175" s="5">
        <v>0</v>
      </c>
      <c r="U1175" s="5">
        <v>0</v>
      </c>
      <c r="V1175" s="5">
        <v>150</v>
      </c>
      <c r="W1175" s="5">
        <v>0</v>
      </c>
      <c r="X1175" s="5">
        <v>150</v>
      </c>
      <c r="Y1175" s="5">
        <v>1363.71</v>
      </c>
      <c r="Z1175" s="5">
        <v>2813.71</v>
      </c>
    </row>
    <row r="1176" spans="1:26" x14ac:dyDescent="0.3">
      <c r="A1176" s="4">
        <v>1</v>
      </c>
      <c r="B1176" s="4">
        <v>90426</v>
      </c>
      <c r="C1176" s="4" t="s">
        <v>296</v>
      </c>
      <c r="D1176" s="4" t="s">
        <v>32</v>
      </c>
      <c r="E1176" s="4">
        <v>21280</v>
      </c>
      <c r="F1176" s="14">
        <v>42103</v>
      </c>
      <c r="G1176" s="14">
        <v>34323</v>
      </c>
      <c r="H1176" s="19">
        <v>32</v>
      </c>
      <c r="I1176" s="19" t="str" cm="1">
        <f t="array" ref="I11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6" s="4" t="s">
        <v>27</v>
      </c>
      <c r="K1176" s="4" t="s">
        <v>28</v>
      </c>
      <c r="L1176" s="4">
        <v>42</v>
      </c>
      <c r="M1176" s="4" t="s">
        <v>59</v>
      </c>
      <c r="N1176" s="4" t="s">
        <v>79</v>
      </c>
      <c r="O1176" s="4">
        <v>1200</v>
      </c>
      <c r="P1176" s="4">
        <v>1000</v>
      </c>
      <c r="Q1176" s="4">
        <v>200</v>
      </c>
      <c r="R1176" s="4">
        <v>0</v>
      </c>
      <c r="S1176" s="4">
        <v>0</v>
      </c>
      <c r="T1176" s="4">
        <v>0</v>
      </c>
      <c r="U1176" s="4">
        <v>0</v>
      </c>
      <c r="V1176" s="4">
        <v>0</v>
      </c>
      <c r="W1176" s="4">
        <v>0</v>
      </c>
      <c r="X1176" s="4">
        <v>0</v>
      </c>
      <c r="Y1176" s="4">
        <v>1311.74</v>
      </c>
      <c r="Z1176" s="4">
        <v>2511.7399999999998</v>
      </c>
    </row>
    <row r="1177" spans="1:26" x14ac:dyDescent="0.3">
      <c r="A1177" s="5">
        <v>1</v>
      </c>
      <c r="B1177" s="5">
        <v>90427</v>
      </c>
      <c r="C1177" s="5" t="s">
        <v>997</v>
      </c>
      <c r="D1177" s="5" t="s">
        <v>32</v>
      </c>
      <c r="E1177" s="5">
        <v>21268</v>
      </c>
      <c r="F1177" s="15">
        <v>42103</v>
      </c>
      <c r="G1177" s="15">
        <v>33970</v>
      </c>
      <c r="H1177" s="20">
        <v>32</v>
      </c>
      <c r="I1177" s="20" t="str" cm="1">
        <f t="array" ref="I11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7" s="5" t="s">
        <v>27</v>
      </c>
      <c r="K1177" s="5" t="s">
        <v>28</v>
      </c>
      <c r="L1177" s="5">
        <v>42</v>
      </c>
      <c r="M1177" s="5" t="s">
        <v>59</v>
      </c>
      <c r="N1177" s="5" t="s">
        <v>990</v>
      </c>
      <c r="O1177" s="5">
        <v>1375</v>
      </c>
      <c r="P1177" s="5">
        <v>1125</v>
      </c>
      <c r="Q1177" s="5">
        <v>250</v>
      </c>
      <c r="R1177" s="5">
        <v>0</v>
      </c>
      <c r="S1177" s="5">
        <v>0</v>
      </c>
      <c r="T1177" s="5">
        <v>0</v>
      </c>
      <c r="U1177" s="5">
        <v>0</v>
      </c>
      <c r="V1177" s="5">
        <v>125</v>
      </c>
      <c r="W1177" s="5">
        <v>0</v>
      </c>
      <c r="X1177" s="5">
        <v>0</v>
      </c>
      <c r="Y1177" s="5">
        <v>1349.4</v>
      </c>
      <c r="Z1177" s="5">
        <v>2724.4</v>
      </c>
    </row>
    <row r="1178" spans="1:26" x14ac:dyDescent="0.3">
      <c r="A1178" s="4">
        <v>1</v>
      </c>
      <c r="B1178" s="4">
        <v>90428</v>
      </c>
      <c r="C1178" s="4" t="s">
        <v>870</v>
      </c>
      <c r="D1178" s="4" t="s">
        <v>32</v>
      </c>
      <c r="E1178" s="4">
        <v>21268</v>
      </c>
      <c r="F1178" s="14">
        <v>42103</v>
      </c>
      <c r="G1178" s="14">
        <v>33007</v>
      </c>
      <c r="H1178" s="19">
        <v>35</v>
      </c>
      <c r="I1178" s="19" t="str" cm="1">
        <f t="array" ref="I11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8" s="4" t="s">
        <v>27</v>
      </c>
      <c r="K1178" s="4" t="s">
        <v>28</v>
      </c>
      <c r="L1178" s="4">
        <v>42</v>
      </c>
      <c r="M1178" s="4" t="s">
        <v>59</v>
      </c>
      <c r="N1178" s="4" t="s">
        <v>76</v>
      </c>
      <c r="O1178" s="4">
        <v>1400</v>
      </c>
      <c r="P1178" s="4">
        <v>1050</v>
      </c>
      <c r="Q1178" s="4">
        <v>200</v>
      </c>
      <c r="R1178" s="4">
        <v>0</v>
      </c>
      <c r="S1178" s="4">
        <v>0</v>
      </c>
      <c r="T1178" s="4">
        <v>0</v>
      </c>
      <c r="U1178" s="4">
        <v>0</v>
      </c>
      <c r="V1178" s="4">
        <v>150</v>
      </c>
      <c r="W1178" s="4">
        <v>0</v>
      </c>
      <c r="X1178" s="4">
        <v>150</v>
      </c>
      <c r="Y1178" s="4">
        <v>1352.63</v>
      </c>
      <c r="Z1178" s="4">
        <v>2752.63</v>
      </c>
    </row>
    <row r="1179" spans="1:26" x14ac:dyDescent="0.3">
      <c r="A1179" s="5">
        <v>1</v>
      </c>
      <c r="B1179" s="5">
        <v>90441</v>
      </c>
      <c r="C1179" s="5" t="s">
        <v>63</v>
      </c>
      <c r="D1179" s="5" t="s">
        <v>32</v>
      </c>
      <c r="E1179" s="5">
        <v>17011</v>
      </c>
      <c r="F1179" s="15">
        <v>42111</v>
      </c>
      <c r="G1179" s="15">
        <v>31786</v>
      </c>
      <c r="H1179" s="20">
        <v>38</v>
      </c>
      <c r="I1179" s="20" t="str" cm="1">
        <f t="array" ref="I11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79" s="5" t="s">
        <v>27</v>
      </c>
      <c r="K1179" s="5" t="s">
        <v>28</v>
      </c>
      <c r="L1179" s="5">
        <v>42</v>
      </c>
      <c r="M1179" s="5" t="s">
        <v>59</v>
      </c>
      <c r="N1179" s="5" t="s">
        <v>214</v>
      </c>
      <c r="O1179" s="5">
        <v>1400</v>
      </c>
      <c r="P1179" s="5">
        <v>1200</v>
      </c>
      <c r="Q1179" s="5">
        <v>200</v>
      </c>
      <c r="R1179" s="5">
        <v>0</v>
      </c>
      <c r="S1179" s="5">
        <v>0</v>
      </c>
      <c r="T1179" s="5">
        <v>0</v>
      </c>
      <c r="U1179" s="5">
        <v>0</v>
      </c>
      <c r="V1179" s="5">
        <v>0</v>
      </c>
      <c r="W1179" s="5">
        <v>0</v>
      </c>
      <c r="X1179" s="5">
        <v>0</v>
      </c>
      <c r="Y1179" s="5">
        <v>1356.13</v>
      </c>
      <c r="Z1179" s="5">
        <v>2756.13</v>
      </c>
    </row>
    <row r="1180" spans="1:26" x14ac:dyDescent="0.3">
      <c r="A1180" s="4">
        <v>1</v>
      </c>
      <c r="B1180" s="4">
        <v>90455</v>
      </c>
      <c r="C1180" s="4" t="s">
        <v>1036</v>
      </c>
      <c r="D1180" s="4" t="s">
        <v>32</v>
      </c>
      <c r="E1180" s="4">
        <v>21280</v>
      </c>
      <c r="F1180" s="14">
        <v>42121</v>
      </c>
      <c r="G1180" s="14">
        <v>25314</v>
      </c>
      <c r="H1180" s="19">
        <v>56</v>
      </c>
      <c r="I1180" s="19" t="str" cm="1">
        <f t="array" ref="I11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80" s="4" t="s">
        <v>27</v>
      </c>
      <c r="K1180" s="4" t="s">
        <v>28</v>
      </c>
      <c r="L1180" s="4">
        <v>42</v>
      </c>
      <c r="M1180" s="4" t="s">
        <v>70</v>
      </c>
      <c r="N1180" s="4" t="s">
        <v>332</v>
      </c>
      <c r="O1180" s="4">
        <v>2500</v>
      </c>
      <c r="P1180" s="4">
        <v>2200</v>
      </c>
      <c r="Q1180" s="4">
        <v>300</v>
      </c>
      <c r="R1180" s="4">
        <v>0</v>
      </c>
      <c r="S1180" s="4">
        <v>0</v>
      </c>
      <c r="T1180" s="4">
        <v>0</v>
      </c>
      <c r="U1180" s="4">
        <v>0</v>
      </c>
      <c r="V1180" s="4">
        <v>0</v>
      </c>
      <c r="W1180" s="4">
        <v>0</v>
      </c>
      <c r="X1180" s="4">
        <v>0</v>
      </c>
      <c r="Y1180" s="4">
        <v>1641.06</v>
      </c>
      <c r="Z1180" s="4">
        <v>4141.0599999999995</v>
      </c>
    </row>
    <row r="1181" spans="1:26" x14ac:dyDescent="0.3">
      <c r="A1181" s="5">
        <v>1</v>
      </c>
      <c r="B1181" s="5">
        <v>90460</v>
      </c>
      <c r="C1181" s="5" t="s">
        <v>1037</v>
      </c>
      <c r="D1181" s="5" t="s">
        <v>39</v>
      </c>
      <c r="E1181" s="5">
        <v>29397</v>
      </c>
      <c r="F1181" s="15">
        <v>42126</v>
      </c>
      <c r="G1181" s="15">
        <v>31177</v>
      </c>
      <c r="H1181" s="20">
        <v>40</v>
      </c>
      <c r="I1181" s="20" t="str" cm="1">
        <f t="array" ref="I11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1" s="5" t="s">
        <v>27</v>
      </c>
      <c r="K1181" s="5" t="s">
        <v>28</v>
      </c>
      <c r="L1181" s="5">
        <v>42</v>
      </c>
      <c r="M1181" s="5" t="s">
        <v>59</v>
      </c>
      <c r="N1181" s="5" t="s">
        <v>259</v>
      </c>
      <c r="O1181" s="5">
        <v>1200</v>
      </c>
      <c r="P1181" s="5">
        <v>1000</v>
      </c>
      <c r="Q1181" s="5">
        <v>200</v>
      </c>
      <c r="R1181" s="5">
        <v>0</v>
      </c>
      <c r="S1181" s="5">
        <v>0</v>
      </c>
      <c r="T1181" s="5">
        <v>0</v>
      </c>
      <c r="U1181" s="5">
        <v>0</v>
      </c>
      <c r="V1181" s="5">
        <v>0</v>
      </c>
      <c r="W1181" s="5">
        <v>0</v>
      </c>
      <c r="X1181" s="5">
        <v>0</v>
      </c>
      <c r="Y1181" s="5">
        <v>1311.74</v>
      </c>
      <c r="Z1181" s="5">
        <v>2511.7399999999998</v>
      </c>
    </row>
    <row r="1182" spans="1:26" x14ac:dyDescent="0.3">
      <c r="A1182" s="4">
        <v>1</v>
      </c>
      <c r="B1182" s="4">
        <v>90468</v>
      </c>
      <c r="C1182" s="4" t="s">
        <v>1038</v>
      </c>
      <c r="D1182" s="4" t="s">
        <v>39</v>
      </c>
      <c r="E1182" s="4">
        <v>29390</v>
      </c>
      <c r="F1182" s="14">
        <v>42130</v>
      </c>
      <c r="G1182" s="14">
        <v>32767</v>
      </c>
      <c r="H1182" s="19">
        <v>36</v>
      </c>
      <c r="I1182" s="19" t="str" cm="1">
        <f t="array" ref="I11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2" s="4" t="s">
        <v>27</v>
      </c>
      <c r="K1182" s="4" t="s">
        <v>28</v>
      </c>
      <c r="L1182" s="4">
        <v>42</v>
      </c>
      <c r="M1182" s="4" t="s">
        <v>29</v>
      </c>
      <c r="N1182" s="4" t="s">
        <v>51</v>
      </c>
      <c r="O1182" s="4">
        <v>1450</v>
      </c>
      <c r="P1182" s="4">
        <v>1110</v>
      </c>
      <c r="Q1182" s="4">
        <v>340</v>
      </c>
      <c r="R1182" s="4">
        <v>0</v>
      </c>
      <c r="S1182" s="4">
        <v>0</v>
      </c>
      <c r="T1182" s="4">
        <v>0</v>
      </c>
      <c r="U1182" s="4">
        <v>0</v>
      </c>
      <c r="V1182" s="4">
        <v>350</v>
      </c>
      <c r="W1182" s="4">
        <v>0</v>
      </c>
      <c r="X1182" s="4">
        <v>0</v>
      </c>
      <c r="Y1182" s="4">
        <v>1359.64</v>
      </c>
      <c r="Z1182" s="4">
        <v>2809.6400000000003</v>
      </c>
    </row>
    <row r="1183" spans="1:26" x14ac:dyDescent="0.3">
      <c r="A1183" s="5">
        <v>1</v>
      </c>
      <c r="B1183" s="5">
        <v>90474</v>
      </c>
      <c r="C1183" s="5" t="s">
        <v>25</v>
      </c>
      <c r="D1183" s="5" t="s">
        <v>32</v>
      </c>
      <c r="E1183" s="5">
        <v>21268</v>
      </c>
      <c r="F1183" s="15">
        <v>42130</v>
      </c>
      <c r="G1183" s="15">
        <v>33239</v>
      </c>
      <c r="H1183" s="20">
        <v>34</v>
      </c>
      <c r="I1183" s="20" t="str" cm="1">
        <f t="array" ref="I11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3" s="5" t="s">
        <v>27</v>
      </c>
      <c r="K1183" s="5" t="s">
        <v>28</v>
      </c>
      <c r="L1183" s="5">
        <v>42</v>
      </c>
      <c r="M1183" s="5" t="s">
        <v>29</v>
      </c>
      <c r="N1183" s="5" t="s">
        <v>1039</v>
      </c>
      <c r="O1183" s="5">
        <v>1100</v>
      </c>
      <c r="P1183" s="5">
        <v>900</v>
      </c>
      <c r="Q1183" s="5">
        <v>200</v>
      </c>
      <c r="R1183" s="5">
        <v>0</v>
      </c>
      <c r="S1183" s="5">
        <v>0</v>
      </c>
      <c r="T1183" s="5">
        <v>0</v>
      </c>
      <c r="U1183" s="5">
        <v>0</v>
      </c>
      <c r="V1183" s="5">
        <v>0</v>
      </c>
      <c r="W1183" s="5">
        <v>0</v>
      </c>
      <c r="X1183" s="5">
        <v>0</v>
      </c>
      <c r="Y1183" s="5">
        <v>1285.26</v>
      </c>
      <c r="Z1183" s="5">
        <v>2385.2600000000002</v>
      </c>
    </row>
    <row r="1184" spans="1:26" x14ac:dyDescent="0.3">
      <c r="A1184" s="4">
        <v>1</v>
      </c>
      <c r="B1184" s="4">
        <v>90480</v>
      </c>
      <c r="C1184" s="4" t="s">
        <v>63</v>
      </c>
      <c r="D1184" s="4" t="s">
        <v>32</v>
      </c>
      <c r="E1184" s="4">
        <v>21279</v>
      </c>
      <c r="F1184" s="14">
        <v>42134</v>
      </c>
      <c r="G1184" s="14">
        <v>28559</v>
      </c>
      <c r="H1184" s="19">
        <v>47</v>
      </c>
      <c r="I1184" s="19" t="str" cm="1">
        <f t="array" ref="I11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84" s="4" t="s">
        <v>27</v>
      </c>
      <c r="K1184" s="4" t="s">
        <v>28</v>
      </c>
      <c r="L1184" s="4">
        <v>42</v>
      </c>
      <c r="M1184" s="4" t="s">
        <v>29</v>
      </c>
      <c r="N1184" s="4" t="s">
        <v>51</v>
      </c>
      <c r="O1184" s="4">
        <v>1100</v>
      </c>
      <c r="P1184" s="4">
        <v>900</v>
      </c>
      <c r="Q1184" s="4">
        <v>200</v>
      </c>
      <c r="R1184" s="4">
        <v>0</v>
      </c>
      <c r="S1184" s="4">
        <v>0</v>
      </c>
      <c r="T1184" s="4">
        <v>0</v>
      </c>
      <c r="U1184" s="4">
        <v>0</v>
      </c>
      <c r="V1184" s="4">
        <v>0</v>
      </c>
      <c r="W1184" s="4">
        <v>0</v>
      </c>
      <c r="X1184" s="4">
        <v>0</v>
      </c>
      <c r="Y1184" s="4">
        <v>1285.26</v>
      </c>
      <c r="Z1184" s="4">
        <v>2385.2600000000002</v>
      </c>
    </row>
    <row r="1185" spans="1:26" x14ac:dyDescent="0.3">
      <c r="A1185" s="5">
        <v>2</v>
      </c>
      <c r="B1185" s="5">
        <v>90841</v>
      </c>
      <c r="C1185" s="5" t="s">
        <v>1071</v>
      </c>
      <c r="D1185" s="5" t="s">
        <v>44</v>
      </c>
      <c r="E1185" s="5">
        <v>11079</v>
      </c>
      <c r="F1185" s="15">
        <v>42401</v>
      </c>
      <c r="G1185" s="15">
        <v>27539</v>
      </c>
      <c r="H1185" s="20">
        <v>50</v>
      </c>
      <c r="I1185" s="20" t="str" cm="1">
        <f t="array" ref="I11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85" s="5" t="s">
        <v>27</v>
      </c>
      <c r="K1185" s="5" t="s">
        <v>28</v>
      </c>
      <c r="L1185" s="5">
        <v>30</v>
      </c>
      <c r="M1185" s="5" t="s">
        <v>112</v>
      </c>
      <c r="N1185" s="5" t="s">
        <v>33</v>
      </c>
      <c r="O1185" s="5">
        <v>9750</v>
      </c>
      <c r="P1185" s="5">
        <v>5250</v>
      </c>
      <c r="Q1185" s="5">
        <v>1500</v>
      </c>
      <c r="R1185" s="5">
        <v>0</v>
      </c>
      <c r="S1185" s="5">
        <v>0</v>
      </c>
      <c r="T1185" s="5">
        <v>0</v>
      </c>
      <c r="U1185" s="5">
        <v>0</v>
      </c>
      <c r="V1185" s="5">
        <v>3000</v>
      </c>
      <c r="W1185" s="5">
        <v>0</v>
      </c>
      <c r="X1185" s="5">
        <v>3000</v>
      </c>
      <c r="Y1185" s="5">
        <v>3204.32</v>
      </c>
      <c r="Z1185" s="5">
        <v>12954.32</v>
      </c>
    </row>
    <row r="1186" spans="1:26" x14ac:dyDescent="0.3">
      <c r="A1186" s="4">
        <v>1</v>
      </c>
      <c r="B1186" s="4">
        <v>90486</v>
      </c>
      <c r="C1186" s="4" t="s">
        <v>133</v>
      </c>
      <c r="D1186" s="4" t="s">
        <v>117</v>
      </c>
      <c r="E1186" s="4">
        <v>10052</v>
      </c>
      <c r="F1186" s="14">
        <v>42125</v>
      </c>
      <c r="G1186" s="14">
        <v>33495</v>
      </c>
      <c r="H1186" s="19">
        <v>34</v>
      </c>
      <c r="I1186" s="19" t="str" cm="1">
        <f t="array" ref="I11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6" s="4" t="s">
        <v>27</v>
      </c>
      <c r="K1186" s="4" t="s">
        <v>28</v>
      </c>
      <c r="L1186" s="4">
        <v>21</v>
      </c>
      <c r="M1186" s="4" t="s">
        <v>118</v>
      </c>
      <c r="N1186" s="4" t="s">
        <v>113</v>
      </c>
      <c r="O1186" s="4">
        <v>4000</v>
      </c>
      <c r="P1186" s="4">
        <v>3000</v>
      </c>
      <c r="Q1186" s="4">
        <v>0</v>
      </c>
      <c r="R1186" s="4">
        <v>1000</v>
      </c>
      <c r="S1186" s="4">
        <v>0</v>
      </c>
      <c r="T1186" s="4">
        <v>0</v>
      </c>
      <c r="U1186" s="4">
        <v>0</v>
      </c>
      <c r="V1186" s="4">
        <v>1000</v>
      </c>
      <c r="W1186" s="4">
        <v>0</v>
      </c>
      <c r="X1186" s="4">
        <v>0</v>
      </c>
      <c r="Y1186" s="4">
        <v>1207.6600000000001</v>
      </c>
      <c r="Z1186" s="4">
        <v>5207.66</v>
      </c>
    </row>
    <row r="1187" spans="1:26" x14ac:dyDescent="0.3">
      <c r="A1187" s="5">
        <v>1</v>
      </c>
      <c r="B1187" s="5">
        <v>90489</v>
      </c>
      <c r="C1187" s="5" t="s">
        <v>25</v>
      </c>
      <c r="D1187" s="5" t="s">
        <v>32</v>
      </c>
      <c r="E1187" s="5">
        <v>21268</v>
      </c>
      <c r="F1187" s="15">
        <v>42142</v>
      </c>
      <c r="G1187" s="15">
        <v>33974</v>
      </c>
      <c r="H1187" s="20">
        <v>32</v>
      </c>
      <c r="I1187" s="20" t="str" cm="1">
        <f t="array" ref="I11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7" s="5" t="s">
        <v>27</v>
      </c>
      <c r="K1187" s="5" t="s">
        <v>28</v>
      </c>
      <c r="L1187" s="5">
        <v>42</v>
      </c>
      <c r="M1187" s="5" t="s">
        <v>29</v>
      </c>
      <c r="N1187" s="5" t="s">
        <v>990</v>
      </c>
      <c r="O1187" s="5">
        <v>1200</v>
      </c>
      <c r="P1187" s="5">
        <v>1000</v>
      </c>
      <c r="Q1187" s="5">
        <v>200</v>
      </c>
      <c r="R1187" s="5">
        <v>0</v>
      </c>
      <c r="S1187" s="5">
        <v>0</v>
      </c>
      <c r="T1187" s="5">
        <v>0</v>
      </c>
      <c r="U1187" s="5">
        <v>0</v>
      </c>
      <c r="V1187" s="5">
        <v>0</v>
      </c>
      <c r="W1187" s="5">
        <v>0</v>
      </c>
      <c r="X1187" s="5">
        <v>0</v>
      </c>
      <c r="Y1187" s="5">
        <v>1307.44</v>
      </c>
      <c r="Z1187" s="5">
        <v>2507.44</v>
      </c>
    </row>
    <row r="1188" spans="1:26" x14ac:dyDescent="0.3">
      <c r="A1188" s="4">
        <v>1</v>
      </c>
      <c r="B1188" s="4">
        <v>90492</v>
      </c>
      <c r="C1188" s="4" t="s">
        <v>616</v>
      </c>
      <c r="D1188" s="4" t="s">
        <v>39</v>
      </c>
      <c r="E1188" s="4">
        <v>29397</v>
      </c>
      <c r="F1188" s="14">
        <v>42142</v>
      </c>
      <c r="G1188" s="14">
        <v>32143</v>
      </c>
      <c r="H1188" s="19">
        <v>37</v>
      </c>
      <c r="I1188" s="19" t="str" cm="1">
        <f t="array" ref="I11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88" s="4" t="s">
        <v>27</v>
      </c>
      <c r="K1188" s="4" t="s">
        <v>28</v>
      </c>
      <c r="L1188" s="4">
        <v>42</v>
      </c>
      <c r="M1188" s="4" t="s">
        <v>29</v>
      </c>
      <c r="N1188" s="4" t="s">
        <v>213</v>
      </c>
      <c r="O1188" s="4">
        <v>1600</v>
      </c>
      <c r="P1188" s="4">
        <v>1300</v>
      </c>
      <c r="Q1188" s="4">
        <v>300</v>
      </c>
      <c r="R1188" s="4">
        <v>0</v>
      </c>
      <c r="S1188" s="4">
        <v>0</v>
      </c>
      <c r="T1188" s="4">
        <v>0</v>
      </c>
      <c r="U1188" s="4">
        <v>0</v>
      </c>
      <c r="V1188" s="4">
        <v>0</v>
      </c>
      <c r="W1188" s="4">
        <v>0</v>
      </c>
      <c r="X1188" s="4">
        <v>0</v>
      </c>
      <c r="Y1188" s="4">
        <v>1393.86</v>
      </c>
      <c r="Z1188" s="4">
        <v>2993.8599999999997</v>
      </c>
    </row>
    <row r="1189" spans="1:26" x14ac:dyDescent="0.3">
      <c r="A1189" s="5">
        <v>1</v>
      </c>
      <c r="B1189" s="5">
        <v>90493</v>
      </c>
      <c r="C1189" s="5" t="s">
        <v>1042</v>
      </c>
      <c r="D1189" s="5" t="s">
        <v>32</v>
      </c>
      <c r="E1189" s="5">
        <v>21277</v>
      </c>
      <c r="F1189" s="15">
        <v>42142</v>
      </c>
      <c r="G1189" s="15">
        <v>30773</v>
      </c>
      <c r="H1189" s="20">
        <v>41</v>
      </c>
      <c r="I1189" s="20" t="str" cm="1">
        <f t="array" ref="I11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89" s="5" t="s">
        <v>27</v>
      </c>
      <c r="K1189" s="5" t="s">
        <v>28</v>
      </c>
      <c r="L1189" s="5">
        <v>42</v>
      </c>
      <c r="M1189" s="5" t="s">
        <v>29</v>
      </c>
      <c r="N1189" s="5" t="s">
        <v>213</v>
      </c>
      <c r="O1189" s="5">
        <v>1600</v>
      </c>
      <c r="P1189" s="5">
        <v>1300</v>
      </c>
      <c r="Q1189" s="5">
        <v>300</v>
      </c>
      <c r="R1189" s="5">
        <v>0</v>
      </c>
      <c r="S1189" s="5">
        <v>0</v>
      </c>
      <c r="T1189" s="5">
        <v>0</v>
      </c>
      <c r="U1189" s="5">
        <v>0</v>
      </c>
      <c r="V1189" s="5">
        <v>0</v>
      </c>
      <c r="W1189" s="5">
        <v>0</v>
      </c>
      <c r="X1189" s="5">
        <v>0</v>
      </c>
      <c r="Y1189" s="5">
        <v>1393.86</v>
      </c>
      <c r="Z1189" s="5">
        <v>2993.8599999999997</v>
      </c>
    </row>
    <row r="1190" spans="1:26" x14ac:dyDescent="0.3">
      <c r="A1190" s="4">
        <v>1</v>
      </c>
      <c r="B1190" s="4">
        <v>90494</v>
      </c>
      <c r="C1190" s="4" t="s">
        <v>1043</v>
      </c>
      <c r="D1190" s="4" t="s">
        <v>26</v>
      </c>
      <c r="E1190" s="4">
        <v>23093</v>
      </c>
      <c r="F1190" s="14">
        <v>42142</v>
      </c>
      <c r="G1190" s="14">
        <v>28282</v>
      </c>
      <c r="H1190" s="19">
        <v>48</v>
      </c>
      <c r="I1190" s="19" t="str" cm="1">
        <f t="array" ref="I11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90" s="4" t="s">
        <v>27</v>
      </c>
      <c r="K1190" s="4" t="s">
        <v>28</v>
      </c>
      <c r="L1190" s="4">
        <v>42</v>
      </c>
      <c r="M1190" s="4" t="s">
        <v>29</v>
      </c>
      <c r="N1190" s="4" t="s">
        <v>213</v>
      </c>
      <c r="O1190" s="4">
        <v>1600</v>
      </c>
      <c r="P1190" s="4">
        <v>1300</v>
      </c>
      <c r="Q1190" s="4">
        <v>300</v>
      </c>
      <c r="R1190" s="4">
        <v>0</v>
      </c>
      <c r="S1190" s="4">
        <v>0</v>
      </c>
      <c r="T1190" s="4">
        <v>0</v>
      </c>
      <c r="U1190" s="4">
        <v>0</v>
      </c>
      <c r="V1190" s="4">
        <v>0</v>
      </c>
      <c r="W1190" s="4">
        <v>0</v>
      </c>
      <c r="X1190" s="4">
        <v>0</v>
      </c>
      <c r="Y1190" s="4">
        <v>1393.86</v>
      </c>
      <c r="Z1190" s="4">
        <v>2993.8599999999997</v>
      </c>
    </row>
    <row r="1191" spans="1:26" x14ac:dyDescent="0.3">
      <c r="A1191" s="5">
        <v>1</v>
      </c>
      <c r="B1191" s="5">
        <v>90498</v>
      </c>
      <c r="C1191" s="5" t="s">
        <v>150</v>
      </c>
      <c r="D1191" s="5" t="s">
        <v>32</v>
      </c>
      <c r="E1191" s="5">
        <v>21268</v>
      </c>
      <c r="F1191" s="15">
        <v>42142</v>
      </c>
      <c r="G1191" s="15">
        <v>30317</v>
      </c>
      <c r="H1191" s="20">
        <v>42</v>
      </c>
      <c r="I1191" s="20" t="str" cm="1">
        <f t="array" ref="I11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91" s="5" t="s">
        <v>27</v>
      </c>
      <c r="K1191" s="5" t="s">
        <v>28</v>
      </c>
      <c r="L1191" s="5">
        <v>42</v>
      </c>
      <c r="M1191" s="5" t="s">
        <v>29</v>
      </c>
      <c r="N1191" s="5" t="s">
        <v>214</v>
      </c>
      <c r="O1191" s="5">
        <v>1300</v>
      </c>
      <c r="P1191" s="5">
        <v>1100</v>
      </c>
      <c r="Q1191" s="5">
        <v>200</v>
      </c>
      <c r="R1191" s="5">
        <v>0</v>
      </c>
      <c r="S1191" s="5">
        <v>0</v>
      </c>
      <c r="T1191" s="5">
        <v>0</v>
      </c>
      <c r="U1191" s="5">
        <v>0</v>
      </c>
      <c r="V1191" s="5">
        <v>0</v>
      </c>
      <c r="W1191" s="5">
        <v>0</v>
      </c>
      <c r="X1191" s="5">
        <v>0</v>
      </c>
      <c r="Y1191" s="5">
        <v>1329.63</v>
      </c>
      <c r="Z1191" s="5">
        <v>2629.63</v>
      </c>
    </row>
    <row r="1192" spans="1:26" x14ac:dyDescent="0.3">
      <c r="A1192" s="4">
        <v>1</v>
      </c>
      <c r="B1192" s="4">
        <v>90499</v>
      </c>
      <c r="C1192" s="4" t="s">
        <v>1044</v>
      </c>
      <c r="D1192" s="4" t="s">
        <v>32</v>
      </c>
      <c r="E1192" s="4">
        <v>21277</v>
      </c>
      <c r="F1192" s="14">
        <v>42142</v>
      </c>
      <c r="G1192" s="14">
        <v>32143</v>
      </c>
      <c r="H1192" s="19">
        <v>37</v>
      </c>
      <c r="I1192" s="19" t="str" cm="1">
        <f t="array" ref="I11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92" s="4" t="s">
        <v>27</v>
      </c>
      <c r="K1192" s="4" t="s">
        <v>28</v>
      </c>
      <c r="L1192" s="4">
        <v>42</v>
      </c>
      <c r="M1192" s="4" t="s">
        <v>29</v>
      </c>
      <c r="N1192" s="4" t="s">
        <v>214</v>
      </c>
      <c r="O1192" s="4">
        <v>1300</v>
      </c>
      <c r="P1192" s="4">
        <v>1100</v>
      </c>
      <c r="Q1192" s="4">
        <v>200</v>
      </c>
      <c r="R1192" s="4">
        <v>0</v>
      </c>
      <c r="S1192" s="4">
        <v>0</v>
      </c>
      <c r="T1192" s="4">
        <v>0</v>
      </c>
      <c r="U1192" s="4">
        <v>0</v>
      </c>
      <c r="V1192" s="4">
        <v>0</v>
      </c>
      <c r="W1192" s="4">
        <v>0</v>
      </c>
      <c r="X1192" s="4">
        <v>0</v>
      </c>
      <c r="Y1192" s="4">
        <v>1329.63</v>
      </c>
      <c r="Z1192" s="4">
        <v>2629.63</v>
      </c>
    </row>
    <row r="1193" spans="1:26" x14ac:dyDescent="0.3">
      <c r="A1193" s="5">
        <v>1</v>
      </c>
      <c r="B1193" s="5">
        <v>90507</v>
      </c>
      <c r="C1193" s="5" t="s">
        <v>1045</v>
      </c>
      <c r="D1193" s="5" t="s">
        <v>39</v>
      </c>
      <c r="E1193" s="5">
        <v>29398</v>
      </c>
      <c r="F1193" s="15">
        <v>42144</v>
      </c>
      <c r="G1193" s="15">
        <v>29108</v>
      </c>
      <c r="H1193" s="20">
        <v>46</v>
      </c>
      <c r="I1193" s="20" t="str" cm="1">
        <f t="array" ref="I11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93" s="5" t="s">
        <v>27</v>
      </c>
      <c r="K1193" s="5" t="s">
        <v>28</v>
      </c>
      <c r="L1193" s="5">
        <v>42</v>
      </c>
      <c r="M1193" s="5" t="s">
        <v>680</v>
      </c>
      <c r="N1193" s="5" t="s">
        <v>121</v>
      </c>
      <c r="O1193" s="5">
        <v>1000</v>
      </c>
      <c r="P1193" s="5">
        <v>800</v>
      </c>
      <c r="Q1193" s="5">
        <v>200</v>
      </c>
      <c r="R1193" s="5">
        <v>0</v>
      </c>
      <c r="S1193" s="5">
        <v>0</v>
      </c>
      <c r="T1193" s="5">
        <v>0</v>
      </c>
      <c r="U1193" s="5">
        <v>0</v>
      </c>
      <c r="V1193" s="5">
        <v>0</v>
      </c>
      <c r="W1193" s="5">
        <v>0</v>
      </c>
      <c r="X1193" s="5">
        <v>0</v>
      </c>
      <c r="Y1193" s="5">
        <v>1256.81</v>
      </c>
      <c r="Z1193" s="5">
        <v>2256.81</v>
      </c>
    </row>
    <row r="1194" spans="1:26" x14ac:dyDescent="0.3">
      <c r="A1194" s="4">
        <v>1</v>
      </c>
      <c r="B1194" s="4">
        <v>90533</v>
      </c>
      <c r="C1194" s="4" t="s">
        <v>63</v>
      </c>
      <c r="D1194" s="4" t="s">
        <v>44</v>
      </c>
      <c r="E1194" s="4">
        <v>11079</v>
      </c>
      <c r="F1194" s="14">
        <v>42060</v>
      </c>
      <c r="G1194" s="14">
        <v>31172</v>
      </c>
      <c r="H1194" s="19">
        <v>40</v>
      </c>
      <c r="I1194" s="19" t="str" cm="1">
        <f t="array" ref="I11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94" s="4" t="s">
        <v>27</v>
      </c>
      <c r="K1194" s="4" t="s">
        <v>28</v>
      </c>
      <c r="L1194" s="4">
        <v>42</v>
      </c>
      <c r="M1194" s="4" t="s">
        <v>59</v>
      </c>
      <c r="N1194" s="4" t="s">
        <v>33</v>
      </c>
      <c r="O1194" s="4">
        <v>1800</v>
      </c>
      <c r="P1194" s="4">
        <v>1200</v>
      </c>
      <c r="Q1194" s="4">
        <v>600</v>
      </c>
      <c r="R1194" s="4">
        <v>0</v>
      </c>
      <c r="S1194" s="4">
        <v>0</v>
      </c>
      <c r="T1194" s="4">
        <v>0</v>
      </c>
      <c r="U1194" s="4">
        <v>0</v>
      </c>
      <c r="V1194" s="4">
        <v>300</v>
      </c>
      <c r="W1194" s="4">
        <v>0</v>
      </c>
      <c r="X1194" s="4">
        <v>0</v>
      </c>
      <c r="Y1194" s="4">
        <v>1435.55</v>
      </c>
      <c r="Z1194" s="4">
        <v>3235.55</v>
      </c>
    </row>
    <row r="1195" spans="1:26" x14ac:dyDescent="0.3">
      <c r="A1195" s="5">
        <v>1</v>
      </c>
      <c r="B1195" s="5">
        <v>90535</v>
      </c>
      <c r="C1195" s="5" t="s">
        <v>25</v>
      </c>
      <c r="D1195" s="5" t="s">
        <v>44</v>
      </c>
      <c r="E1195" s="5">
        <v>11079</v>
      </c>
      <c r="F1195" s="15">
        <v>42067</v>
      </c>
      <c r="G1195" s="15">
        <v>31995</v>
      </c>
      <c r="H1195" s="20">
        <v>38</v>
      </c>
      <c r="I1195" s="20" t="str" cm="1">
        <f t="array" ref="I11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95" s="5" t="s">
        <v>27</v>
      </c>
      <c r="K1195" s="5" t="s">
        <v>28</v>
      </c>
      <c r="L1195" s="5">
        <v>42</v>
      </c>
      <c r="M1195" s="5" t="s">
        <v>29</v>
      </c>
      <c r="N1195" s="5" t="s">
        <v>33</v>
      </c>
      <c r="O1195" s="5">
        <v>2000</v>
      </c>
      <c r="P1195" s="5">
        <v>1200</v>
      </c>
      <c r="Q1195" s="5">
        <v>800</v>
      </c>
      <c r="R1195" s="5">
        <v>0</v>
      </c>
      <c r="S1195" s="5">
        <v>0</v>
      </c>
      <c r="T1195" s="5">
        <v>0</v>
      </c>
      <c r="U1195" s="5">
        <v>0</v>
      </c>
      <c r="V1195" s="5">
        <v>500</v>
      </c>
      <c r="W1195" s="5">
        <v>0</v>
      </c>
      <c r="X1195" s="5">
        <v>0</v>
      </c>
      <c r="Y1195" s="5">
        <v>1470.96</v>
      </c>
      <c r="Z1195" s="5">
        <v>3470.96</v>
      </c>
    </row>
    <row r="1196" spans="1:26" x14ac:dyDescent="0.3">
      <c r="A1196" s="4">
        <v>1</v>
      </c>
      <c r="B1196" s="4">
        <v>90536</v>
      </c>
      <c r="C1196" s="4" t="s">
        <v>25</v>
      </c>
      <c r="D1196" s="4" t="s">
        <v>44</v>
      </c>
      <c r="E1196" s="4">
        <v>11079</v>
      </c>
      <c r="F1196" s="14">
        <v>42067</v>
      </c>
      <c r="G1196" s="14">
        <v>25204</v>
      </c>
      <c r="H1196" s="19">
        <v>56</v>
      </c>
      <c r="I1196" s="19" t="str" cm="1">
        <f t="array" ref="I11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196" s="4" t="s">
        <v>27</v>
      </c>
      <c r="K1196" s="4" t="s">
        <v>28</v>
      </c>
      <c r="L1196" s="4">
        <v>42</v>
      </c>
      <c r="M1196" s="4" t="s">
        <v>29</v>
      </c>
      <c r="N1196" s="4" t="s">
        <v>33</v>
      </c>
      <c r="O1196" s="4">
        <v>2000</v>
      </c>
      <c r="P1196" s="4">
        <v>1700</v>
      </c>
      <c r="Q1196" s="4">
        <v>300</v>
      </c>
      <c r="R1196" s="4">
        <v>0</v>
      </c>
      <c r="S1196" s="4">
        <v>0</v>
      </c>
      <c r="T1196" s="4">
        <v>0</v>
      </c>
      <c r="U1196" s="4">
        <v>0</v>
      </c>
      <c r="V1196" s="4">
        <v>0</v>
      </c>
      <c r="W1196" s="4">
        <v>0</v>
      </c>
      <c r="X1196" s="4">
        <v>0</v>
      </c>
      <c r="Y1196" s="4">
        <v>1482.63</v>
      </c>
      <c r="Z1196" s="4">
        <v>3482.63</v>
      </c>
    </row>
    <row r="1197" spans="1:26" x14ac:dyDescent="0.3">
      <c r="A1197" s="5">
        <v>1</v>
      </c>
      <c r="B1197" s="5">
        <v>90537</v>
      </c>
      <c r="C1197" s="5" t="s">
        <v>63</v>
      </c>
      <c r="D1197" s="5" t="s">
        <v>44</v>
      </c>
      <c r="E1197" s="5">
        <v>11079</v>
      </c>
      <c r="F1197" s="15">
        <v>42060</v>
      </c>
      <c r="G1197" s="15">
        <v>32939</v>
      </c>
      <c r="H1197" s="20">
        <v>35</v>
      </c>
      <c r="I1197" s="20" t="str" cm="1">
        <f t="array" ref="I11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97" s="5" t="s">
        <v>27</v>
      </c>
      <c r="K1197" s="5" t="s">
        <v>28</v>
      </c>
      <c r="L1197" s="5">
        <v>42</v>
      </c>
      <c r="M1197" s="5" t="s">
        <v>59</v>
      </c>
      <c r="N1197" s="5" t="s">
        <v>33</v>
      </c>
      <c r="O1197" s="5">
        <v>1725</v>
      </c>
      <c r="P1197" s="5">
        <v>1335</v>
      </c>
      <c r="Q1197" s="5">
        <v>390</v>
      </c>
      <c r="R1197" s="5">
        <v>0</v>
      </c>
      <c r="S1197" s="5">
        <v>0</v>
      </c>
      <c r="T1197" s="5">
        <v>0</v>
      </c>
      <c r="U1197" s="5">
        <v>0</v>
      </c>
      <c r="V1197" s="5">
        <v>500</v>
      </c>
      <c r="W1197" s="5">
        <v>0</v>
      </c>
      <c r="X1197" s="5">
        <v>0</v>
      </c>
      <c r="Y1197" s="5">
        <v>1423.8</v>
      </c>
      <c r="Z1197" s="5">
        <v>3148.8</v>
      </c>
    </row>
    <row r="1198" spans="1:26" x14ac:dyDescent="0.3">
      <c r="A1198" s="4">
        <v>1</v>
      </c>
      <c r="B1198" s="4">
        <v>90539</v>
      </c>
      <c r="C1198" s="4" t="s">
        <v>25</v>
      </c>
      <c r="D1198" s="4" t="s">
        <v>44</v>
      </c>
      <c r="E1198" s="4">
        <v>11079</v>
      </c>
      <c r="F1198" s="14">
        <v>42085</v>
      </c>
      <c r="G1198" s="14">
        <v>30500</v>
      </c>
      <c r="H1198" s="19">
        <v>42</v>
      </c>
      <c r="I1198" s="19" t="str" cm="1">
        <f t="array" ref="I11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198" s="4" t="s">
        <v>27</v>
      </c>
      <c r="K1198" s="4" t="s">
        <v>28</v>
      </c>
      <c r="L1198" s="4">
        <v>42</v>
      </c>
      <c r="M1198" s="4" t="s">
        <v>29</v>
      </c>
      <c r="N1198" s="4" t="s">
        <v>33</v>
      </c>
      <c r="O1198" s="4">
        <v>1700</v>
      </c>
      <c r="P1198" s="4">
        <v>1200</v>
      </c>
      <c r="Q1198" s="4">
        <v>500</v>
      </c>
      <c r="R1198" s="4">
        <v>0</v>
      </c>
      <c r="S1198" s="4">
        <v>0</v>
      </c>
      <c r="T1198" s="4">
        <v>0</v>
      </c>
      <c r="U1198" s="4">
        <v>0</v>
      </c>
      <c r="V1198" s="4">
        <v>200</v>
      </c>
      <c r="W1198" s="4">
        <v>0</v>
      </c>
      <c r="X1198" s="4">
        <v>0</v>
      </c>
      <c r="Y1198" s="4">
        <v>1411.4</v>
      </c>
      <c r="Z1198" s="4">
        <v>3111.4</v>
      </c>
    </row>
    <row r="1199" spans="1:26" x14ac:dyDescent="0.3">
      <c r="A1199" s="5">
        <v>1</v>
      </c>
      <c r="B1199" s="5">
        <v>90543</v>
      </c>
      <c r="C1199" s="5" t="s">
        <v>808</v>
      </c>
      <c r="D1199" s="5" t="s">
        <v>44</v>
      </c>
      <c r="E1199" s="5">
        <v>11079</v>
      </c>
      <c r="F1199" s="15">
        <v>42119</v>
      </c>
      <c r="G1199" s="15">
        <v>31564</v>
      </c>
      <c r="H1199" s="20">
        <v>39</v>
      </c>
      <c r="I1199" s="20" t="str" cm="1">
        <f t="array" ref="I11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199" s="5" t="s">
        <v>27</v>
      </c>
      <c r="K1199" s="5" t="s">
        <v>28</v>
      </c>
      <c r="L1199" s="5">
        <v>30</v>
      </c>
      <c r="M1199" s="5" t="s">
        <v>29</v>
      </c>
      <c r="N1199" s="5" t="s">
        <v>67</v>
      </c>
      <c r="O1199" s="5">
        <v>8000</v>
      </c>
      <c r="P1199" s="5">
        <v>6000</v>
      </c>
      <c r="Q1199" s="5">
        <v>500</v>
      </c>
      <c r="R1199" s="5">
        <v>0</v>
      </c>
      <c r="S1199" s="5">
        <v>0</v>
      </c>
      <c r="T1199" s="5">
        <v>0</v>
      </c>
      <c r="U1199" s="5">
        <v>0</v>
      </c>
      <c r="V1199" s="5">
        <v>1500</v>
      </c>
      <c r="W1199" s="5">
        <v>0</v>
      </c>
      <c r="X1199" s="5">
        <v>1500</v>
      </c>
      <c r="Y1199" s="5">
        <v>2857.69</v>
      </c>
      <c r="Z1199" s="5">
        <v>10857.69</v>
      </c>
    </row>
    <row r="1200" spans="1:26" x14ac:dyDescent="0.3">
      <c r="A1200" s="4">
        <v>1</v>
      </c>
      <c r="B1200" s="4">
        <v>90546</v>
      </c>
      <c r="C1200" s="4" t="s">
        <v>1046</v>
      </c>
      <c r="D1200" s="4" t="s">
        <v>44</v>
      </c>
      <c r="E1200" s="4">
        <v>11079</v>
      </c>
      <c r="F1200" s="14">
        <v>42114</v>
      </c>
      <c r="G1200" s="14">
        <v>25204</v>
      </c>
      <c r="H1200" s="19">
        <v>56</v>
      </c>
      <c r="I1200" s="19" t="str" cm="1">
        <f t="array" ref="I12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00" s="4" t="s">
        <v>27</v>
      </c>
      <c r="K1200" s="4" t="s">
        <v>28</v>
      </c>
      <c r="L1200" s="4">
        <v>42</v>
      </c>
      <c r="M1200" s="4" t="s">
        <v>29</v>
      </c>
      <c r="N1200" s="4" t="s">
        <v>121</v>
      </c>
      <c r="O1200" s="4">
        <v>1800</v>
      </c>
      <c r="P1200" s="4">
        <v>1500</v>
      </c>
      <c r="Q1200" s="4">
        <v>300</v>
      </c>
      <c r="R1200" s="4">
        <v>0</v>
      </c>
      <c r="S1200" s="4">
        <v>0</v>
      </c>
      <c r="T1200" s="4">
        <v>0</v>
      </c>
      <c r="U1200" s="4">
        <v>0</v>
      </c>
      <c r="V1200" s="4">
        <v>0</v>
      </c>
      <c r="W1200" s="4">
        <v>0</v>
      </c>
      <c r="X1200" s="4">
        <v>0</v>
      </c>
      <c r="Y1200" s="4">
        <v>1438.25</v>
      </c>
      <c r="Z1200" s="4">
        <v>3238.25</v>
      </c>
    </row>
    <row r="1201" spans="1:26" x14ac:dyDescent="0.3">
      <c r="A1201" s="5">
        <v>1</v>
      </c>
      <c r="B1201" s="5">
        <v>90547</v>
      </c>
      <c r="C1201" s="5" t="s">
        <v>99</v>
      </c>
      <c r="D1201" s="5" t="s">
        <v>44</v>
      </c>
      <c r="E1201" s="5">
        <v>11079</v>
      </c>
      <c r="F1201" s="15">
        <v>42112</v>
      </c>
      <c r="G1201" s="15">
        <v>33601</v>
      </c>
      <c r="H1201" s="20">
        <v>34</v>
      </c>
      <c r="I1201" s="20" t="str" cm="1">
        <f t="array" ref="I12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1" s="5" t="s">
        <v>27</v>
      </c>
      <c r="K1201" s="5" t="s">
        <v>28</v>
      </c>
      <c r="L1201" s="5">
        <v>42</v>
      </c>
      <c r="M1201" s="5" t="s">
        <v>680</v>
      </c>
      <c r="N1201" s="5" t="s">
        <v>121</v>
      </c>
      <c r="O1201" s="5">
        <v>1600</v>
      </c>
      <c r="P1201" s="5">
        <v>1135</v>
      </c>
      <c r="Q1201" s="5">
        <v>465</v>
      </c>
      <c r="R1201" s="5">
        <v>0</v>
      </c>
      <c r="S1201" s="5">
        <v>0</v>
      </c>
      <c r="T1201" s="5">
        <v>0</v>
      </c>
      <c r="U1201" s="5">
        <v>0</v>
      </c>
      <c r="V1201" s="5">
        <v>350</v>
      </c>
      <c r="W1201" s="5">
        <v>0</v>
      </c>
      <c r="X1201" s="5">
        <v>0</v>
      </c>
      <c r="Y1201" s="5">
        <v>1383.76</v>
      </c>
      <c r="Z1201" s="5">
        <v>2983.76</v>
      </c>
    </row>
    <row r="1202" spans="1:26" x14ac:dyDescent="0.3">
      <c r="A1202" s="4">
        <v>1</v>
      </c>
      <c r="B1202" s="4">
        <v>90551</v>
      </c>
      <c r="C1202" s="4" t="s">
        <v>1047</v>
      </c>
      <c r="D1202" s="4" t="s">
        <v>44</v>
      </c>
      <c r="E1202" s="4">
        <v>11079</v>
      </c>
      <c r="F1202" s="14">
        <v>42112</v>
      </c>
      <c r="G1202" s="14">
        <v>31882</v>
      </c>
      <c r="H1202" s="19">
        <v>38</v>
      </c>
      <c r="I1202" s="19" t="str" cm="1">
        <f t="array" ref="I12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2" s="4" t="s">
        <v>27</v>
      </c>
      <c r="K1202" s="4" t="s">
        <v>28</v>
      </c>
      <c r="L1202" s="4">
        <v>42</v>
      </c>
      <c r="M1202" s="4" t="s">
        <v>680</v>
      </c>
      <c r="N1202" s="4" t="s">
        <v>121</v>
      </c>
      <c r="O1202" s="4">
        <v>1400</v>
      </c>
      <c r="P1202" s="4">
        <v>1025</v>
      </c>
      <c r="Q1202" s="4">
        <v>375</v>
      </c>
      <c r="R1202" s="4">
        <v>0</v>
      </c>
      <c r="S1202" s="4">
        <v>0</v>
      </c>
      <c r="T1202" s="4">
        <v>0</v>
      </c>
      <c r="U1202" s="4">
        <v>0</v>
      </c>
      <c r="V1202" s="4">
        <v>250</v>
      </c>
      <c r="W1202" s="4">
        <v>0</v>
      </c>
      <c r="X1202" s="4">
        <v>0</v>
      </c>
      <c r="Y1202" s="4">
        <v>1341.5</v>
      </c>
      <c r="Z1202" s="4">
        <v>2741.5</v>
      </c>
    </row>
    <row r="1203" spans="1:26" x14ac:dyDescent="0.3">
      <c r="A1203" s="5">
        <v>1</v>
      </c>
      <c r="B1203" s="5">
        <v>90563</v>
      </c>
      <c r="C1203" s="5" t="s">
        <v>1048</v>
      </c>
      <c r="D1203" s="5" t="s">
        <v>44</v>
      </c>
      <c r="E1203" s="5">
        <v>10051</v>
      </c>
      <c r="F1203" s="15">
        <v>42119</v>
      </c>
      <c r="G1203" s="15">
        <v>31136</v>
      </c>
      <c r="H1203" s="20">
        <v>40</v>
      </c>
      <c r="I1203" s="20" t="str" cm="1">
        <f t="array" ref="I12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3" s="5" t="s">
        <v>132</v>
      </c>
      <c r="K1203" s="5" t="s">
        <v>28</v>
      </c>
      <c r="L1203" s="5">
        <v>21</v>
      </c>
      <c r="M1203" s="5" t="s">
        <v>118</v>
      </c>
      <c r="N1203" s="5" t="s">
        <v>833</v>
      </c>
      <c r="O1203" s="5">
        <v>4300</v>
      </c>
      <c r="P1203" s="5">
        <v>3000</v>
      </c>
      <c r="Q1203" s="5">
        <v>0</v>
      </c>
      <c r="R1203" s="5">
        <v>1000</v>
      </c>
      <c r="S1203" s="5">
        <v>0</v>
      </c>
      <c r="T1203" s="5">
        <v>0</v>
      </c>
      <c r="U1203" s="5">
        <v>0</v>
      </c>
      <c r="V1203" s="5">
        <v>0</v>
      </c>
      <c r="W1203" s="5">
        <v>300</v>
      </c>
      <c r="X1203" s="5">
        <v>0</v>
      </c>
      <c r="Y1203" s="5">
        <v>1267.1500000000001</v>
      </c>
      <c r="Z1203" s="5">
        <v>5567.15</v>
      </c>
    </row>
    <row r="1204" spans="1:26" x14ac:dyDescent="0.3">
      <c r="A1204" s="4">
        <v>1</v>
      </c>
      <c r="B1204" s="4">
        <v>90565</v>
      </c>
      <c r="C1204" s="4" t="s">
        <v>1049</v>
      </c>
      <c r="D1204" s="4" t="s">
        <v>32</v>
      </c>
      <c r="E1204" s="4">
        <v>21268</v>
      </c>
      <c r="F1204" s="14">
        <v>42125</v>
      </c>
      <c r="G1204" s="14">
        <v>31404</v>
      </c>
      <c r="H1204" s="19">
        <v>40</v>
      </c>
      <c r="I1204" s="19" t="str" cm="1">
        <f t="array" ref="I12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4" s="4" t="s">
        <v>27</v>
      </c>
      <c r="K1204" s="4" t="s">
        <v>28</v>
      </c>
      <c r="L1204" s="4">
        <v>42</v>
      </c>
      <c r="M1204" s="4" t="s">
        <v>29</v>
      </c>
      <c r="N1204" s="4" t="s">
        <v>224</v>
      </c>
      <c r="O1204" s="4">
        <v>2900</v>
      </c>
      <c r="P1204" s="4">
        <v>1595</v>
      </c>
      <c r="Q1204" s="4">
        <v>300</v>
      </c>
      <c r="R1204" s="4">
        <v>399</v>
      </c>
      <c r="S1204" s="4">
        <v>191</v>
      </c>
      <c r="T1204" s="4">
        <v>0</v>
      </c>
      <c r="U1204" s="4">
        <v>0</v>
      </c>
      <c r="V1204" s="4">
        <v>88</v>
      </c>
      <c r="W1204" s="4">
        <v>0</v>
      </c>
      <c r="X1204" s="4">
        <v>415</v>
      </c>
      <c r="Y1204" s="4">
        <v>1676.14</v>
      </c>
      <c r="Z1204" s="4">
        <v>4576.1400000000003</v>
      </c>
    </row>
    <row r="1205" spans="1:26" x14ac:dyDescent="0.3">
      <c r="A1205" s="5">
        <v>1</v>
      </c>
      <c r="B1205" s="5">
        <v>90570</v>
      </c>
      <c r="C1205" s="5" t="s">
        <v>453</v>
      </c>
      <c r="D1205" s="5" t="s">
        <v>39</v>
      </c>
      <c r="E1205" s="5">
        <v>29397</v>
      </c>
      <c r="F1205" s="15">
        <v>42164</v>
      </c>
      <c r="G1205" s="15">
        <v>32375</v>
      </c>
      <c r="H1205" s="20">
        <v>37</v>
      </c>
      <c r="I1205" s="20" t="str" cm="1">
        <f t="array" ref="I12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5" s="5" t="s">
        <v>27</v>
      </c>
      <c r="K1205" s="5" t="s">
        <v>28</v>
      </c>
      <c r="L1205" s="5">
        <v>42</v>
      </c>
      <c r="M1205" s="5" t="s">
        <v>29</v>
      </c>
      <c r="N1205" s="5" t="s">
        <v>213</v>
      </c>
      <c r="O1205" s="5">
        <v>1600</v>
      </c>
      <c r="P1205" s="5">
        <v>1300</v>
      </c>
      <c r="Q1205" s="5">
        <v>300</v>
      </c>
      <c r="R1205" s="5">
        <v>0</v>
      </c>
      <c r="S1205" s="5">
        <v>0</v>
      </c>
      <c r="T1205" s="5">
        <v>0</v>
      </c>
      <c r="U1205" s="5">
        <v>0</v>
      </c>
      <c r="V1205" s="5">
        <v>0</v>
      </c>
      <c r="W1205" s="5">
        <v>0</v>
      </c>
      <c r="X1205" s="5">
        <v>0</v>
      </c>
      <c r="Y1205" s="5">
        <v>1393.86</v>
      </c>
      <c r="Z1205" s="5">
        <v>2993.8599999999997</v>
      </c>
    </row>
    <row r="1206" spans="1:26" x14ac:dyDescent="0.3">
      <c r="A1206" s="4">
        <v>1</v>
      </c>
      <c r="B1206" s="4">
        <v>90573</v>
      </c>
      <c r="C1206" s="4" t="s">
        <v>302</v>
      </c>
      <c r="D1206" s="4" t="s">
        <v>39</v>
      </c>
      <c r="E1206" s="4">
        <v>29390</v>
      </c>
      <c r="F1206" s="14">
        <v>42169</v>
      </c>
      <c r="G1206" s="14">
        <v>24838</v>
      </c>
      <c r="H1206" s="19">
        <v>57</v>
      </c>
      <c r="I1206" s="19" t="str" cm="1">
        <f t="array" ref="I12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06" s="4" t="s">
        <v>27</v>
      </c>
      <c r="K1206" s="4" t="s">
        <v>28</v>
      </c>
      <c r="L1206" s="4">
        <v>42</v>
      </c>
      <c r="M1206" s="4" t="s">
        <v>29</v>
      </c>
      <c r="N1206" s="4" t="s">
        <v>1050</v>
      </c>
      <c r="O1206" s="4">
        <v>1500</v>
      </c>
      <c r="P1206" s="4">
        <v>1300</v>
      </c>
      <c r="Q1206" s="4">
        <v>200</v>
      </c>
      <c r="R1206" s="4">
        <v>0</v>
      </c>
      <c r="S1206" s="4">
        <v>0</v>
      </c>
      <c r="T1206" s="4">
        <v>0</v>
      </c>
      <c r="U1206" s="4">
        <v>0</v>
      </c>
      <c r="V1206" s="4">
        <v>0</v>
      </c>
      <c r="W1206" s="4">
        <v>0</v>
      </c>
      <c r="X1206" s="4">
        <v>0</v>
      </c>
      <c r="Y1206" s="4">
        <v>1374.01</v>
      </c>
      <c r="Z1206" s="4">
        <v>2874.01</v>
      </c>
    </row>
    <row r="1207" spans="1:26" x14ac:dyDescent="0.3">
      <c r="A1207" s="5">
        <v>1</v>
      </c>
      <c r="B1207" s="5">
        <v>90574</v>
      </c>
      <c r="C1207" s="5" t="s">
        <v>1051</v>
      </c>
      <c r="D1207" s="5" t="s">
        <v>32</v>
      </c>
      <c r="E1207" s="5">
        <v>21281</v>
      </c>
      <c r="F1207" s="15">
        <v>42169</v>
      </c>
      <c r="G1207" s="15">
        <v>32113</v>
      </c>
      <c r="H1207" s="20">
        <v>38</v>
      </c>
      <c r="I1207" s="20" t="str" cm="1">
        <f t="array" ref="I12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7" s="5" t="s">
        <v>27</v>
      </c>
      <c r="K1207" s="5" t="s">
        <v>28</v>
      </c>
      <c r="L1207" s="5">
        <v>42</v>
      </c>
      <c r="M1207" s="5" t="s">
        <v>29</v>
      </c>
      <c r="N1207" s="5" t="s">
        <v>1050</v>
      </c>
      <c r="O1207" s="5">
        <v>1500</v>
      </c>
      <c r="P1207" s="5">
        <v>1300</v>
      </c>
      <c r="Q1207" s="5">
        <v>200</v>
      </c>
      <c r="R1207" s="5">
        <v>0</v>
      </c>
      <c r="S1207" s="5">
        <v>0</v>
      </c>
      <c r="T1207" s="5">
        <v>0</v>
      </c>
      <c r="U1207" s="5">
        <v>0</v>
      </c>
      <c r="V1207" s="5">
        <v>0</v>
      </c>
      <c r="W1207" s="5">
        <v>0</v>
      </c>
      <c r="X1207" s="5">
        <v>0</v>
      </c>
      <c r="Y1207" s="5">
        <v>1374.01</v>
      </c>
      <c r="Z1207" s="5">
        <v>2874.01</v>
      </c>
    </row>
    <row r="1208" spans="1:26" x14ac:dyDescent="0.3">
      <c r="A1208" s="4">
        <v>1</v>
      </c>
      <c r="B1208" s="4">
        <v>90615</v>
      </c>
      <c r="C1208" s="4" t="s">
        <v>1052</v>
      </c>
      <c r="D1208" s="4" t="s">
        <v>117</v>
      </c>
      <c r="E1208" s="4">
        <v>10052</v>
      </c>
      <c r="F1208" s="14">
        <v>42156</v>
      </c>
      <c r="G1208" s="14">
        <v>33844</v>
      </c>
      <c r="H1208" s="19">
        <v>33</v>
      </c>
      <c r="I1208" s="19" t="str" cm="1">
        <f t="array" ref="I12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08" s="4" t="s">
        <v>27</v>
      </c>
      <c r="K1208" s="4" t="s">
        <v>28</v>
      </c>
      <c r="L1208" s="4">
        <v>21</v>
      </c>
      <c r="M1208" s="4" t="s">
        <v>118</v>
      </c>
      <c r="N1208" s="4" t="s">
        <v>121</v>
      </c>
      <c r="O1208" s="4">
        <v>4000</v>
      </c>
      <c r="P1208" s="4">
        <v>3000</v>
      </c>
      <c r="Q1208" s="4">
        <v>0</v>
      </c>
      <c r="R1208" s="4">
        <v>1000</v>
      </c>
      <c r="S1208" s="4">
        <v>0</v>
      </c>
      <c r="T1208" s="4">
        <v>0</v>
      </c>
      <c r="U1208" s="4">
        <v>0</v>
      </c>
      <c r="V1208" s="4">
        <v>1000</v>
      </c>
      <c r="W1208" s="4">
        <v>0</v>
      </c>
      <c r="X1208" s="4">
        <v>0</v>
      </c>
      <c r="Y1208" s="4">
        <v>1207.58</v>
      </c>
      <c r="Z1208" s="4">
        <v>5207.58</v>
      </c>
    </row>
    <row r="1209" spans="1:26" x14ac:dyDescent="0.3">
      <c r="A1209" s="5">
        <v>1</v>
      </c>
      <c r="B1209" s="5">
        <v>90618</v>
      </c>
      <c r="C1209" s="5" t="s">
        <v>461</v>
      </c>
      <c r="D1209" s="5" t="s">
        <v>32</v>
      </c>
      <c r="E1209" s="5">
        <v>21281</v>
      </c>
      <c r="F1209" s="15">
        <v>42210</v>
      </c>
      <c r="G1209" s="15">
        <v>28036</v>
      </c>
      <c r="H1209" s="20">
        <v>49</v>
      </c>
      <c r="I1209" s="20" t="str" cm="1">
        <f t="array" ref="I12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09" s="5" t="s">
        <v>27</v>
      </c>
      <c r="K1209" s="5" t="s">
        <v>28</v>
      </c>
      <c r="L1209" s="5">
        <v>30</v>
      </c>
      <c r="M1209" s="5" t="s">
        <v>282</v>
      </c>
      <c r="N1209" s="5" t="s">
        <v>434</v>
      </c>
      <c r="O1209" s="5">
        <v>2700</v>
      </c>
      <c r="P1209" s="5">
        <v>1500</v>
      </c>
      <c r="Q1209" s="5">
        <v>300</v>
      </c>
      <c r="R1209" s="5">
        <v>0</v>
      </c>
      <c r="S1209" s="5">
        <v>0</v>
      </c>
      <c r="T1209" s="5">
        <v>0</v>
      </c>
      <c r="U1209" s="5">
        <v>0</v>
      </c>
      <c r="V1209" s="5">
        <v>500</v>
      </c>
      <c r="W1209" s="5">
        <v>0</v>
      </c>
      <c r="X1209" s="5">
        <v>900</v>
      </c>
      <c r="Y1209" s="5">
        <v>1680.95</v>
      </c>
      <c r="Z1209" s="5">
        <v>4380.95</v>
      </c>
    </row>
    <row r="1210" spans="1:26" x14ac:dyDescent="0.3">
      <c r="A1210" s="4">
        <v>1</v>
      </c>
      <c r="B1210" s="4">
        <v>90639</v>
      </c>
      <c r="C1210" s="4" t="s">
        <v>1053</v>
      </c>
      <c r="D1210" s="4" t="s">
        <v>82</v>
      </c>
      <c r="E1210" s="4">
        <v>11075</v>
      </c>
      <c r="F1210" s="14">
        <v>42225</v>
      </c>
      <c r="G1210" s="14">
        <v>28176</v>
      </c>
      <c r="H1210" s="19">
        <v>48</v>
      </c>
      <c r="I1210" s="19" t="str" cm="1">
        <f t="array" ref="I12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10" s="4" t="s">
        <v>27</v>
      </c>
      <c r="K1210" s="4" t="s">
        <v>28</v>
      </c>
      <c r="L1210" s="4">
        <v>42</v>
      </c>
      <c r="M1210" s="4" t="s">
        <v>70</v>
      </c>
      <c r="N1210" s="4" t="s">
        <v>76</v>
      </c>
      <c r="O1210" s="4">
        <v>1650</v>
      </c>
      <c r="P1210" s="4">
        <v>1350</v>
      </c>
      <c r="Q1210" s="4">
        <v>300</v>
      </c>
      <c r="R1210" s="4">
        <v>0</v>
      </c>
      <c r="S1210" s="4">
        <v>0</v>
      </c>
      <c r="T1210" s="4">
        <v>0</v>
      </c>
      <c r="U1210" s="4">
        <v>0</v>
      </c>
      <c r="V1210" s="4">
        <v>0</v>
      </c>
      <c r="W1210" s="4">
        <v>0</v>
      </c>
      <c r="X1210" s="4">
        <v>0</v>
      </c>
      <c r="Y1210" s="4">
        <v>1452.46</v>
      </c>
      <c r="Z1210" s="4">
        <v>3102.46</v>
      </c>
    </row>
    <row r="1211" spans="1:26" x14ac:dyDescent="0.3">
      <c r="A1211" s="5">
        <v>1</v>
      </c>
      <c r="B1211" s="5">
        <v>90648</v>
      </c>
      <c r="C1211" s="5" t="s">
        <v>133</v>
      </c>
      <c r="D1211" s="5" t="s">
        <v>44</v>
      </c>
      <c r="E1211" s="5">
        <v>11079</v>
      </c>
      <c r="F1211" s="15">
        <v>42225</v>
      </c>
      <c r="G1211" s="15">
        <v>25408</v>
      </c>
      <c r="H1211" s="20">
        <v>56</v>
      </c>
      <c r="I1211" s="20" t="str" cm="1">
        <f t="array" ref="I12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11" s="5" t="s">
        <v>27</v>
      </c>
      <c r="K1211" s="5" t="s">
        <v>28</v>
      </c>
      <c r="L1211" s="5">
        <v>42</v>
      </c>
      <c r="M1211" s="5" t="s">
        <v>59</v>
      </c>
      <c r="N1211" s="5" t="s">
        <v>30</v>
      </c>
      <c r="O1211" s="5">
        <v>1500</v>
      </c>
      <c r="P1211" s="5">
        <v>1200</v>
      </c>
      <c r="Q1211" s="5">
        <v>300</v>
      </c>
      <c r="R1211" s="5">
        <v>0</v>
      </c>
      <c r="S1211" s="5">
        <v>0</v>
      </c>
      <c r="T1211" s="5">
        <v>0</v>
      </c>
      <c r="U1211" s="5">
        <v>0</v>
      </c>
      <c r="V1211" s="5">
        <v>0</v>
      </c>
      <c r="W1211" s="5">
        <v>0</v>
      </c>
      <c r="X1211" s="5">
        <v>0</v>
      </c>
      <c r="Y1211" s="5">
        <v>1375.98</v>
      </c>
      <c r="Z1211" s="5">
        <v>2875.98</v>
      </c>
    </row>
    <row r="1212" spans="1:26" x14ac:dyDescent="0.3">
      <c r="A1212" s="4">
        <v>1</v>
      </c>
      <c r="B1212" s="4">
        <v>90651</v>
      </c>
      <c r="C1212" s="4" t="s">
        <v>1054</v>
      </c>
      <c r="D1212" s="4" t="s">
        <v>39</v>
      </c>
      <c r="E1212" s="4">
        <v>29391</v>
      </c>
      <c r="F1212" s="14">
        <v>42232</v>
      </c>
      <c r="G1212" s="14">
        <v>27261</v>
      </c>
      <c r="H1212" s="19">
        <v>51</v>
      </c>
      <c r="I1212" s="19" t="str" cm="1">
        <f t="array" ref="I12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12" s="4" t="s">
        <v>27</v>
      </c>
      <c r="K1212" s="4" t="s">
        <v>28</v>
      </c>
      <c r="L1212" s="4">
        <v>42</v>
      </c>
      <c r="M1212" s="4" t="s">
        <v>70</v>
      </c>
      <c r="N1212" s="4" t="s">
        <v>30</v>
      </c>
      <c r="O1212" s="4">
        <v>1600</v>
      </c>
      <c r="P1212" s="4">
        <v>1300</v>
      </c>
      <c r="Q1212" s="4">
        <v>300</v>
      </c>
      <c r="R1212" s="4">
        <v>0</v>
      </c>
      <c r="S1212" s="4">
        <v>0</v>
      </c>
      <c r="T1212" s="4">
        <v>0</v>
      </c>
      <c r="U1212" s="4">
        <v>0</v>
      </c>
      <c r="V1212" s="4">
        <v>0</v>
      </c>
      <c r="W1212" s="4">
        <v>0</v>
      </c>
      <c r="X1212" s="4">
        <v>0</v>
      </c>
      <c r="Y1212" s="4">
        <v>1441.36</v>
      </c>
      <c r="Z1212" s="4">
        <v>3041.3599999999997</v>
      </c>
    </row>
    <row r="1213" spans="1:26" x14ac:dyDescent="0.3">
      <c r="A1213" s="5">
        <v>1</v>
      </c>
      <c r="B1213" s="5">
        <v>90658</v>
      </c>
      <c r="C1213" s="5" t="s">
        <v>943</v>
      </c>
      <c r="D1213" s="5" t="s">
        <v>32</v>
      </c>
      <c r="E1213" s="5">
        <v>21281</v>
      </c>
      <c r="F1213" s="15">
        <v>42242</v>
      </c>
      <c r="G1213" s="15">
        <v>33239</v>
      </c>
      <c r="H1213" s="20">
        <v>34</v>
      </c>
      <c r="I1213" s="20" t="str" cm="1">
        <f t="array" ref="I12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13" s="5" t="s">
        <v>27</v>
      </c>
      <c r="K1213" s="5" t="s">
        <v>28</v>
      </c>
      <c r="L1213" s="5">
        <v>42</v>
      </c>
      <c r="M1213" s="5" t="s">
        <v>29</v>
      </c>
      <c r="N1213" s="5" t="s">
        <v>332</v>
      </c>
      <c r="O1213" s="5">
        <v>1400</v>
      </c>
      <c r="P1213" s="5">
        <v>700</v>
      </c>
      <c r="Q1213" s="5">
        <v>200</v>
      </c>
      <c r="R1213" s="5">
        <v>0</v>
      </c>
      <c r="S1213" s="5">
        <v>0</v>
      </c>
      <c r="T1213" s="5">
        <v>0</v>
      </c>
      <c r="U1213" s="5">
        <v>0</v>
      </c>
      <c r="V1213" s="5">
        <v>300</v>
      </c>
      <c r="W1213" s="5">
        <v>0</v>
      </c>
      <c r="X1213" s="5">
        <v>500</v>
      </c>
      <c r="Y1213" s="5">
        <v>1354.75</v>
      </c>
      <c r="Z1213" s="5">
        <v>2754.75</v>
      </c>
    </row>
    <row r="1214" spans="1:26" x14ac:dyDescent="0.3">
      <c r="A1214" s="4">
        <v>1</v>
      </c>
      <c r="B1214" s="4">
        <v>90681</v>
      </c>
      <c r="C1214" s="4" t="s">
        <v>1055</v>
      </c>
      <c r="D1214" s="4" t="s">
        <v>44</v>
      </c>
      <c r="E1214" s="4">
        <v>11086</v>
      </c>
      <c r="F1214" s="14">
        <v>42255</v>
      </c>
      <c r="G1214" s="14">
        <v>32928</v>
      </c>
      <c r="H1214" s="19">
        <v>35</v>
      </c>
      <c r="I1214" s="19" t="str" cm="1">
        <f t="array" ref="I12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14" s="4" t="s">
        <v>27</v>
      </c>
      <c r="K1214" s="4" t="s">
        <v>28</v>
      </c>
      <c r="L1214" s="4">
        <v>30</v>
      </c>
      <c r="M1214" s="4" t="s">
        <v>59</v>
      </c>
      <c r="N1214" s="4" t="s">
        <v>335</v>
      </c>
      <c r="O1214" s="4">
        <v>8000</v>
      </c>
      <c r="P1214" s="4">
        <v>4800</v>
      </c>
      <c r="Q1214" s="4">
        <v>300</v>
      </c>
      <c r="R1214" s="4">
        <v>1200</v>
      </c>
      <c r="S1214" s="4">
        <v>576</v>
      </c>
      <c r="T1214" s="4">
        <v>0</v>
      </c>
      <c r="U1214" s="4">
        <v>0</v>
      </c>
      <c r="V1214" s="4">
        <v>0</v>
      </c>
      <c r="W1214" s="4">
        <v>0</v>
      </c>
      <c r="X1214" s="4">
        <v>1124</v>
      </c>
      <c r="Y1214" s="4">
        <v>2846.27</v>
      </c>
      <c r="Z1214" s="4">
        <v>10846.27</v>
      </c>
    </row>
    <row r="1215" spans="1:26" x14ac:dyDescent="0.3">
      <c r="A1215" s="5">
        <v>1</v>
      </c>
      <c r="B1215" s="5">
        <v>90689</v>
      </c>
      <c r="C1215" s="5" t="s">
        <v>25</v>
      </c>
      <c r="D1215" s="5" t="s">
        <v>32</v>
      </c>
      <c r="E1215" s="5">
        <v>21277</v>
      </c>
      <c r="F1215" s="15">
        <v>42259</v>
      </c>
      <c r="G1215" s="15">
        <v>33670</v>
      </c>
      <c r="H1215" s="20">
        <v>33</v>
      </c>
      <c r="I1215" s="20" t="str" cm="1">
        <f t="array" ref="I12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15" s="5" t="s">
        <v>27</v>
      </c>
      <c r="K1215" s="5" t="s">
        <v>28</v>
      </c>
      <c r="L1215" s="5">
        <v>42</v>
      </c>
      <c r="M1215" s="5" t="s">
        <v>29</v>
      </c>
      <c r="N1215" s="5" t="s">
        <v>121</v>
      </c>
      <c r="O1215" s="5">
        <v>900</v>
      </c>
      <c r="P1215" s="5">
        <v>700</v>
      </c>
      <c r="Q1215" s="5">
        <v>200</v>
      </c>
      <c r="R1215" s="5">
        <v>0</v>
      </c>
      <c r="S1215" s="5">
        <v>0</v>
      </c>
      <c r="T1215" s="5">
        <v>0</v>
      </c>
      <c r="U1215" s="5">
        <v>0</v>
      </c>
      <c r="V1215" s="5">
        <v>0</v>
      </c>
      <c r="W1215" s="5">
        <v>0</v>
      </c>
      <c r="X1215" s="5">
        <v>0</v>
      </c>
      <c r="Y1215" s="5">
        <v>1240.8699999999999</v>
      </c>
      <c r="Z1215" s="5">
        <v>2140.87</v>
      </c>
    </row>
    <row r="1216" spans="1:26" x14ac:dyDescent="0.3">
      <c r="A1216" s="4">
        <v>1</v>
      </c>
      <c r="B1216" s="4">
        <v>90697</v>
      </c>
      <c r="C1216" s="4" t="s">
        <v>1056</v>
      </c>
      <c r="D1216" s="4" t="s">
        <v>32</v>
      </c>
      <c r="E1216" s="4">
        <v>21268</v>
      </c>
      <c r="F1216" s="14">
        <v>42277</v>
      </c>
      <c r="G1216" s="14">
        <v>29586</v>
      </c>
      <c r="H1216" s="19">
        <v>45</v>
      </c>
      <c r="I1216" s="19" t="str" cm="1">
        <f t="array" ref="I12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16" s="4" t="s">
        <v>27</v>
      </c>
      <c r="K1216" s="4" t="s">
        <v>28</v>
      </c>
      <c r="L1216" s="4">
        <v>42</v>
      </c>
      <c r="M1216" s="4" t="s">
        <v>29</v>
      </c>
      <c r="N1216" s="4" t="s">
        <v>1034</v>
      </c>
      <c r="O1216" s="4">
        <v>1250</v>
      </c>
      <c r="P1216" s="4">
        <v>1050</v>
      </c>
      <c r="Q1216" s="4">
        <v>200</v>
      </c>
      <c r="R1216" s="4">
        <v>0</v>
      </c>
      <c r="S1216" s="4">
        <v>0</v>
      </c>
      <c r="T1216" s="4">
        <v>0</v>
      </c>
      <c r="U1216" s="4">
        <v>0</v>
      </c>
      <c r="V1216" s="4">
        <v>0</v>
      </c>
      <c r="W1216" s="4">
        <v>0</v>
      </c>
      <c r="X1216" s="4">
        <v>0</v>
      </c>
      <c r="Y1216" s="4">
        <v>1333.13</v>
      </c>
      <c r="Z1216" s="4">
        <v>2583.13</v>
      </c>
    </row>
    <row r="1217" spans="1:26" x14ac:dyDescent="0.3">
      <c r="A1217" s="5">
        <v>1</v>
      </c>
      <c r="B1217" s="5">
        <v>90703</v>
      </c>
      <c r="C1217" s="5" t="s">
        <v>1057</v>
      </c>
      <c r="D1217" s="5" t="s">
        <v>32</v>
      </c>
      <c r="E1217" s="5">
        <v>21281</v>
      </c>
      <c r="F1217" s="15">
        <v>42277</v>
      </c>
      <c r="G1217" s="15">
        <v>29587</v>
      </c>
      <c r="H1217" s="20">
        <v>44</v>
      </c>
      <c r="I1217" s="20" t="str" cm="1">
        <f t="array" ref="I12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17" s="5" t="s">
        <v>27</v>
      </c>
      <c r="K1217" s="5" t="s">
        <v>28</v>
      </c>
      <c r="L1217" s="5">
        <v>42</v>
      </c>
      <c r="M1217" s="5" t="s">
        <v>29</v>
      </c>
      <c r="N1217" s="5" t="s">
        <v>229</v>
      </c>
      <c r="O1217" s="5">
        <v>1600</v>
      </c>
      <c r="P1217" s="5">
        <v>1260</v>
      </c>
      <c r="Q1217" s="5">
        <v>340</v>
      </c>
      <c r="R1217" s="5">
        <v>0</v>
      </c>
      <c r="S1217" s="5">
        <v>0</v>
      </c>
      <c r="T1217" s="5">
        <v>0</v>
      </c>
      <c r="U1217" s="5">
        <v>0</v>
      </c>
      <c r="V1217" s="5">
        <v>350</v>
      </c>
      <c r="W1217" s="5">
        <v>0</v>
      </c>
      <c r="X1217" s="5">
        <v>0</v>
      </c>
      <c r="Y1217" s="5">
        <v>1392.93</v>
      </c>
      <c r="Z1217" s="5">
        <v>2992.9300000000003</v>
      </c>
    </row>
    <row r="1218" spans="1:26" x14ac:dyDescent="0.3">
      <c r="A1218" s="4">
        <v>1</v>
      </c>
      <c r="B1218" s="4">
        <v>90725</v>
      </c>
      <c r="C1218" s="4" t="s">
        <v>852</v>
      </c>
      <c r="D1218" s="4" t="s">
        <v>32</v>
      </c>
      <c r="E1218" s="4">
        <v>21280</v>
      </c>
      <c r="F1218" s="14">
        <v>42283</v>
      </c>
      <c r="G1218" s="14">
        <v>34360</v>
      </c>
      <c r="H1218" s="19">
        <v>31</v>
      </c>
      <c r="I1218" s="19" t="str" cm="1">
        <f t="array" ref="I12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18" s="4" t="s">
        <v>27</v>
      </c>
      <c r="K1218" s="4" t="s">
        <v>28</v>
      </c>
      <c r="L1218" s="4">
        <v>42</v>
      </c>
      <c r="M1218" s="4" t="s">
        <v>29</v>
      </c>
      <c r="N1218" s="4" t="s">
        <v>79</v>
      </c>
      <c r="O1218" s="4">
        <v>1050</v>
      </c>
      <c r="P1218" s="4">
        <v>850</v>
      </c>
      <c r="Q1218" s="4">
        <v>200</v>
      </c>
      <c r="R1218" s="4">
        <v>0</v>
      </c>
      <c r="S1218" s="4">
        <v>0</v>
      </c>
      <c r="T1218" s="4">
        <v>0</v>
      </c>
      <c r="U1218" s="4">
        <v>0</v>
      </c>
      <c r="V1218" s="4">
        <v>0</v>
      </c>
      <c r="W1218" s="4">
        <v>0</v>
      </c>
      <c r="X1218" s="4">
        <v>0</v>
      </c>
      <c r="Y1218" s="4">
        <v>1288.74</v>
      </c>
      <c r="Z1218" s="4">
        <v>2338.7399999999998</v>
      </c>
    </row>
    <row r="1219" spans="1:26" x14ac:dyDescent="0.3">
      <c r="A1219" s="5">
        <v>1</v>
      </c>
      <c r="B1219" s="5">
        <v>90737</v>
      </c>
      <c r="C1219" s="5" t="s">
        <v>63</v>
      </c>
      <c r="D1219" s="5" t="s">
        <v>32</v>
      </c>
      <c r="E1219" s="5">
        <v>21280</v>
      </c>
      <c r="F1219" s="15">
        <v>42291</v>
      </c>
      <c r="G1219" s="15">
        <v>30777</v>
      </c>
      <c r="H1219" s="20">
        <v>41</v>
      </c>
      <c r="I1219" s="20" t="str" cm="1">
        <f t="array" ref="I12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19" s="5" t="s">
        <v>27</v>
      </c>
      <c r="K1219" s="5" t="s">
        <v>28</v>
      </c>
      <c r="L1219" s="5">
        <v>42</v>
      </c>
      <c r="M1219" s="5" t="s">
        <v>59</v>
      </c>
      <c r="N1219" s="5" t="s">
        <v>990</v>
      </c>
      <c r="O1219" s="5">
        <v>2900</v>
      </c>
      <c r="P1219" s="5">
        <v>2100</v>
      </c>
      <c r="Q1219" s="5">
        <v>300</v>
      </c>
      <c r="R1219" s="5">
        <v>0</v>
      </c>
      <c r="S1219" s="5">
        <v>0</v>
      </c>
      <c r="T1219" s="5">
        <v>0</v>
      </c>
      <c r="U1219" s="5">
        <v>0</v>
      </c>
      <c r="V1219" s="5">
        <v>500</v>
      </c>
      <c r="W1219" s="5">
        <v>0</v>
      </c>
      <c r="X1219" s="5">
        <v>500</v>
      </c>
      <c r="Y1219" s="5">
        <v>1674.97</v>
      </c>
      <c r="Z1219" s="5">
        <v>4574.97</v>
      </c>
    </row>
    <row r="1220" spans="1:26" x14ac:dyDescent="0.3">
      <c r="A1220" s="4">
        <v>1</v>
      </c>
      <c r="B1220" s="4">
        <v>90738</v>
      </c>
      <c r="C1220" s="4" t="s">
        <v>63</v>
      </c>
      <c r="D1220" s="4" t="s">
        <v>32</v>
      </c>
      <c r="E1220" s="4">
        <v>21280</v>
      </c>
      <c r="F1220" s="14">
        <v>42291</v>
      </c>
      <c r="G1220" s="14">
        <v>31819</v>
      </c>
      <c r="H1220" s="19">
        <v>38</v>
      </c>
      <c r="I1220" s="19" t="str" cm="1">
        <f t="array" ref="I12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20" s="4" t="s">
        <v>27</v>
      </c>
      <c r="K1220" s="4" t="s">
        <v>28</v>
      </c>
      <c r="L1220" s="4">
        <v>42</v>
      </c>
      <c r="M1220" s="4" t="s">
        <v>59</v>
      </c>
      <c r="N1220" s="4" t="s">
        <v>865</v>
      </c>
      <c r="O1220" s="4">
        <v>1300</v>
      </c>
      <c r="P1220" s="4">
        <v>1100</v>
      </c>
      <c r="Q1220" s="4">
        <v>200</v>
      </c>
      <c r="R1220" s="4">
        <v>0</v>
      </c>
      <c r="S1220" s="4">
        <v>0</v>
      </c>
      <c r="T1220" s="4">
        <v>0</v>
      </c>
      <c r="U1220" s="4">
        <v>0</v>
      </c>
      <c r="V1220" s="4">
        <v>0</v>
      </c>
      <c r="W1220" s="4">
        <v>0</v>
      </c>
      <c r="X1220" s="4">
        <v>0</v>
      </c>
      <c r="Y1220" s="4">
        <v>1333.93</v>
      </c>
      <c r="Z1220" s="4">
        <v>2633.9300000000003</v>
      </c>
    </row>
    <row r="1221" spans="1:26" x14ac:dyDescent="0.3">
      <c r="A1221" s="5">
        <v>1</v>
      </c>
      <c r="B1221" s="5">
        <v>90743</v>
      </c>
      <c r="C1221" s="5" t="s">
        <v>383</v>
      </c>
      <c r="D1221" s="5" t="s">
        <v>44</v>
      </c>
      <c r="E1221" s="5">
        <v>10027</v>
      </c>
      <c r="F1221" s="15">
        <v>42302</v>
      </c>
      <c r="G1221" s="15">
        <v>31103</v>
      </c>
      <c r="H1221" s="20">
        <v>40</v>
      </c>
      <c r="I1221" s="20" t="str" cm="1">
        <f t="array" ref="I12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21" s="5" t="s">
        <v>27</v>
      </c>
      <c r="K1221" s="5" t="s">
        <v>28</v>
      </c>
      <c r="L1221" s="5">
        <v>30</v>
      </c>
      <c r="M1221" s="5" t="s">
        <v>118</v>
      </c>
      <c r="N1221" s="5" t="s">
        <v>1058</v>
      </c>
      <c r="O1221" s="5">
        <v>5800</v>
      </c>
      <c r="P1221" s="5">
        <v>3000</v>
      </c>
      <c r="Q1221" s="5">
        <v>300</v>
      </c>
      <c r="R1221" s="5">
        <v>1000</v>
      </c>
      <c r="S1221" s="5">
        <v>288</v>
      </c>
      <c r="T1221" s="5">
        <v>0</v>
      </c>
      <c r="U1221" s="5">
        <v>0</v>
      </c>
      <c r="V1221" s="5">
        <v>0</v>
      </c>
      <c r="W1221" s="5">
        <v>0</v>
      </c>
      <c r="X1221" s="5">
        <v>1212</v>
      </c>
      <c r="Y1221" s="5">
        <v>1565.07</v>
      </c>
      <c r="Z1221" s="5">
        <v>7365.07</v>
      </c>
    </row>
    <row r="1222" spans="1:26" x14ac:dyDescent="0.3">
      <c r="A1222" s="4">
        <v>1</v>
      </c>
      <c r="B1222" s="4">
        <v>90754</v>
      </c>
      <c r="C1222" s="4" t="s">
        <v>1059</v>
      </c>
      <c r="D1222" s="4" t="s">
        <v>32</v>
      </c>
      <c r="E1222" s="4">
        <v>21280</v>
      </c>
      <c r="F1222" s="14">
        <v>42313</v>
      </c>
      <c r="G1222" s="14">
        <v>28975</v>
      </c>
      <c r="H1222" s="19">
        <v>46</v>
      </c>
      <c r="I1222" s="19" t="str" cm="1">
        <f t="array" ref="I12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22" s="4" t="s">
        <v>27</v>
      </c>
      <c r="K1222" s="4" t="s">
        <v>28</v>
      </c>
      <c r="L1222" s="4">
        <v>30</v>
      </c>
      <c r="M1222" s="4" t="s">
        <v>70</v>
      </c>
      <c r="N1222" s="4" t="s">
        <v>348</v>
      </c>
      <c r="O1222" s="4">
        <v>6000</v>
      </c>
      <c r="P1222" s="4">
        <v>3300</v>
      </c>
      <c r="Q1222" s="4">
        <v>450</v>
      </c>
      <c r="R1222" s="4">
        <v>825</v>
      </c>
      <c r="S1222" s="4">
        <v>396</v>
      </c>
      <c r="T1222" s="4">
        <v>0</v>
      </c>
      <c r="U1222" s="4">
        <v>0</v>
      </c>
      <c r="V1222" s="4">
        <v>500</v>
      </c>
      <c r="W1222" s="4">
        <v>0</v>
      </c>
      <c r="X1222" s="4">
        <v>1029</v>
      </c>
      <c r="Y1222" s="4">
        <v>2498.0500000000002</v>
      </c>
      <c r="Z1222" s="4">
        <v>8498.0499999999993</v>
      </c>
    </row>
    <row r="1223" spans="1:26" x14ac:dyDescent="0.3">
      <c r="A1223" s="5">
        <v>1</v>
      </c>
      <c r="B1223" s="5">
        <v>90757</v>
      </c>
      <c r="C1223" s="5" t="s">
        <v>1060</v>
      </c>
      <c r="D1223" s="5" t="s">
        <v>32</v>
      </c>
      <c r="E1223" s="5">
        <v>21280</v>
      </c>
      <c r="F1223" s="15">
        <v>42313</v>
      </c>
      <c r="G1223" s="15">
        <v>26391</v>
      </c>
      <c r="H1223" s="20">
        <v>53</v>
      </c>
      <c r="I1223" s="20" t="str" cm="1">
        <f t="array" ref="I12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23" s="5" t="s">
        <v>27</v>
      </c>
      <c r="K1223" s="5" t="s">
        <v>28</v>
      </c>
      <c r="L1223" s="5">
        <v>42</v>
      </c>
      <c r="M1223" s="5" t="s">
        <v>70</v>
      </c>
      <c r="N1223" s="5" t="s">
        <v>990</v>
      </c>
      <c r="O1223" s="5">
        <v>1900</v>
      </c>
      <c r="P1223" s="5">
        <v>1500</v>
      </c>
      <c r="Q1223" s="5">
        <v>300</v>
      </c>
      <c r="R1223" s="5">
        <v>0</v>
      </c>
      <c r="S1223" s="5">
        <v>0</v>
      </c>
      <c r="T1223" s="5">
        <v>0</v>
      </c>
      <c r="U1223" s="5">
        <v>0</v>
      </c>
      <c r="V1223" s="5">
        <v>100</v>
      </c>
      <c r="W1223" s="5">
        <v>0</v>
      </c>
      <c r="X1223" s="5">
        <v>100</v>
      </c>
      <c r="Y1223" s="5">
        <v>1505.59</v>
      </c>
      <c r="Z1223" s="5">
        <v>3405.59</v>
      </c>
    </row>
    <row r="1224" spans="1:26" x14ac:dyDescent="0.3">
      <c r="A1224" s="4">
        <v>1</v>
      </c>
      <c r="B1224" s="4">
        <v>90765</v>
      </c>
      <c r="C1224" s="4" t="s">
        <v>1057</v>
      </c>
      <c r="D1224" s="4" t="s">
        <v>32</v>
      </c>
      <c r="E1224" s="4">
        <v>21281</v>
      </c>
      <c r="F1224" s="14">
        <v>42317</v>
      </c>
      <c r="G1224" s="14">
        <v>28491</v>
      </c>
      <c r="H1224" s="19">
        <v>47</v>
      </c>
      <c r="I1224" s="19" t="str" cm="1">
        <f t="array" ref="I12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24" s="4" t="s">
        <v>27</v>
      </c>
      <c r="K1224" s="4" t="s">
        <v>28</v>
      </c>
      <c r="L1224" s="4">
        <v>42</v>
      </c>
      <c r="M1224" s="4" t="s">
        <v>29</v>
      </c>
      <c r="N1224" s="4" t="s">
        <v>67</v>
      </c>
      <c r="O1224" s="4">
        <v>2500</v>
      </c>
      <c r="P1224" s="4">
        <v>1400</v>
      </c>
      <c r="Q1224" s="4">
        <v>500</v>
      </c>
      <c r="R1224" s="4">
        <v>0</v>
      </c>
      <c r="S1224" s="4">
        <v>0</v>
      </c>
      <c r="T1224" s="4">
        <v>0</v>
      </c>
      <c r="U1224" s="4">
        <v>0</v>
      </c>
      <c r="V1224" s="4">
        <v>0</v>
      </c>
      <c r="W1224" s="4">
        <v>0</v>
      </c>
      <c r="X1224" s="4">
        <v>600</v>
      </c>
      <c r="Y1224" s="4">
        <v>1589.49</v>
      </c>
      <c r="Z1224" s="4">
        <v>4089.49</v>
      </c>
    </row>
    <row r="1225" spans="1:26" x14ac:dyDescent="0.3">
      <c r="A1225" s="5">
        <v>1</v>
      </c>
      <c r="B1225" s="5">
        <v>90771</v>
      </c>
      <c r="C1225" s="5" t="s">
        <v>849</v>
      </c>
      <c r="D1225" s="5" t="s">
        <v>32</v>
      </c>
      <c r="E1225" s="5">
        <v>21280</v>
      </c>
      <c r="F1225" s="15">
        <v>42319</v>
      </c>
      <c r="G1225" s="15">
        <v>30538</v>
      </c>
      <c r="H1225" s="20">
        <v>42</v>
      </c>
      <c r="I1225" s="20" t="str" cm="1">
        <f t="array" ref="I12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25" s="5" t="s">
        <v>27</v>
      </c>
      <c r="K1225" s="5" t="s">
        <v>28</v>
      </c>
      <c r="L1225" s="5">
        <v>42</v>
      </c>
      <c r="M1225" s="5" t="s">
        <v>59</v>
      </c>
      <c r="N1225" s="5" t="s">
        <v>76</v>
      </c>
      <c r="O1225" s="5">
        <v>1250</v>
      </c>
      <c r="P1225" s="5">
        <v>1050</v>
      </c>
      <c r="Q1225" s="5">
        <v>200</v>
      </c>
      <c r="R1225" s="5">
        <v>0</v>
      </c>
      <c r="S1225" s="5">
        <v>0</v>
      </c>
      <c r="T1225" s="5">
        <v>0</v>
      </c>
      <c r="U1225" s="5">
        <v>0</v>
      </c>
      <c r="V1225" s="5">
        <v>0</v>
      </c>
      <c r="W1225" s="5">
        <v>0</v>
      </c>
      <c r="X1225" s="5">
        <v>0</v>
      </c>
      <c r="Y1225" s="5">
        <v>1322.84</v>
      </c>
      <c r="Z1225" s="5">
        <v>2572.84</v>
      </c>
    </row>
    <row r="1226" spans="1:26" x14ac:dyDescent="0.3">
      <c r="A1226" s="4">
        <v>1</v>
      </c>
      <c r="B1226" s="4">
        <v>90786</v>
      </c>
      <c r="C1226" s="4" t="s">
        <v>1061</v>
      </c>
      <c r="D1226" s="4" t="s">
        <v>32</v>
      </c>
      <c r="E1226" s="4">
        <v>21268</v>
      </c>
      <c r="F1226" s="14">
        <v>42355</v>
      </c>
      <c r="G1226" s="14">
        <v>34275</v>
      </c>
      <c r="H1226" s="19">
        <v>32</v>
      </c>
      <c r="I1226" s="19" t="str" cm="1">
        <f t="array" ref="I12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26" s="4" t="s">
        <v>27</v>
      </c>
      <c r="K1226" s="4" t="s">
        <v>28</v>
      </c>
      <c r="L1226" s="4">
        <v>42</v>
      </c>
      <c r="M1226" s="4" t="s">
        <v>59</v>
      </c>
      <c r="N1226" s="4" t="s">
        <v>865</v>
      </c>
      <c r="O1226" s="4">
        <v>1200</v>
      </c>
      <c r="P1226" s="4">
        <v>1000</v>
      </c>
      <c r="Q1226" s="4">
        <v>200</v>
      </c>
      <c r="R1226" s="4">
        <v>0</v>
      </c>
      <c r="S1226" s="4">
        <v>0</v>
      </c>
      <c r="T1226" s="4">
        <v>0</v>
      </c>
      <c r="U1226" s="4">
        <v>0</v>
      </c>
      <c r="V1226" s="4">
        <v>0</v>
      </c>
      <c r="W1226" s="4">
        <v>0</v>
      </c>
      <c r="X1226" s="4">
        <v>0</v>
      </c>
      <c r="Y1226" s="4">
        <v>1311.74</v>
      </c>
      <c r="Z1226" s="4">
        <v>2511.7399999999998</v>
      </c>
    </row>
    <row r="1227" spans="1:26" x14ac:dyDescent="0.3">
      <c r="A1227" s="5">
        <v>1</v>
      </c>
      <c r="B1227" s="5">
        <v>90789</v>
      </c>
      <c r="C1227" s="5" t="s">
        <v>1062</v>
      </c>
      <c r="D1227" s="5" t="s">
        <v>32</v>
      </c>
      <c r="E1227" s="5">
        <v>21279</v>
      </c>
      <c r="F1227" s="15">
        <v>42356</v>
      </c>
      <c r="G1227" s="15">
        <v>28893</v>
      </c>
      <c r="H1227" s="20">
        <v>46</v>
      </c>
      <c r="I1227" s="20" t="str" cm="1">
        <f t="array" ref="I12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27" s="5" t="s">
        <v>27</v>
      </c>
      <c r="K1227" s="5" t="s">
        <v>28</v>
      </c>
      <c r="L1227" s="5">
        <v>42</v>
      </c>
      <c r="M1227" s="5" t="s">
        <v>59</v>
      </c>
      <c r="N1227" s="5" t="s">
        <v>71</v>
      </c>
      <c r="O1227" s="5">
        <v>1300</v>
      </c>
      <c r="P1227" s="5">
        <v>1100</v>
      </c>
      <c r="Q1227" s="5">
        <v>200</v>
      </c>
      <c r="R1227" s="5">
        <v>0</v>
      </c>
      <c r="S1227" s="5">
        <v>0</v>
      </c>
      <c r="T1227" s="5">
        <v>0</v>
      </c>
      <c r="U1227" s="5">
        <v>0</v>
      </c>
      <c r="V1227" s="5">
        <v>0</v>
      </c>
      <c r="W1227" s="5">
        <v>0</v>
      </c>
      <c r="X1227" s="5">
        <v>0</v>
      </c>
      <c r="Y1227" s="5">
        <v>1333.93</v>
      </c>
      <c r="Z1227" s="5">
        <v>2633.9300000000003</v>
      </c>
    </row>
    <row r="1228" spans="1:26" x14ac:dyDescent="0.3">
      <c r="A1228" s="4">
        <v>1</v>
      </c>
      <c r="B1228" s="4">
        <v>90790</v>
      </c>
      <c r="C1228" s="4" t="s">
        <v>1063</v>
      </c>
      <c r="D1228" s="4" t="s">
        <v>32</v>
      </c>
      <c r="E1228" s="4">
        <v>21268</v>
      </c>
      <c r="F1228" s="14">
        <v>42356</v>
      </c>
      <c r="G1228" s="14">
        <v>32509</v>
      </c>
      <c r="H1228" s="19">
        <v>36</v>
      </c>
      <c r="I1228" s="19" t="str" cm="1">
        <f t="array" ref="I12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28" s="4" t="s">
        <v>27</v>
      </c>
      <c r="K1228" s="4" t="s">
        <v>28</v>
      </c>
      <c r="L1228" s="4">
        <v>42</v>
      </c>
      <c r="M1228" s="4" t="s">
        <v>59</v>
      </c>
      <c r="N1228" s="4" t="s">
        <v>49</v>
      </c>
      <c r="O1228" s="4">
        <v>1200</v>
      </c>
      <c r="P1228" s="4">
        <v>1000</v>
      </c>
      <c r="Q1228" s="4">
        <v>200</v>
      </c>
      <c r="R1228" s="4">
        <v>0</v>
      </c>
      <c r="S1228" s="4">
        <v>0</v>
      </c>
      <c r="T1228" s="4">
        <v>0</v>
      </c>
      <c r="U1228" s="4">
        <v>0</v>
      </c>
      <c r="V1228" s="4">
        <v>0</v>
      </c>
      <c r="W1228" s="4">
        <v>0</v>
      </c>
      <c r="X1228" s="4">
        <v>0</v>
      </c>
      <c r="Y1228" s="4">
        <v>1311.74</v>
      </c>
      <c r="Z1228" s="4">
        <v>2511.7399999999998</v>
      </c>
    </row>
    <row r="1229" spans="1:26" x14ac:dyDescent="0.3">
      <c r="A1229" s="5">
        <v>2</v>
      </c>
      <c r="B1229" s="5">
        <v>90792</v>
      </c>
      <c r="C1229" s="5" t="s">
        <v>1064</v>
      </c>
      <c r="D1229" s="5" t="s">
        <v>32</v>
      </c>
      <c r="E1229" s="5">
        <v>21268</v>
      </c>
      <c r="F1229" s="15">
        <v>42356</v>
      </c>
      <c r="G1229" s="15">
        <v>26079</v>
      </c>
      <c r="H1229" s="20">
        <v>54</v>
      </c>
      <c r="I1229" s="20" t="str" cm="1">
        <f t="array" ref="I12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29" s="5" t="s">
        <v>27</v>
      </c>
      <c r="K1229" s="5" t="s">
        <v>28</v>
      </c>
      <c r="L1229" s="5">
        <v>42</v>
      </c>
      <c r="M1229" s="5" t="s">
        <v>59</v>
      </c>
      <c r="N1229" s="5" t="s">
        <v>703</v>
      </c>
      <c r="O1229" s="5">
        <v>1450</v>
      </c>
      <c r="P1229" s="5">
        <v>1200</v>
      </c>
      <c r="Q1229" s="5">
        <v>250</v>
      </c>
      <c r="R1229" s="5">
        <v>0</v>
      </c>
      <c r="S1229" s="5">
        <v>0</v>
      </c>
      <c r="T1229" s="5">
        <v>0</v>
      </c>
      <c r="U1229" s="5">
        <v>0</v>
      </c>
      <c r="V1229" s="5">
        <v>100</v>
      </c>
      <c r="W1229" s="5">
        <v>0</v>
      </c>
      <c r="X1229" s="5">
        <v>0</v>
      </c>
      <c r="Y1229" s="5">
        <v>1366.04</v>
      </c>
      <c r="Z1229" s="5">
        <v>2816.04</v>
      </c>
    </row>
    <row r="1230" spans="1:26" x14ac:dyDescent="0.3">
      <c r="A1230" s="4">
        <v>2</v>
      </c>
      <c r="B1230" s="4">
        <v>90793</v>
      </c>
      <c r="C1230" s="4" t="s">
        <v>1065</v>
      </c>
      <c r="D1230" s="4" t="s">
        <v>32</v>
      </c>
      <c r="E1230" s="4">
        <v>21281</v>
      </c>
      <c r="F1230" s="14">
        <v>42356</v>
      </c>
      <c r="G1230" s="14">
        <v>32443</v>
      </c>
      <c r="H1230" s="19">
        <v>37</v>
      </c>
      <c r="I1230" s="19" t="str" cm="1">
        <f t="array" ref="I12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0" s="4" t="s">
        <v>27</v>
      </c>
      <c r="K1230" s="4" t="s">
        <v>28</v>
      </c>
      <c r="L1230" s="4">
        <v>42</v>
      </c>
      <c r="M1230" s="4" t="s">
        <v>59</v>
      </c>
      <c r="N1230" s="4" t="s">
        <v>49</v>
      </c>
      <c r="O1230" s="4">
        <v>1200</v>
      </c>
      <c r="P1230" s="4">
        <v>1000</v>
      </c>
      <c r="Q1230" s="4">
        <v>200</v>
      </c>
      <c r="R1230" s="4">
        <v>0</v>
      </c>
      <c r="S1230" s="4">
        <v>0</v>
      </c>
      <c r="T1230" s="4">
        <v>0</v>
      </c>
      <c r="U1230" s="4">
        <v>0</v>
      </c>
      <c r="V1230" s="4">
        <v>0</v>
      </c>
      <c r="W1230" s="4">
        <v>0</v>
      </c>
      <c r="X1230" s="4">
        <v>0</v>
      </c>
      <c r="Y1230" s="4">
        <v>1311.74</v>
      </c>
      <c r="Z1230" s="4">
        <v>2511.7399999999998</v>
      </c>
    </row>
    <row r="1231" spans="1:26" x14ac:dyDescent="0.3">
      <c r="A1231" s="5">
        <v>2</v>
      </c>
      <c r="B1231" s="5">
        <v>90797</v>
      </c>
      <c r="C1231" s="5" t="s">
        <v>252</v>
      </c>
      <c r="D1231" s="5" t="s">
        <v>39</v>
      </c>
      <c r="E1231" s="5">
        <v>29388</v>
      </c>
      <c r="F1231" s="15">
        <v>42389</v>
      </c>
      <c r="G1231" s="15">
        <v>31367</v>
      </c>
      <c r="H1231" s="20">
        <v>40</v>
      </c>
      <c r="I1231" s="20" t="str" cm="1">
        <f t="array" ref="I12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1" s="5" t="s">
        <v>27</v>
      </c>
      <c r="K1231" s="5" t="s">
        <v>28</v>
      </c>
      <c r="L1231" s="5">
        <v>30</v>
      </c>
      <c r="M1231" s="5" t="s">
        <v>204</v>
      </c>
      <c r="N1231" s="5" t="s">
        <v>637</v>
      </c>
      <c r="O1231" s="5">
        <v>4250</v>
      </c>
      <c r="P1231" s="5">
        <v>3800</v>
      </c>
      <c r="Q1231" s="5">
        <v>250</v>
      </c>
      <c r="R1231" s="5">
        <v>0</v>
      </c>
      <c r="S1231" s="5">
        <v>0</v>
      </c>
      <c r="T1231" s="5">
        <v>0</v>
      </c>
      <c r="U1231" s="5">
        <v>0</v>
      </c>
      <c r="V1231" s="5">
        <v>0</v>
      </c>
      <c r="W1231" s="5">
        <v>0</v>
      </c>
      <c r="X1231" s="5">
        <v>200</v>
      </c>
      <c r="Y1231" s="5">
        <v>2036.74</v>
      </c>
      <c r="Z1231" s="5">
        <v>6286.74</v>
      </c>
    </row>
    <row r="1232" spans="1:26" x14ac:dyDescent="0.3">
      <c r="A1232" s="4">
        <v>2</v>
      </c>
      <c r="B1232" s="4">
        <v>90807</v>
      </c>
      <c r="C1232" s="4" t="s">
        <v>1066</v>
      </c>
      <c r="D1232" s="4" t="s">
        <v>44</v>
      </c>
      <c r="E1232" s="4">
        <v>10055</v>
      </c>
      <c r="F1232" s="14">
        <v>42406</v>
      </c>
      <c r="G1232" s="14">
        <v>32957</v>
      </c>
      <c r="H1232" s="19">
        <v>35</v>
      </c>
      <c r="I1232" s="19" t="str" cm="1">
        <f t="array" ref="I12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2" s="4" t="s">
        <v>27</v>
      </c>
      <c r="K1232" s="4" t="s">
        <v>28</v>
      </c>
      <c r="L1232" s="4">
        <v>21</v>
      </c>
      <c r="M1232" s="4" t="s">
        <v>118</v>
      </c>
      <c r="N1232" s="4" t="s">
        <v>113</v>
      </c>
      <c r="O1232" s="4">
        <v>5800</v>
      </c>
      <c r="P1232" s="4">
        <v>3480</v>
      </c>
      <c r="Q1232" s="4">
        <v>500</v>
      </c>
      <c r="R1232" s="4">
        <v>995</v>
      </c>
      <c r="S1232" s="4">
        <v>382</v>
      </c>
      <c r="T1232" s="4">
        <v>0</v>
      </c>
      <c r="U1232" s="4">
        <v>0</v>
      </c>
      <c r="V1232" s="4">
        <v>500</v>
      </c>
      <c r="W1232" s="4">
        <v>0</v>
      </c>
      <c r="X1232" s="4">
        <v>443</v>
      </c>
      <c r="Y1232" s="4">
        <v>1727.32</v>
      </c>
      <c r="Z1232" s="4">
        <v>7527.32</v>
      </c>
    </row>
    <row r="1233" spans="1:26" x14ac:dyDescent="0.3">
      <c r="A1233" s="5">
        <v>2</v>
      </c>
      <c r="B1233" s="5">
        <v>90812</v>
      </c>
      <c r="C1233" s="5" t="s">
        <v>1067</v>
      </c>
      <c r="D1233" s="5" t="s">
        <v>32</v>
      </c>
      <c r="E1233" s="5">
        <v>21280</v>
      </c>
      <c r="F1233" s="15">
        <v>42415</v>
      </c>
      <c r="G1233" s="15">
        <v>33734</v>
      </c>
      <c r="H1233" s="20">
        <v>33</v>
      </c>
      <c r="I1233" s="20" t="str" cm="1">
        <f t="array" ref="I12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3" s="5" t="s">
        <v>27</v>
      </c>
      <c r="K1233" s="5" t="s">
        <v>28</v>
      </c>
      <c r="L1233" s="5">
        <v>42</v>
      </c>
      <c r="M1233" s="5" t="s">
        <v>59</v>
      </c>
      <c r="N1233" s="5" t="s">
        <v>865</v>
      </c>
      <c r="O1233" s="5">
        <v>1150</v>
      </c>
      <c r="P1233" s="5">
        <v>950</v>
      </c>
      <c r="Q1233" s="5">
        <v>200</v>
      </c>
      <c r="R1233" s="5">
        <v>0</v>
      </c>
      <c r="S1233" s="5">
        <v>0</v>
      </c>
      <c r="T1233" s="5">
        <v>0</v>
      </c>
      <c r="U1233" s="5">
        <v>0</v>
      </c>
      <c r="V1233" s="5">
        <v>0</v>
      </c>
      <c r="W1233" s="5">
        <v>0</v>
      </c>
      <c r="X1233" s="5">
        <v>0</v>
      </c>
      <c r="Y1233" s="5">
        <v>1300.6400000000001</v>
      </c>
      <c r="Z1233" s="5">
        <v>2450.6400000000003</v>
      </c>
    </row>
    <row r="1234" spans="1:26" x14ac:dyDescent="0.3">
      <c r="A1234" s="4">
        <v>2</v>
      </c>
      <c r="B1234" s="4">
        <v>90822</v>
      </c>
      <c r="C1234" s="4" t="s">
        <v>715</v>
      </c>
      <c r="D1234" s="4" t="s">
        <v>32</v>
      </c>
      <c r="E1234" s="4">
        <v>21268</v>
      </c>
      <c r="F1234" s="14">
        <v>42415</v>
      </c>
      <c r="G1234" s="14">
        <v>32143</v>
      </c>
      <c r="H1234" s="19">
        <v>37</v>
      </c>
      <c r="I1234" s="19" t="str" cm="1">
        <f t="array" ref="I12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4" s="4" t="s">
        <v>27</v>
      </c>
      <c r="K1234" s="4" t="s">
        <v>28</v>
      </c>
      <c r="L1234" s="4">
        <v>42</v>
      </c>
      <c r="M1234" s="4" t="s">
        <v>59</v>
      </c>
      <c r="N1234" s="4" t="s">
        <v>990</v>
      </c>
      <c r="O1234" s="4">
        <v>1250</v>
      </c>
      <c r="P1234" s="4">
        <v>1050</v>
      </c>
      <c r="Q1234" s="4">
        <v>200</v>
      </c>
      <c r="R1234" s="4">
        <v>0</v>
      </c>
      <c r="S1234" s="4">
        <v>0</v>
      </c>
      <c r="T1234" s="4">
        <v>0</v>
      </c>
      <c r="U1234" s="4">
        <v>0</v>
      </c>
      <c r="V1234" s="4">
        <v>0</v>
      </c>
      <c r="W1234" s="4">
        <v>0</v>
      </c>
      <c r="X1234" s="4">
        <v>0</v>
      </c>
      <c r="Y1234" s="4">
        <v>1322.84</v>
      </c>
      <c r="Z1234" s="4">
        <v>2572.84</v>
      </c>
    </row>
    <row r="1235" spans="1:26" x14ac:dyDescent="0.3">
      <c r="A1235" s="5">
        <v>2</v>
      </c>
      <c r="B1235" s="5">
        <v>90823</v>
      </c>
      <c r="C1235" s="5" t="s">
        <v>1068</v>
      </c>
      <c r="D1235" s="5" t="s">
        <v>44</v>
      </c>
      <c r="E1235" s="5">
        <v>10029</v>
      </c>
      <c r="F1235" s="15">
        <v>42415</v>
      </c>
      <c r="G1235" s="15">
        <v>31677</v>
      </c>
      <c r="H1235" s="20">
        <v>39</v>
      </c>
      <c r="I1235" s="20" t="str" cm="1">
        <f t="array" ref="I12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5" s="5" t="s">
        <v>27</v>
      </c>
      <c r="K1235" s="5" t="s">
        <v>28</v>
      </c>
      <c r="L1235" s="5">
        <v>42</v>
      </c>
      <c r="M1235" s="5" t="s">
        <v>59</v>
      </c>
      <c r="N1235" s="5" t="s">
        <v>30</v>
      </c>
      <c r="O1235" s="5">
        <v>1250</v>
      </c>
      <c r="P1235" s="5">
        <v>1050</v>
      </c>
      <c r="Q1235" s="5">
        <v>200</v>
      </c>
      <c r="R1235" s="5">
        <v>0</v>
      </c>
      <c r="S1235" s="5">
        <v>0</v>
      </c>
      <c r="T1235" s="5">
        <v>0</v>
      </c>
      <c r="U1235" s="5">
        <v>0</v>
      </c>
      <c r="V1235" s="5">
        <v>0</v>
      </c>
      <c r="W1235" s="5">
        <v>0</v>
      </c>
      <c r="X1235" s="5">
        <v>0</v>
      </c>
      <c r="Y1235" s="5">
        <v>1322.84</v>
      </c>
      <c r="Z1235" s="5">
        <v>2572.84</v>
      </c>
    </row>
    <row r="1236" spans="1:26" x14ac:dyDescent="0.3">
      <c r="A1236" s="4">
        <v>2</v>
      </c>
      <c r="B1236" s="4">
        <v>90824</v>
      </c>
      <c r="C1236" s="4" t="s">
        <v>1069</v>
      </c>
      <c r="D1236" s="4" t="s">
        <v>32</v>
      </c>
      <c r="E1236" s="4">
        <v>21268</v>
      </c>
      <c r="F1236" s="14">
        <v>42415</v>
      </c>
      <c r="G1236" s="14">
        <v>30030</v>
      </c>
      <c r="H1236" s="19">
        <v>43</v>
      </c>
      <c r="I1236" s="19" t="str" cm="1">
        <f t="array" ref="I12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36" s="4" t="s">
        <v>27</v>
      </c>
      <c r="K1236" s="4" t="s">
        <v>28</v>
      </c>
      <c r="L1236" s="4">
        <v>42</v>
      </c>
      <c r="M1236" s="4" t="s">
        <v>59</v>
      </c>
      <c r="N1236" s="4" t="s">
        <v>30</v>
      </c>
      <c r="O1236" s="4">
        <v>1200</v>
      </c>
      <c r="P1236" s="4">
        <v>1000</v>
      </c>
      <c r="Q1236" s="4">
        <v>200</v>
      </c>
      <c r="R1236" s="4">
        <v>0</v>
      </c>
      <c r="S1236" s="4">
        <v>0</v>
      </c>
      <c r="T1236" s="4">
        <v>0</v>
      </c>
      <c r="U1236" s="4">
        <v>0</v>
      </c>
      <c r="V1236" s="4">
        <v>0</v>
      </c>
      <c r="W1236" s="4">
        <v>0</v>
      </c>
      <c r="X1236" s="4">
        <v>0</v>
      </c>
      <c r="Y1236" s="4">
        <v>1311.74</v>
      </c>
      <c r="Z1236" s="4">
        <v>2511.7399999999998</v>
      </c>
    </row>
    <row r="1237" spans="1:26" x14ac:dyDescent="0.3">
      <c r="A1237" s="5">
        <v>2</v>
      </c>
      <c r="B1237" s="5">
        <v>90827</v>
      </c>
      <c r="C1237" s="5" t="s">
        <v>1070</v>
      </c>
      <c r="D1237" s="5" t="s">
        <v>32</v>
      </c>
      <c r="E1237" s="5">
        <v>21268</v>
      </c>
      <c r="F1237" s="15">
        <v>42415</v>
      </c>
      <c r="G1237" s="15">
        <v>28939</v>
      </c>
      <c r="H1237" s="20">
        <v>46</v>
      </c>
      <c r="I1237" s="20" t="str" cm="1">
        <f t="array" ref="I12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37" s="5" t="s">
        <v>27</v>
      </c>
      <c r="K1237" s="5" t="s">
        <v>28</v>
      </c>
      <c r="L1237" s="5">
        <v>42</v>
      </c>
      <c r="M1237" s="5" t="s">
        <v>59</v>
      </c>
      <c r="N1237" s="5" t="s">
        <v>49</v>
      </c>
      <c r="O1237" s="5">
        <v>1250</v>
      </c>
      <c r="P1237" s="5">
        <v>1050</v>
      </c>
      <c r="Q1237" s="5">
        <v>200</v>
      </c>
      <c r="R1237" s="5">
        <v>0</v>
      </c>
      <c r="S1237" s="5">
        <v>0</v>
      </c>
      <c r="T1237" s="5">
        <v>0</v>
      </c>
      <c r="U1237" s="5">
        <v>0</v>
      </c>
      <c r="V1237" s="5">
        <v>0</v>
      </c>
      <c r="W1237" s="5">
        <v>0</v>
      </c>
      <c r="X1237" s="5">
        <v>0</v>
      </c>
      <c r="Y1237" s="5">
        <v>1322.84</v>
      </c>
      <c r="Z1237" s="5">
        <v>2572.84</v>
      </c>
    </row>
    <row r="1238" spans="1:26" x14ac:dyDescent="0.3">
      <c r="A1238" s="4">
        <v>2</v>
      </c>
      <c r="B1238" s="4">
        <v>90843</v>
      </c>
      <c r="C1238" s="4" t="s">
        <v>793</v>
      </c>
      <c r="D1238" s="4" t="s">
        <v>44</v>
      </c>
      <c r="E1238" s="4">
        <v>11079</v>
      </c>
      <c r="F1238" s="14">
        <v>42430</v>
      </c>
      <c r="G1238" s="14">
        <v>27182</v>
      </c>
      <c r="H1238" s="19">
        <v>51</v>
      </c>
      <c r="I1238" s="19" t="str" cm="1">
        <f t="array" ref="I12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38" s="4" t="s">
        <v>27</v>
      </c>
      <c r="K1238" s="4" t="s">
        <v>28</v>
      </c>
      <c r="L1238" s="4">
        <v>30</v>
      </c>
      <c r="M1238" s="4" t="s">
        <v>112</v>
      </c>
      <c r="N1238" s="4" t="s">
        <v>33</v>
      </c>
      <c r="O1238" s="4">
        <v>9750</v>
      </c>
      <c r="P1238" s="4">
        <v>8250</v>
      </c>
      <c r="Q1238" s="4">
        <v>1500</v>
      </c>
      <c r="R1238" s="4">
        <v>0</v>
      </c>
      <c r="S1238" s="4">
        <v>0</v>
      </c>
      <c r="T1238" s="4">
        <v>0</v>
      </c>
      <c r="U1238" s="4">
        <v>0</v>
      </c>
      <c r="V1238" s="4">
        <v>0</v>
      </c>
      <c r="W1238" s="4">
        <v>0</v>
      </c>
      <c r="X1238" s="4">
        <v>0</v>
      </c>
      <c r="Y1238" s="4">
        <v>3274.32</v>
      </c>
      <c r="Z1238" s="4">
        <v>13024.32</v>
      </c>
    </row>
    <row r="1239" spans="1:26" x14ac:dyDescent="0.3">
      <c r="A1239" s="5">
        <v>1</v>
      </c>
      <c r="B1239" s="5">
        <v>40717</v>
      </c>
      <c r="C1239" s="5" t="s">
        <v>111</v>
      </c>
      <c r="D1239" s="5" t="s">
        <v>39</v>
      </c>
      <c r="E1239" s="5">
        <v>29398</v>
      </c>
      <c r="F1239" s="15">
        <v>40185</v>
      </c>
      <c r="G1239" s="15">
        <v>32219</v>
      </c>
      <c r="H1239" s="20">
        <v>37</v>
      </c>
      <c r="I1239" s="20" t="str" cm="1">
        <f t="array" ref="I12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39" s="5" t="s">
        <v>27</v>
      </c>
      <c r="K1239" s="5" t="s">
        <v>28</v>
      </c>
      <c r="L1239" s="5">
        <v>30</v>
      </c>
      <c r="M1239" s="5" t="s">
        <v>112</v>
      </c>
      <c r="N1239" s="5" t="s">
        <v>113</v>
      </c>
      <c r="O1239" s="5">
        <v>9125</v>
      </c>
      <c r="P1239" s="5">
        <v>4500</v>
      </c>
      <c r="Q1239" s="5">
        <v>1000</v>
      </c>
      <c r="R1239" s="5">
        <v>1125</v>
      </c>
      <c r="S1239" s="5">
        <v>0</v>
      </c>
      <c r="T1239" s="5">
        <v>0</v>
      </c>
      <c r="U1239" s="5">
        <v>0</v>
      </c>
      <c r="V1239" s="5">
        <v>1125</v>
      </c>
      <c r="W1239" s="5">
        <v>0</v>
      </c>
      <c r="X1239" s="5">
        <v>2500</v>
      </c>
      <c r="Y1239" s="5">
        <v>2886.9</v>
      </c>
      <c r="Z1239" s="5">
        <v>12011.9</v>
      </c>
    </row>
    <row r="1240" spans="1:26" x14ac:dyDescent="0.3">
      <c r="A1240" s="4">
        <v>2</v>
      </c>
      <c r="B1240" s="4">
        <v>90856</v>
      </c>
      <c r="C1240" s="4" t="s">
        <v>1072</v>
      </c>
      <c r="D1240" s="4" t="s">
        <v>39</v>
      </c>
      <c r="E1240" s="4">
        <v>29388</v>
      </c>
      <c r="F1240" s="14">
        <v>42512</v>
      </c>
      <c r="G1240" s="14">
        <v>22647</v>
      </c>
      <c r="H1240" s="19">
        <v>63</v>
      </c>
      <c r="I1240" s="19" t="str" cm="1">
        <f t="array" ref="I12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240" s="4" t="s">
        <v>27</v>
      </c>
      <c r="K1240" s="4" t="s">
        <v>28</v>
      </c>
      <c r="L1240" s="4">
        <v>30</v>
      </c>
      <c r="M1240" s="4" t="s">
        <v>70</v>
      </c>
      <c r="N1240" s="4" t="s">
        <v>993</v>
      </c>
      <c r="O1240" s="4">
        <v>8500</v>
      </c>
      <c r="P1240" s="4">
        <v>4800</v>
      </c>
      <c r="Q1240" s="4">
        <v>900</v>
      </c>
      <c r="R1240" s="4">
        <v>1200</v>
      </c>
      <c r="S1240" s="4">
        <v>675</v>
      </c>
      <c r="T1240" s="4">
        <v>0</v>
      </c>
      <c r="U1240" s="4">
        <v>150</v>
      </c>
      <c r="V1240" s="4">
        <v>0</v>
      </c>
      <c r="W1240" s="4">
        <v>0</v>
      </c>
      <c r="X1240" s="4">
        <v>775</v>
      </c>
      <c r="Y1240" s="4">
        <v>3031.96</v>
      </c>
      <c r="Z1240" s="4">
        <v>11531.96</v>
      </c>
    </row>
    <row r="1241" spans="1:26" x14ac:dyDescent="0.3">
      <c r="A1241" s="5">
        <v>2</v>
      </c>
      <c r="B1241" s="5">
        <v>90861</v>
      </c>
      <c r="C1241" s="5" t="s">
        <v>1073</v>
      </c>
      <c r="D1241" s="5" t="s">
        <v>32</v>
      </c>
      <c r="E1241" s="5">
        <v>21268</v>
      </c>
      <c r="F1241" s="15">
        <v>42468</v>
      </c>
      <c r="G1241" s="15">
        <v>28906</v>
      </c>
      <c r="H1241" s="20">
        <v>46</v>
      </c>
      <c r="I1241" s="20" t="str" cm="1">
        <f t="array" ref="I12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41" s="5" t="s">
        <v>27</v>
      </c>
      <c r="K1241" s="5" t="s">
        <v>28</v>
      </c>
      <c r="L1241" s="5">
        <v>42</v>
      </c>
      <c r="M1241" s="5" t="s">
        <v>59</v>
      </c>
      <c r="N1241" s="5" t="s">
        <v>30</v>
      </c>
      <c r="O1241" s="5">
        <v>1250</v>
      </c>
      <c r="P1241" s="5">
        <v>1050</v>
      </c>
      <c r="Q1241" s="5">
        <v>200</v>
      </c>
      <c r="R1241" s="5">
        <v>0</v>
      </c>
      <c r="S1241" s="5">
        <v>0</v>
      </c>
      <c r="T1241" s="5">
        <v>0</v>
      </c>
      <c r="U1241" s="5">
        <v>0</v>
      </c>
      <c r="V1241" s="5">
        <v>0</v>
      </c>
      <c r="W1241" s="5">
        <v>0</v>
      </c>
      <c r="X1241" s="5">
        <v>0</v>
      </c>
      <c r="Y1241" s="5">
        <v>1322.84</v>
      </c>
      <c r="Z1241" s="5">
        <v>2572.84</v>
      </c>
    </row>
    <row r="1242" spans="1:26" x14ac:dyDescent="0.3">
      <c r="A1242" s="4">
        <v>2</v>
      </c>
      <c r="B1242" s="4">
        <v>90864</v>
      </c>
      <c r="C1242" s="4" t="s">
        <v>1074</v>
      </c>
      <c r="D1242" s="4" t="s">
        <v>39</v>
      </c>
      <c r="E1242" s="4">
        <v>29397</v>
      </c>
      <c r="F1242" s="14">
        <v>42468</v>
      </c>
      <c r="G1242" s="14">
        <v>32268</v>
      </c>
      <c r="H1242" s="19">
        <v>37</v>
      </c>
      <c r="I1242" s="19" t="str" cm="1">
        <f t="array" ref="I12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42" s="4" t="s">
        <v>27</v>
      </c>
      <c r="K1242" s="4" t="s">
        <v>28</v>
      </c>
      <c r="L1242" s="4">
        <v>42</v>
      </c>
      <c r="M1242" s="4" t="s">
        <v>59</v>
      </c>
      <c r="N1242" s="4" t="s">
        <v>121</v>
      </c>
      <c r="O1242" s="4">
        <v>1000</v>
      </c>
      <c r="P1242" s="4">
        <v>800</v>
      </c>
      <c r="Q1242" s="4">
        <v>200</v>
      </c>
      <c r="R1242" s="4">
        <v>0</v>
      </c>
      <c r="S1242" s="4">
        <v>0</v>
      </c>
      <c r="T1242" s="4">
        <v>0</v>
      </c>
      <c r="U1242" s="4">
        <v>0</v>
      </c>
      <c r="V1242" s="4">
        <v>0</v>
      </c>
      <c r="W1242" s="4">
        <v>0</v>
      </c>
      <c r="X1242" s="4">
        <v>0</v>
      </c>
      <c r="Y1242" s="4">
        <v>1267.3599999999999</v>
      </c>
      <c r="Z1242" s="4">
        <v>2267.3599999999997</v>
      </c>
    </row>
    <row r="1243" spans="1:26" x14ac:dyDescent="0.3">
      <c r="A1243" s="5">
        <v>2</v>
      </c>
      <c r="B1243" s="5">
        <v>90866</v>
      </c>
      <c r="C1243" s="5" t="s">
        <v>700</v>
      </c>
      <c r="D1243" s="5" t="s">
        <v>32</v>
      </c>
      <c r="E1243" s="5">
        <v>21268</v>
      </c>
      <c r="F1243" s="15">
        <v>42468</v>
      </c>
      <c r="G1243" s="15">
        <v>32638</v>
      </c>
      <c r="H1243" s="20">
        <v>36</v>
      </c>
      <c r="I1243" s="20" t="str" cm="1">
        <f t="array" ref="I12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43" s="5" t="s">
        <v>27</v>
      </c>
      <c r="K1243" s="5" t="s">
        <v>28</v>
      </c>
      <c r="L1243" s="5">
        <v>42</v>
      </c>
      <c r="M1243" s="5" t="s">
        <v>59</v>
      </c>
      <c r="N1243" s="5" t="s">
        <v>30</v>
      </c>
      <c r="O1243" s="5">
        <v>1000</v>
      </c>
      <c r="P1243" s="5">
        <v>800</v>
      </c>
      <c r="Q1243" s="5">
        <v>200</v>
      </c>
      <c r="R1243" s="5">
        <v>0</v>
      </c>
      <c r="S1243" s="5">
        <v>0</v>
      </c>
      <c r="T1243" s="5">
        <v>0</v>
      </c>
      <c r="U1243" s="5">
        <v>0</v>
      </c>
      <c r="V1243" s="5">
        <v>0</v>
      </c>
      <c r="W1243" s="5">
        <v>0</v>
      </c>
      <c r="X1243" s="5">
        <v>0</v>
      </c>
      <c r="Y1243" s="5">
        <v>1267.3599999999999</v>
      </c>
      <c r="Z1243" s="5">
        <v>2267.3599999999997</v>
      </c>
    </row>
    <row r="1244" spans="1:26" x14ac:dyDescent="0.3">
      <c r="A1244" s="4">
        <v>2</v>
      </c>
      <c r="B1244" s="4">
        <v>90868</v>
      </c>
      <c r="C1244" s="4" t="s">
        <v>193</v>
      </c>
      <c r="D1244" s="4" t="s">
        <v>32</v>
      </c>
      <c r="E1244" s="4">
        <v>21281</v>
      </c>
      <c r="F1244" s="14">
        <v>42468</v>
      </c>
      <c r="G1244" s="14">
        <v>33136</v>
      </c>
      <c r="H1244" s="19">
        <v>35</v>
      </c>
      <c r="I1244" s="19" t="str" cm="1">
        <f t="array" ref="I12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44" s="4" t="s">
        <v>27</v>
      </c>
      <c r="K1244" s="4" t="s">
        <v>28</v>
      </c>
      <c r="L1244" s="4">
        <v>42</v>
      </c>
      <c r="M1244" s="4" t="s">
        <v>59</v>
      </c>
      <c r="N1244" s="4" t="s">
        <v>121</v>
      </c>
      <c r="O1244" s="4">
        <v>1000</v>
      </c>
      <c r="P1244" s="4">
        <v>800</v>
      </c>
      <c r="Q1244" s="4">
        <v>200</v>
      </c>
      <c r="R1244" s="4">
        <v>0</v>
      </c>
      <c r="S1244" s="4">
        <v>0</v>
      </c>
      <c r="T1244" s="4">
        <v>0</v>
      </c>
      <c r="U1244" s="4">
        <v>0</v>
      </c>
      <c r="V1244" s="4">
        <v>0</v>
      </c>
      <c r="W1244" s="4">
        <v>0</v>
      </c>
      <c r="X1244" s="4">
        <v>0</v>
      </c>
      <c r="Y1244" s="4">
        <v>1267.3599999999999</v>
      </c>
      <c r="Z1244" s="4">
        <v>2267.3599999999997</v>
      </c>
    </row>
    <row r="1245" spans="1:26" x14ac:dyDescent="0.3">
      <c r="A1245" s="5">
        <v>2</v>
      </c>
      <c r="B1245" s="5">
        <v>90873</v>
      </c>
      <c r="C1245" s="5" t="s">
        <v>1075</v>
      </c>
      <c r="D1245" s="5" t="s">
        <v>32</v>
      </c>
      <c r="E1245" s="5">
        <v>21277</v>
      </c>
      <c r="F1245" s="15">
        <v>42430</v>
      </c>
      <c r="G1245" s="15">
        <v>26299</v>
      </c>
      <c r="H1245" s="20">
        <v>53</v>
      </c>
      <c r="I1245" s="20" t="str" cm="1">
        <f t="array" ref="I12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45" s="5" t="s">
        <v>27</v>
      </c>
      <c r="K1245" s="5" t="s">
        <v>28</v>
      </c>
      <c r="L1245" s="5">
        <v>42</v>
      </c>
      <c r="M1245" s="5" t="s">
        <v>29</v>
      </c>
      <c r="N1245" s="5" t="s">
        <v>67</v>
      </c>
      <c r="O1245" s="5">
        <v>4000</v>
      </c>
      <c r="P1245" s="5">
        <v>1700</v>
      </c>
      <c r="Q1245" s="5">
        <v>1000</v>
      </c>
      <c r="R1245" s="5">
        <v>0</v>
      </c>
      <c r="S1245" s="5">
        <v>0</v>
      </c>
      <c r="T1245" s="5">
        <v>0</v>
      </c>
      <c r="U1245" s="5">
        <v>0</v>
      </c>
      <c r="V1245" s="5">
        <v>0</v>
      </c>
      <c r="W1245" s="5">
        <v>0</v>
      </c>
      <c r="X1245" s="5">
        <v>1300</v>
      </c>
      <c r="Y1245" s="5">
        <v>1894.34</v>
      </c>
      <c r="Z1245" s="5">
        <v>5894.34</v>
      </c>
    </row>
    <row r="1246" spans="1:26" x14ac:dyDescent="0.3">
      <c r="A1246" s="4">
        <v>1</v>
      </c>
      <c r="B1246" s="4">
        <v>83616</v>
      </c>
      <c r="C1246" s="4" t="s">
        <v>544</v>
      </c>
      <c r="D1246" s="4" t="s">
        <v>44</v>
      </c>
      <c r="E1246" s="4">
        <v>11082</v>
      </c>
      <c r="F1246" s="14">
        <v>39539</v>
      </c>
      <c r="G1246" s="14">
        <v>29952</v>
      </c>
      <c r="H1246" s="19">
        <v>43</v>
      </c>
      <c r="I1246" s="19" t="str" cm="1">
        <f t="array" ref="I12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46" s="4" t="s">
        <v>27</v>
      </c>
      <c r="K1246" s="4" t="s">
        <v>28</v>
      </c>
      <c r="L1246" s="4">
        <v>30</v>
      </c>
      <c r="M1246" s="4" t="s">
        <v>112</v>
      </c>
      <c r="N1246" s="4" t="s">
        <v>398</v>
      </c>
      <c r="O1246" s="4">
        <v>9020</v>
      </c>
      <c r="P1246" s="4">
        <v>3730</v>
      </c>
      <c r="Q1246" s="4">
        <v>700</v>
      </c>
      <c r="R1246" s="4">
        <v>1350</v>
      </c>
      <c r="S1246" s="4">
        <v>800</v>
      </c>
      <c r="T1246" s="4">
        <v>0</v>
      </c>
      <c r="U1246" s="4">
        <v>0</v>
      </c>
      <c r="V1246" s="4">
        <v>820</v>
      </c>
      <c r="W1246" s="4">
        <v>0</v>
      </c>
      <c r="X1246" s="4">
        <v>2440</v>
      </c>
      <c r="Y1246" s="4">
        <v>3588.48</v>
      </c>
      <c r="Z1246" s="4">
        <v>12608.48</v>
      </c>
    </row>
    <row r="1247" spans="1:26" x14ac:dyDescent="0.3">
      <c r="A1247" s="5">
        <v>2</v>
      </c>
      <c r="B1247" s="5">
        <v>90883</v>
      </c>
      <c r="C1247" s="5" t="s">
        <v>1077</v>
      </c>
      <c r="D1247" s="5" t="s">
        <v>117</v>
      </c>
      <c r="E1247" s="5">
        <v>10052</v>
      </c>
      <c r="F1247" s="15">
        <v>42529</v>
      </c>
      <c r="G1247" s="15">
        <v>34940</v>
      </c>
      <c r="H1247" s="20">
        <v>30</v>
      </c>
      <c r="I1247" s="20" t="str" cm="1">
        <f t="array" ref="I12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47" s="5" t="s">
        <v>132</v>
      </c>
      <c r="K1247" s="5" t="s">
        <v>28</v>
      </c>
      <c r="L1247" s="5">
        <v>21</v>
      </c>
      <c r="M1247" s="5" t="s">
        <v>118</v>
      </c>
      <c r="N1247" s="5" t="s">
        <v>113</v>
      </c>
      <c r="O1247" s="5">
        <v>4000</v>
      </c>
      <c r="P1247" s="5">
        <v>3000</v>
      </c>
      <c r="Q1247" s="5">
        <v>0</v>
      </c>
      <c r="R1247" s="5">
        <v>1000</v>
      </c>
      <c r="S1247" s="5">
        <v>0</v>
      </c>
      <c r="T1247" s="5">
        <v>0</v>
      </c>
      <c r="U1247" s="5">
        <v>0</v>
      </c>
      <c r="V1247" s="5">
        <v>1000</v>
      </c>
      <c r="W1247" s="5">
        <v>0</v>
      </c>
      <c r="X1247" s="5">
        <v>0</v>
      </c>
      <c r="Y1247" s="5">
        <v>1207.6600000000001</v>
      </c>
      <c r="Z1247" s="5">
        <v>5207.66</v>
      </c>
    </row>
    <row r="1248" spans="1:26" x14ac:dyDescent="0.3">
      <c r="A1248" s="4">
        <v>2</v>
      </c>
      <c r="B1248" s="4">
        <v>90886</v>
      </c>
      <c r="C1248" s="4" t="s">
        <v>1078</v>
      </c>
      <c r="D1248" s="4" t="s">
        <v>39</v>
      </c>
      <c r="E1248" s="4">
        <v>29388</v>
      </c>
      <c r="F1248" s="14">
        <v>42541</v>
      </c>
      <c r="G1248" s="14">
        <v>31804</v>
      </c>
      <c r="H1248" s="19">
        <v>38</v>
      </c>
      <c r="I1248" s="19" t="str" cm="1">
        <f t="array" ref="I12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48" s="4" t="s">
        <v>27</v>
      </c>
      <c r="K1248" s="4" t="s">
        <v>28</v>
      </c>
      <c r="L1248" s="4">
        <v>21</v>
      </c>
      <c r="M1248" s="4" t="s">
        <v>118</v>
      </c>
      <c r="N1248" s="4" t="s">
        <v>113</v>
      </c>
      <c r="O1248" s="4">
        <v>4000</v>
      </c>
      <c r="P1248" s="4">
        <v>3000</v>
      </c>
      <c r="Q1248" s="4">
        <v>0</v>
      </c>
      <c r="R1248" s="4">
        <v>1000</v>
      </c>
      <c r="S1248" s="4">
        <v>0</v>
      </c>
      <c r="T1248" s="4">
        <v>0</v>
      </c>
      <c r="U1248" s="4">
        <v>0</v>
      </c>
      <c r="V1248" s="4">
        <v>500</v>
      </c>
      <c r="W1248" s="4">
        <v>0</v>
      </c>
      <c r="X1248" s="4">
        <v>0</v>
      </c>
      <c r="Y1248" s="4">
        <v>1262.6600000000001</v>
      </c>
      <c r="Z1248" s="4">
        <v>5262.66</v>
      </c>
    </row>
    <row r="1249" spans="1:26" x14ac:dyDescent="0.3">
      <c r="A1249" s="5">
        <v>2</v>
      </c>
      <c r="B1249" s="5">
        <v>90894</v>
      </c>
      <c r="C1249" s="5" t="s">
        <v>405</v>
      </c>
      <c r="D1249" s="5" t="s">
        <v>39</v>
      </c>
      <c r="E1249" s="5">
        <v>29390</v>
      </c>
      <c r="F1249" s="15">
        <v>42605</v>
      </c>
      <c r="G1249" s="15">
        <v>23103</v>
      </c>
      <c r="H1249" s="20">
        <v>62</v>
      </c>
      <c r="I1249" s="20" t="str" cm="1">
        <f t="array" ref="I12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249" s="5" t="s">
        <v>27</v>
      </c>
      <c r="K1249" s="5" t="s">
        <v>28</v>
      </c>
      <c r="L1249" s="5">
        <v>30</v>
      </c>
      <c r="M1249" s="5" t="s">
        <v>204</v>
      </c>
      <c r="N1249" s="5" t="s">
        <v>581</v>
      </c>
      <c r="O1249" s="5">
        <v>3500</v>
      </c>
      <c r="P1249" s="5">
        <v>3350</v>
      </c>
      <c r="Q1249" s="5">
        <v>150</v>
      </c>
      <c r="R1249" s="5">
        <v>0</v>
      </c>
      <c r="S1249" s="5">
        <v>0</v>
      </c>
      <c r="T1249" s="5">
        <v>0</v>
      </c>
      <c r="U1249" s="5">
        <v>0</v>
      </c>
      <c r="V1249" s="5">
        <v>0</v>
      </c>
      <c r="W1249" s="5">
        <v>0</v>
      </c>
      <c r="X1249" s="5">
        <v>0</v>
      </c>
      <c r="Y1249" s="5">
        <v>1877.32</v>
      </c>
      <c r="Z1249" s="5">
        <v>5377.32</v>
      </c>
    </row>
    <row r="1250" spans="1:26" x14ac:dyDescent="0.3">
      <c r="A1250" s="4">
        <v>2</v>
      </c>
      <c r="B1250" s="4">
        <v>90899</v>
      </c>
      <c r="C1250" s="4" t="s">
        <v>52</v>
      </c>
      <c r="D1250" s="4" t="s">
        <v>44</v>
      </c>
      <c r="E1250" s="4">
        <v>10025</v>
      </c>
      <c r="F1250" s="14">
        <v>42659</v>
      </c>
      <c r="G1250" s="14">
        <v>32606</v>
      </c>
      <c r="H1250" s="19">
        <v>36</v>
      </c>
      <c r="I1250" s="19" t="str" cm="1">
        <f t="array" ref="I12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50" s="4" t="s">
        <v>27</v>
      </c>
      <c r="K1250" s="4" t="s">
        <v>28</v>
      </c>
      <c r="L1250" s="4">
        <v>21</v>
      </c>
      <c r="M1250" s="4" t="s">
        <v>118</v>
      </c>
      <c r="N1250" s="4" t="s">
        <v>1079</v>
      </c>
      <c r="O1250" s="4">
        <v>9000</v>
      </c>
      <c r="P1250" s="4">
        <v>5400</v>
      </c>
      <c r="Q1250" s="4">
        <v>450</v>
      </c>
      <c r="R1250" s="4">
        <v>1350</v>
      </c>
      <c r="S1250" s="4">
        <v>648</v>
      </c>
      <c r="T1250" s="4">
        <v>0</v>
      </c>
      <c r="U1250" s="4">
        <v>0</v>
      </c>
      <c r="V1250" s="4">
        <v>0</v>
      </c>
      <c r="W1250" s="4">
        <v>0</v>
      </c>
      <c r="X1250" s="4">
        <v>1152</v>
      </c>
      <c r="Y1250" s="4">
        <v>2612.91</v>
      </c>
      <c r="Z1250" s="4">
        <v>11612.91</v>
      </c>
    </row>
    <row r="1251" spans="1:26" x14ac:dyDescent="0.3">
      <c r="A1251" s="5">
        <v>2</v>
      </c>
      <c r="B1251" s="5">
        <v>90911</v>
      </c>
      <c r="C1251" s="5" t="s">
        <v>1080</v>
      </c>
      <c r="D1251" s="5" t="s">
        <v>32</v>
      </c>
      <c r="E1251" s="5">
        <v>21277</v>
      </c>
      <c r="F1251" s="15">
        <v>42675</v>
      </c>
      <c r="G1251" s="15">
        <v>25660</v>
      </c>
      <c r="H1251" s="20">
        <v>55</v>
      </c>
      <c r="I1251" s="20" t="str" cm="1">
        <f t="array" ref="I12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51" s="5" t="s">
        <v>27</v>
      </c>
      <c r="K1251" s="5" t="s">
        <v>28</v>
      </c>
      <c r="L1251" s="5">
        <v>42</v>
      </c>
      <c r="M1251" s="5" t="s">
        <v>157</v>
      </c>
      <c r="N1251" s="5" t="s">
        <v>121</v>
      </c>
      <c r="O1251" s="5">
        <v>950</v>
      </c>
      <c r="P1251" s="5">
        <v>700</v>
      </c>
      <c r="Q1251" s="5">
        <v>250</v>
      </c>
      <c r="R1251" s="5">
        <v>0</v>
      </c>
      <c r="S1251" s="5">
        <v>0</v>
      </c>
      <c r="T1251" s="5">
        <v>0</v>
      </c>
      <c r="U1251" s="5">
        <v>0</v>
      </c>
      <c r="V1251" s="5">
        <v>0</v>
      </c>
      <c r="W1251" s="5">
        <v>0</v>
      </c>
      <c r="X1251" s="5">
        <v>0</v>
      </c>
      <c r="Y1251" s="5">
        <v>1265.81</v>
      </c>
      <c r="Z1251" s="5">
        <v>2215.81</v>
      </c>
    </row>
    <row r="1252" spans="1:26" x14ac:dyDescent="0.3">
      <c r="A1252" s="4">
        <v>2</v>
      </c>
      <c r="B1252" s="4">
        <v>90912</v>
      </c>
      <c r="C1252" s="4" t="s">
        <v>58</v>
      </c>
      <c r="D1252" s="4" t="s">
        <v>44</v>
      </c>
      <c r="E1252" s="4">
        <v>11072</v>
      </c>
      <c r="F1252" s="14">
        <v>42705</v>
      </c>
      <c r="G1252" s="14">
        <v>18994</v>
      </c>
      <c r="H1252" s="19">
        <v>73</v>
      </c>
      <c r="I1252" s="19" t="str" cm="1">
        <f t="array" ref="I12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71-80</v>
      </c>
      <c r="J1252" s="4" t="s">
        <v>27</v>
      </c>
      <c r="K1252" s="4" t="s">
        <v>28</v>
      </c>
      <c r="L1252" s="4">
        <v>30</v>
      </c>
      <c r="M1252" s="4" t="s">
        <v>282</v>
      </c>
      <c r="N1252" s="4" t="s">
        <v>1081</v>
      </c>
      <c r="O1252" s="4">
        <v>5000</v>
      </c>
      <c r="P1252" s="4">
        <v>3000</v>
      </c>
      <c r="Q1252" s="4">
        <v>300</v>
      </c>
      <c r="R1252" s="4">
        <v>360</v>
      </c>
      <c r="S1252" s="4">
        <v>750</v>
      </c>
      <c r="T1252" s="4">
        <v>0</v>
      </c>
      <c r="U1252" s="4">
        <v>0</v>
      </c>
      <c r="V1252" s="4">
        <v>0</v>
      </c>
      <c r="W1252" s="4">
        <v>0</v>
      </c>
      <c r="X1252" s="4">
        <v>590</v>
      </c>
      <c r="Y1252" s="4">
        <v>2317.1999999999998</v>
      </c>
      <c r="Z1252" s="4">
        <v>7317.2</v>
      </c>
    </row>
    <row r="1253" spans="1:26" x14ac:dyDescent="0.3">
      <c r="A1253" s="5">
        <v>1</v>
      </c>
      <c r="B1253" s="5">
        <v>41210</v>
      </c>
      <c r="C1253" s="5" t="s">
        <v>279</v>
      </c>
      <c r="D1253" s="5" t="s">
        <v>39</v>
      </c>
      <c r="E1253" s="5">
        <v>29399</v>
      </c>
      <c r="F1253" s="15">
        <v>43525</v>
      </c>
      <c r="G1253" s="15">
        <v>27760</v>
      </c>
      <c r="H1253" s="20">
        <v>49</v>
      </c>
      <c r="I1253" s="20" t="str" cm="1">
        <f t="array" ref="I12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53" s="5" t="s">
        <v>27</v>
      </c>
      <c r="K1253" s="5" t="s">
        <v>28</v>
      </c>
      <c r="L1253" s="5">
        <v>30</v>
      </c>
      <c r="M1253" s="5" t="s">
        <v>112</v>
      </c>
      <c r="N1253" s="5" t="s">
        <v>67</v>
      </c>
      <c r="O1253" s="5">
        <v>8500</v>
      </c>
      <c r="P1253" s="5">
        <v>7500</v>
      </c>
      <c r="Q1253" s="5">
        <v>1000</v>
      </c>
      <c r="R1253" s="5">
        <v>0</v>
      </c>
      <c r="S1253" s="5">
        <v>0</v>
      </c>
      <c r="T1253" s="5">
        <v>0</v>
      </c>
      <c r="U1253" s="5">
        <v>0</v>
      </c>
      <c r="V1253" s="5">
        <v>0</v>
      </c>
      <c r="W1253" s="5">
        <v>0</v>
      </c>
      <c r="X1253" s="5">
        <v>0</v>
      </c>
      <c r="Y1253" s="5">
        <v>2471.21</v>
      </c>
      <c r="Z1253" s="5">
        <v>10971.21</v>
      </c>
    </row>
    <row r="1254" spans="1:26" x14ac:dyDescent="0.3">
      <c r="A1254" s="4">
        <v>2</v>
      </c>
      <c r="B1254" s="4">
        <v>90921</v>
      </c>
      <c r="C1254" s="4" t="s">
        <v>1082</v>
      </c>
      <c r="D1254" s="4" t="s">
        <v>32</v>
      </c>
      <c r="E1254" s="4">
        <v>21281</v>
      </c>
      <c r="F1254" s="14">
        <v>42705</v>
      </c>
      <c r="G1254" s="14">
        <v>25198</v>
      </c>
      <c r="H1254" s="19">
        <v>57</v>
      </c>
      <c r="I1254" s="19" t="str" cm="1">
        <f t="array" ref="I12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54" s="4" t="s">
        <v>27</v>
      </c>
      <c r="K1254" s="4" t="s">
        <v>28</v>
      </c>
      <c r="L1254" s="4">
        <v>30</v>
      </c>
      <c r="M1254" s="4" t="s">
        <v>204</v>
      </c>
      <c r="N1254" s="4" t="s">
        <v>96</v>
      </c>
      <c r="O1254" s="4">
        <v>21000</v>
      </c>
      <c r="P1254" s="4">
        <v>10500</v>
      </c>
      <c r="Q1254" s="4">
        <v>1800</v>
      </c>
      <c r="R1254" s="4">
        <v>2500</v>
      </c>
      <c r="S1254" s="4">
        <v>1000</v>
      </c>
      <c r="T1254" s="4">
        <v>0</v>
      </c>
      <c r="U1254" s="4">
        <v>0</v>
      </c>
      <c r="V1254" s="4">
        <v>2000</v>
      </c>
      <c r="W1254" s="4">
        <v>0</v>
      </c>
      <c r="X1254" s="4">
        <v>5200</v>
      </c>
      <c r="Y1254" s="4">
        <v>6100.67</v>
      </c>
      <c r="Z1254" s="4">
        <v>27100.67</v>
      </c>
    </row>
    <row r="1255" spans="1:26" x14ac:dyDescent="0.3">
      <c r="A1255" s="5">
        <v>2</v>
      </c>
      <c r="B1255" s="5">
        <v>90922</v>
      </c>
      <c r="C1255" s="5" t="s">
        <v>681</v>
      </c>
      <c r="D1255" s="5" t="s">
        <v>82</v>
      </c>
      <c r="E1255" s="5">
        <v>11075</v>
      </c>
      <c r="F1255" s="15">
        <v>42705</v>
      </c>
      <c r="G1255" s="15">
        <v>33402</v>
      </c>
      <c r="H1255" s="20">
        <v>34</v>
      </c>
      <c r="I1255" s="20" t="str" cm="1">
        <f t="array" ref="I12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55" s="5" t="s">
        <v>27</v>
      </c>
      <c r="K1255" s="5" t="s">
        <v>28</v>
      </c>
      <c r="L1255" s="5">
        <v>42</v>
      </c>
      <c r="M1255" s="5" t="s">
        <v>680</v>
      </c>
      <c r="N1255" s="5" t="s">
        <v>121</v>
      </c>
      <c r="O1255" s="5">
        <v>1500</v>
      </c>
      <c r="P1255" s="5">
        <v>1200</v>
      </c>
      <c r="Q1255" s="5">
        <v>300</v>
      </c>
      <c r="R1255" s="5">
        <v>0</v>
      </c>
      <c r="S1255" s="5">
        <v>0</v>
      </c>
      <c r="T1255" s="5">
        <v>0</v>
      </c>
      <c r="U1255" s="5">
        <v>0</v>
      </c>
      <c r="V1255" s="5">
        <v>0</v>
      </c>
      <c r="W1255" s="5">
        <v>0</v>
      </c>
      <c r="X1255" s="5">
        <v>0</v>
      </c>
      <c r="Y1255" s="5">
        <v>1365.43</v>
      </c>
      <c r="Z1255" s="5">
        <v>2865.4300000000003</v>
      </c>
    </row>
    <row r="1256" spans="1:26" x14ac:dyDescent="0.3">
      <c r="A1256" s="4">
        <v>2</v>
      </c>
      <c r="B1256" s="4">
        <v>90923</v>
      </c>
      <c r="C1256" s="4" t="s">
        <v>1083</v>
      </c>
      <c r="D1256" s="4" t="s">
        <v>82</v>
      </c>
      <c r="E1256" s="4">
        <v>11075</v>
      </c>
      <c r="F1256" s="14">
        <v>42705</v>
      </c>
      <c r="G1256" s="14">
        <v>30552</v>
      </c>
      <c r="H1256" s="19">
        <v>42</v>
      </c>
      <c r="I1256" s="19" t="str" cm="1">
        <f t="array" ref="I12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56" s="4" t="s">
        <v>27</v>
      </c>
      <c r="K1256" s="4" t="s">
        <v>28</v>
      </c>
      <c r="L1256" s="4">
        <v>42</v>
      </c>
      <c r="M1256" s="4" t="s">
        <v>680</v>
      </c>
      <c r="N1256" s="4" t="s">
        <v>121</v>
      </c>
      <c r="O1256" s="4">
        <v>1500</v>
      </c>
      <c r="P1256" s="4">
        <v>1200</v>
      </c>
      <c r="Q1256" s="4">
        <v>300</v>
      </c>
      <c r="R1256" s="4">
        <v>0</v>
      </c>
      <c r="S1256" s="4">
        <v>0</v>
      </c>
      <c r="T1256" s="4">
        <v>0</v>
      </c>
      <c r="U1256" s="4">
        <v>0</v>
      </c>
      <c r="V1256" s="4">
        <v>0</v>
      </c>
      <c r="W1256" s="4">
        <v>0</v>
      </c>
      <c r="X1256" s="4">
        <v>0</v>
      </c>
      <c r="Y1256" s="4">
        <v>1365.43</v>
      </c>
      <c r="Z1256" s="4">
        <v>2865.4300000000003</v>
      </c>
    </row>
    <row r="1257" spans="1:26" x14ac:dyDescent="0.3">
      <c r="A1257" s="5">
        <v>2</v>
      </c>
      <c r="B1257" s="5">
        <v>90925</v>
      </c>
      <c r="C1257" s="5" t="s">
        <v>1084</v>
      </c>
      <c r="D1257" s="5" t="s">
        <v>82</v>
      </c>
      <c r="E1257" s="5">
        <v>11075</v>
      </c>
      <c r="F1257" s="15">
        <v>42705</v>
      </c>
      <c r="G1257" s="15">
        <v>31403</v>
      </c>
      <c r="H1257" s="20">
        <v>40</v>
      </c>
      <c r="I1257" s="20" t="str" cm="1">
        <f t="array" ref="I12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57" s="5" t="s">
        <v>27</v>
      </c>
      <c r="K1257" s="5" t="s">
        <v>28</v>
      </c>
      <c r="L1257" s="5">
        <v>42</v>
      </c>
      <c r="M1257" s="5" t="s">
        <v>680</v>
      </c>
      <c r="N1257" s="5" t="s">
        <v>121</v>
      </c>
      <c r="O1257" s="5">
        <v>1500</v>
      </c>
      <c r="P1257" s="5">
        <v>1200</v>
      </c>
      <c r="Q1257" s="5">
        <v>300</v>
      </c>
      <c r="R1257" s="5">
        <v>0</v>
      </c>
      <c r="S1257" s="5">
        <v>0</v>
      </c>
      <c r="T1257" s="5">
        <v>0</v>
      </c>
      <c r="U1257" s="5">
        <v>0</v>
      </c>
      <c r="V1257" s="5">
        <v>0</v>
      </c>
      <c r="W1257" s="5">
        <v>0</v>
      </c>
      <c r="X1257" s="5">
        <v>0</v>
      </c>
      <c r="Y1257" s="5">
        <v>1365.43</v>
      </c>
      <c r="Z1257" s="5">
        <v>2865.4300000000003</v>
      </c>
    </row>
    <row r="1258" spans="1:26" x14ac:dyDescent="0.3">
      <c r="A1258" s="4">
        <v>2</v>
      </c>
      <c r="B1258" s="4">
        <v>90926</v>
      </c>
      <c r="C1258" s="4" t="s">
        <v>1085</v>
      </c>
      <c r="D1258" s="4" t="s">
        <v>82</v>
      </c>
      <c r="E1258" s="4">
        <v>11075</v>
      </c>
      <c r="F1258" s="14">
        <v>42705</v>
      </c>
      <c r="G1258" s="14">
        <v>31445</v>
      </c>
      <c r="H1258" s="19">
        <v>39</v>
      </c>
      <c r="I1258" s="19" t="str" cm="1">
        <f t="array" ref="I12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58" s="4" t="s">
        <v>27</v>
      </c>
      <c r="K1258" s="4" t="s">
        <v>28</v>
      </c>
      <c r="L1258" s="4">
        <v>42</v>
      </c>
      <c r="M1258" s="4" t="s">
        <v>680</v>
      </c>
      <c r="N1258" s="4" t="s">
        <v>121</v>
      </c>
      <c r="O1258" s="4">
        <v>1500</v>
      </c>
      <c r="P1258" s="4">
        <v>1200</v>
      </c>
      <c r="Q1258" s="4">
        <v>300</v>
      </c>
      <c r="R1258" s="4">
        <v>0</v>
      </c>
      <c r="S1258" s="4">
        <v>0</v>
      </c>
      <c r="T1258" s="4">
        <v>0</v>
      </c>
      <c r="U1258" s="4">
        <v>0</v>
      </c>
      <c r="V1258" s="4">
        <v>0</v>
      </c>
      <c r="W1258" s="4">
        <v>0</v>
      </c>
      <c r="X1258" s="4">
        <v>0</v>
      </c>
      <c r="Y1258" s="4">
        <v>1365.43</v>
      </c>
      <c r="Z1258" s="4">
        <v>2865.4300000000003</v>
      </c>
    </row>
    <row r="1259" spans="1:26" x14ac:dyDescent="0.3">
      <c r="A1259" s="5">
        <v>2</v>
      </c>
      <c r="B1259" s="5">
        <v>90927</v>
      </c>
      <c r="C1259" s="5" t="s">
        <v>1086</v>
      </c>
      <c r="D1259" s="5" t="s">
        <v>82</v>
      </c>
      <c r="E1259" s="5">
        <v>11075</v>
      </c>
      <c r="F1259" s="15">
        <v>42705</v>
      </c>
      <c r="G1259" s="15">
        <v>26438</v>
      </c>
      <c r="H1259" s="20">
        <v>53</v>
      </c>
      <c r="I1259" s="20" t="str" cm="1">
        <f t="array" ref="I12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59" s="5" t="s">
        <v>27</v>
      </c>
      <c r="K1259" s="5" t="s">
        <v>28</v>
      </c>
      <c r="L1259" s="5">
        <v>42</v>
      </c>
      <c r="M1259" s="5" t="s">
        <v>680</v>
      </c>
      <c r="N1259" s="5" t="s">
        <v>121</v>
      </c>
      <c r="O1259" s="5">
        <v>2000</v>
      </c>
      <c r="P1259" s="5">
        <v>1700</v>
      </c>
      <c r="Q1259" s="5">
        <v>300</v>
      </c>
      <c r="R1259" s="5">
        <v>0</v>
      </c>
      <c r="S1259" s="5">
        <v>0</v>
      </c>
      <c r="T1259" s="5">
        <v>0</v>
      </c>
      <c r="U1259" s="5">
        <v>0</v>
      </c>
      <c r="V1259" s="5">
        <v>0</v>
      </c>
      <c r="W1259" s="5">
        <v>0</v>
      </c>
      <c r="X1259" s="5">
        <v>0</v>
      </c>
      <c r="Y1259" s="5">
        <v>1476.38</v>
      </c>
      <c r="Z1259" s="5">
        <v>3476.38</v>
      </c>
    </row>
    <row r="1260" spans="1:26" x14ac:dyDescent="0.3">
      <c r="A1260" s="4">
        <v>2</v>
      </c>
      <c r="B1260" s="4">
        <v>90932</v>
      </c>
      <c r="C1260" s="4" t="s">
        <v>551</v>
      </c>
      <c r="D1260" s="4" t="s">
        <v>39</v>
      </c>
      <c r="E1260" s="4">
        <v>29397</v>
      </c>
      <c r="F1260" s="14">
        <v>42729</v>
      </c>
      <c r="G1260" s="14">
        <v>27590</v>
      </c>
      <c r="H1260" s="19">
        <v>50</v>
      </c>
      <c r="I1260" s="19" t="str" cm="1">
        <f t="array" ref="I12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60" s="4" t="s">
        <v>27</v>
      </c>
      <c r="K1260" s="4" t="s">
        <v>28</v>
      </c>
      <c r="L1260" s="4">
        <v>42</v>
      </c>
      <c r="M1260" s="4" t="s">
        <v>59</v>
      </c>
      <c r="N1260" s="4" t="s">
        <v>200</v>
      </c>
      <c r="O1260" s="4">
        <v>1200</v>
      </c>
      <c r="P1260" s="4">
        <v>1000</v>
      </c>
      <c r="Q1260" s="4">
        <v>200</v>
      </c>
      <c r="R1260" s="4">
        <v>0</v>
      </c>
      <c r="S1260" s="4">
        <v>0</v>
      </c>
      <c r="T1260" s="4">
        <v>0</v>
      </c>
      <c r="U1260" s="4">
        <v>0</v>
      </c>
      <c r="V1260" s="4">
        <v>0</v>
      </c>
      <c r="W1260" s="4">
        <v>0</v>
      </c>
      <c r="X1260" s="4">
        <v>0</v>
      </c>
      <c r="Y1260" s="4">
        <v>1311.74</v>
      </c>
      <c r="Z1260" s="4">
        <v>2511.7399999999998</v>
      </c>
    </row>
    <row r="1261" spans="1:26" x14ac:dyDescent="0.3">
      <c r="A1261" s="5">
        <v>2</v>
      </c>
      <c r="B1261" s="5">
        <v>90934</v>
      </c>
      <c r="C1261" s="5" t="s">
        <v>384</v>
      </c>
      <c r="D1261" s="5" t="s">
        <v>44</v>
      </c>
      <c r="E1261" s="5">
        <v>10025</v>
      </c>
      <c r="F1261" s="15">
        <v>42736</v>
      </c>
      <c r="G1261" s="15">
        <v>22624</v>
      </c>
      <c r="H1261" s="20">
        <v>64</v>
      </c>
      <c r="I1261" s="20" t="str" cm="1">
        <f t="array" ref="I12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261" s="5" t="s">
        <v>27</v>
      </c>
      <c r="K1261" s="5" t="s">
        <v>28</v>
      </c>
      <c r="L1261" s="5">
        <v>21</v>
      </c>
      <c r="M1261" s="5" t="s">
        <v>118</v>
      </c>
      <c r="N1261" s="5" t="s">
        <v>1087</v>
      </c>
      <c r="O1261" s="5">
        <v>6500</v>
      </c>
      <c r="P1261" s="5">
        <v>3900</v>
      </c>
      <c r="Q1261" s="5">
        <v>500</v>
      </c>
      <c r="R1261" s="5">
        <v>900</v>
      </c>
      <c r="S1261" s="5">
        <v>432</v>
      </c>
      <c r="T1261" s="5">
        <v>0</v>
      </c>
      <c r="U1261" s="5">
        <v>0</v>
      </c>
      <c r="V1261" s="5">
        <v>500</v>
      </c>
      <c r="W1261" s="5">
        <v>0</v>
      </c>
      <c r="X1261" s="5">
        <v>768</v>
      </c>
      <c r="Y1261" s="5">
        <v>1631.16</v>
      </c>
      <c r="Z1261" s="5">
        <v>8131.16</v>
      </c>
    </row>
    <row r="1262" spans="1:26" x14ac:dyDescent="0.3">
      <c r="A1262" s="4">
        <v>2</v>
      </c>
      <c r="B1262" s="4">
        <v>90948</v>
      </c>
      <c r="C1262" s="4" t="s">
        <v>240</v>
      </c>
      <c r="D1262" s="4" t="s">
        <v>32</v>
      </c>
      <c r="E1262" s="4">
        <v>21279</v>
      </c>
      <c r="F1262" s="14">
        <v>42750</v>
      </c>
      <c r="G1262" s="14">
        <v>31048</v>
      </c>
      <c r="H1262" s="19">
        <v>40</v>
      </c>
      <c r="I1262" s="19" t="str" cm="1">
        <f t="array" ref="I12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62" s="4" t="s">
        <v>27</v>
      </c>
      <c r="K1262" s="4" t="s">
        <v>28</v>
      </c>
      <c r="L1262" s="4">
        <v>42</v>
      </c>
      <c r="M1262" s="4" t="s">
        <v>223</v>
      </c>
      <c r="N1262" s="4" t="s">
        <v>51</v>
      </c>
      <c r="O1262" s="4">
        <v>2400</v>
      </c>
      <c r="P1262" s="4">
        <v>1800</v>
      </c>
      <c r="Q1262" s="4">
        <v>400</v>
      </c>
      <c r="R1262" s="4">
        <v>0</v>
      </c>
      <c r="S1262" s="4">
        <v>0</v>
      </c>
      <c r="T1262" s="4">
        <v>0</v>
      </c>
      <c r="U1262" s="4">
        <v>0</v>
      </c>
      <c r="V1262" s="4">
        <v>0</v>
      </c>
      <c r="W1262" s="4">
        <v>0</v>
      </c>
      <c r="X1262" s="4">
        <v>200</v>
      </c>
      <c r="Y1262" s="4">
        <v>1323.13</v>
      </c>
      <c r="Z1262" s="4">
        <v>3723.13</v>
      </c>
    </row>
    <row r="1263" spans="1:26" x14ac:dyDescent="0.3">
      <c r="A1263" s="5">
        <v>2</v>
      </c>
      <c r="B1263" s="5">
        <v>90958</v>
      </c>
      <c r="C1263" s="5" t="s">
        <v>1088</v>
      </c>
      <c r="D1263" s="5" t="s">
        <v>32</v>
      </c>
      <c r="E1263" s="5">
        <v>21281</v>
      </c>
      <c r="F1263" s="15">
        <v>42749</v>
      </c>
      <c r="G1263" s="15">
        <v>27068</v>
      </c>
      <c r="H1263" s="20">
        <v>51</v>
      </c>
      <c r="I1263" s="20" t="str" cm="1">
        <f t="array" ref="I12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63" s="5" t="s">
        <v>27</v>
      </c>
      <c r="K1263" s="5" t="s">
        <v>28</v>
      </c>
      <c r="L1263" s="5">
        <v>42</v>
      </c>
      <c r="M1263" s="5" t="s">
        <v>29</v>
      </c>
      <c r="N1263" s="5" t="s">
        <v>36</v>
      </c>
      <c r="O1263" s="5">
        <v>2400</v>
      </c>
      <c r="P1263" s="5">
        <v>1500</v>
      </c>
      <c r="Q1263" s="5">
        <v>300</v>
      </c>
      <c r="R1263" s="5">
        <v>0</v>
      </c>
      <c r="S1263" s="5">
        <v>0</v>
      </c>
      <c r="T1263" s="5">
        <v>0</v>
      </c>
      <c r="U1263" s="5">
        <v>0</v>
      </c>
      <c r="V1263" s="5">
        <v>0</v>
      </c>
      <c r="W1263" s="5">
        <v>0</v>
      </c>
      <c r="X1263" s="5">
        <v>600</v>
      </c>
      <c r="Y1263" s="5">
        <v>1371.97</v>
      </c>
      <c r="Z1263" s="5">
        <v>3771.9700000000003</v>
      </c>
    </row>
    <row r="1264" spans="1:26" x14ac:dyDescent="0.3">
      <c r="A1264" s="4">
        <v>2</v>
      </c>
      <c r="B1264" s="4">
        <v>90959</v>
      </c>
      <c r="C1264" s="4" t="s">
        <v>448</v>
      </c>
      <c r="D1264" s="4" t="s">
        <v>39</v>
      </c>
      <c r="E1264" s="4">
        <v>29390</v>
      </c>
      <c r="F1264" s="14">
        <v>42758</v>
      </c>
      <c r="G1264" s="14">
        <v>27499</v>
      </c>
      <c r="H1264" s="19">
        <v>50</v>
      </c>
      <c r="I1264" s="19" t="str" cm="1">
        <f t="array" ref="I12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64" s="4" t="s">
        <v>27</v>
      </c>
      <c r="K1264" s="4" t="s">
        <v>28</v>
      </c>
      <c r="L1264" s="4">
        <v>42</v>
      </c>
      <c r="M1264" s="4" t="s">
        <v>59</v>
      </c>
      <c r="N1264" s="4" t="s">
        <v>71</v>
      </c>
      <c r="O1264" s="4">
        <v>1250</v>
      </c>
      <c r="P1264" s="4">
        <v>1050</v>
      </c>
      <c r="Q1264" s="4">
        <v>200</v>
      </c>
      <c r="R1264" s="4">
        <v>0</v>
      </c>
      <c r="S1264" s="4">
        <v>0</v>
      </c>
      <c r="T1264" s="4">
        <v>0</v>
      </c>
      <c r="U1264" s="4">
        <v>0</v>
      </c>
      <c r="V1264" s="4">
        <v>50</v>
      </c>
      <c r="W1264" s="4">
        <v>0</v>
      </c>
      <c r="X1264" s="4">
        <v>0</v>
      </c>
      <c r="Y1264" s="4">
        <v>1218.6600000000001</v>
      </c>
      <c r="Z1264" s="4">
        <v>2468.66</v>
      </c>
    </row>
    <row r="1265" spans="1:26" x14ac:dyDescent="0.3">
      <c r="A1265" s="5">
        <v>2</v>
      </c>
      <c r="B1265" s="5">
        <v>90961</v>
      </c>
      <c r="C1265" s="5" t="s">
        <v>1089</v>
      </c>
      <c r="D1265" s="5" t="s">
        <v>32</v>
      </c>
      <c r="E1265" s="5">
        <v>21268</v>
      </c>
      <c r="F1265" s="15">
        <v>42758</v>
      </c>
      <c r="G1265" s="15">
        <v>27238</v>
      </c>
      <c r="H1265" s="20">
        <v>51</v>
      </c>
      <c r="I1265" s="20" t="str" cm="1">
        <f t="array" ref="I12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65" s="5" t="s">
        <v>27</v>
      </c>
      <c r="K1265" s="5" t="s">
        <v>28</v>
      </c>
      <c r="L1265" s="5">
        <v>42</v>
      </c>
      <c r="M1265" s="5" t="s">
        <v>59</v>
      </c>
      <c r="N1265" s="5" t="s">
        <v>71</v>
      </c>
      <c r="O1265" s="5">
        <v>1300</v>
      </c>
      <c r="P1265" s="5">
        <v>1050</v>
      </c>
      <c r="Q1265" s="5">
        <v>250</v>
      </c>
      <c r="R1265" s="5">
        <v>0</v>
      </c>
      <c r="S1265" s="5">
        <v>0</v>
      </c>
      <c r="T1265" s="5">
        <v>0</v>
      </c>
      <c r="U1265" s="5">
        <v>0</v>
      </c>
      <c r="V1265" s="5">
        <v>100</v>
      </c>
      <c r="W1265" s="5">
        <v>0</v>
      </c>
      <c r="X1265" s="5">
        <v>0</v>
      </c>
      <c r="Y1265" s="5">
        <v>1224.44</v>
      </c>
      <c r="Z1265" s="5">
        <v>2524.44</v>
      </c>
    </row>
    <row r="1266" spans="1:26" x14ac:dyDescent="0.3">
      <c r="A1266" s="4">
        <v>2</v>
      </c>
      <c r="B1266" s="4">
        <v>90976</v>
      </c>
      <c r="C1266" s="4" t="s">
        <v>63</v>
      </c>
      <c r="D1266" s="4" t="s">
        <v>32</v>
      </c>
      <c r="E1266" s="4">
        <v>21281</v>
      </c>
      <c r="F1266" s="14">
        <v>42820</v>
      </c>
      <c r="G1266" s="14">
        <v>32298</v>
      </c>
      <c r="H1266" s="19">
        <v>37</v>
      </c>
      <c r="I1266" s="19" t="str" cm="1">
        <f t="array" ref="I12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66" s="4" t="s">
        <v>27</v>
      </c>
      <c r="K1266" s="4" t="s">
        <v>28</v>
      </c>
      <c r="L1266" s="4">
        <v>42</v>
      </c>
      <c r="M1266" s="4" t="s">
        <v>59</v>
      </c>
      <c r="N1266" s="4" t="s">
        <v>332</v>
      </c>
      <c r="O1266" s="4">
        <v>1800</v>
      </c>
      <c r="P1266" s="4">
        <v>1600</v>
      </c>
      <c r="Q1266" s="4">
        <v>200</v>
      </c>
      <c r="R1266" s="4">
        <v>0</v>
      </c>
      <c r="S1266" s="4">
        <v>0</v>
      </c>
      <c r="T1266" s="4">
        <v>0</v>
      </c>
      <c r="U1266" s="4">
        <v>0</v>
      </c>
      <c r="V1266" s="4">
        <v>0</v>
      </c>
      <c r="W1266" s="4">
        <v>0</v>
      </c>
      <c r="X1266" s="4">
        <v>0</v>
      </c>
      <c r="Y1266" s="4">
        <v>1294.8800000000001</v>
      </c>
      <c r="Z1266" s="4">
        <v>3094.88</v>
      </c>
    </row>
    <row r="1267" spans="1:26" x14ac:dyDescent="0.3">
      <c r="A1267" s="5">
        <v>2</v>
      </c>
      <c r="B1267" s="5">
        <v>90996</v>
      </c>
      <c r="C1267" s="5" t="s">
        <v>1090</v>
      </c>
      <c r="D1267" s="5" t="s">
        <v>117</v>
      </c>
      <c r="E1267" s="5">
        <v>10052</v>
      </c>
      <c r="F1267" s="15">
        <v>42878</v>
      </c>
      <c r="G1267" s="15">
        <v>36417</v>
      </c>
      <c r="H1267" s="20">
        <v>26</v>
      </c>
      <c r="I1267" s="20" t="str" cm="1">
        <f t="array" ref="I12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67" s="5" t="s">
        <v>27</v>
      </c>
      <c r="K1267" s="5" t="s">
        <v>28</v>
      </c>
      <c r="L1267" s="5">
        <v>21</v>
      </c>
      <c r="M1267" s="5" t="s">
        <v>118</v>
      </c>
      <c r="N1267" s="5" t="s">
        <v>113</v>
      </c>
      <c r="O1267" s="5">
        <v>4000</v>
      </c>
      <c r="P1267" s="5">
        <v>3000</v>
      </c>
      <c r="Q1267" s="5">
        <v>0</v>
      </c>
      <c r="R1267" s="5">
        <v>1000</v>
      </c>
      <c r="S1267" s="5">
        <v>0</v>
      </c>
      <c r="T1267" s="5">
        <v>0</v>
      </c>
      <c r="U1267" s="5">
        <v>0</v>
      </c>
      <c r="V1267" s="5">
        <v>1000</v>
      </c>
      <c r="W1267" s="5">
        <v>0</v>
      </c>
      <c r="X1267" s="5">
        <v>0</v>
      </c>
      <c r="Y1267" s="5">
        <v>1041</v>
      </c>
      <c r="Z1267" s="5">
        <v>5041</v>
      </c>
    </row>
    <row r="1268" spans="1:26" x14ac:dyDescent="0.3">
      <c r="A1268" s="4">
        <v>2</v>
      </c>
      <c r="B1268" s="4">
        <v>91004</v>
      </c>
      <c r="C1268" s="4" t="s">
        <v>1091</v>
      </c>
      <c r="D1268" s="4" t="s">
        <v>117</v>
      </c>
      <c r="E1268" s="4">
        <v>10052</v>
      </c>
      <c r="F1268" s="14">
        <v>42877</v>
      </c>
      <c r="G1268" s="14">
        <v>30651</v>
      </c>
      <c r="H1268" s="19">
        <v>42</v>
      </c>
      <c r="I1268" s="19" t="str" cm="1">
        <f t="array" ref="I12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68" s="4" t="s">
        <v>27</v>
      </c>
      <c r="K1268" s="4" t="s">
        <v>28</v>
      </c>
      <c r="L1268" s="4">
        <v>21</v>
      </c>
      <c r="M1268" s="4" t="s">
        <v>118</v>
      </c>
      <c r="N1268" s="4" t="s">
        <v>113</v>
      </c>
      <c r="O1268" s="4">
        <v>4000</v>
      </c>
      <c r="P1268" s="4">
        <v>3000</v>
      </c>
      <c r="Q1268" s="4">
        <v>0</v>
      </c>
      <c r="R1268" s="4">
        <v>1000</v>
      </c>
      <c r="S1268" s="4">
        <v>0</v>
      </c>
      <c r="T1268" s="4">
        <v>0</v>
      </c>
      <c r="U1268" s="4">
        <v>0</v>
      </c>
      <c r="V1268" s="4">
        <v>1000</v>
      </c>
      <c r="W1268" s="4">
        <v>0</v>
      </c>
      <c r="X1268" s="4">
        <v>0</v>
      </c>
      <c r="Y1268" s="4">
        <v>1040.92</v>
      </c>
      <c r="Z1268" s="4">
        <v>5040.92</v>
      </c>
    </row>
    <row r="1269" spans="1:26" x14ac:dyDescent="0.3">
      <c r="A1269" s="5">
        <v>2</v>
      </c>
      <c r="B1269" s="5">
        <v>91005</v>
      </c>
      <c r="C1269" s="5" t="s">
        <v>1092</v>
      </c>
      <c r="D1269" s="5" t="s">
        <v>117</v>
      </c>
      <c r="E1269" s="5">
        <v>10052</v>
      </c>
      <c r="F1269" s="15">
        <v>42877</v>
      </c>
      <c r="G1269" s="15">
        <v>32013</v>
      </c>
      <c r="H1269" s="20">
        <v>38</v>
      </c>
      <c r="I1269" s="20" t="str" cm="1">
        <f t="array" ref="I12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69" s="5" t="s">
        <v>27</v>
      </c>
      <c r="K1269" s="5" t="s">
        <v>28</v>
      </c>
      <c r="L1269" s="5">
        <v>21</v>
      </c>
      <c r="M1269" s="5" t="s">
        <v>118</v>
      </c>
      <c r="N1269" s="5" t="s">
        <v>113</v>
      </c>
      <c r="O1269" s="5">
        <v>4000</v>
      </c>
      <c r="P1269" s="5">
        <v>3000</v>
      </c>
      <c r="Q1269" s="5">
        <v>0</v>
      </c>
      <c r="R1269" s="5">
        <v>1000</v>
      </c>
      <c r="S1269" s="5">
        <v>0</v>
      </c>
      <c r="T1269" s="5">
        <v>0</v>
      </c>
      <c r="U1269" s="5">
        <v>0</v>
      </c>
      <c r="V1269" s="5">
        <v>1000</v>
      </c>
      <c r="W1269" s="5">
        <v>0</v>
      </c>
      <c r="X1269" s="5">
        <v>0</v>
      </c>
      <c r="Y1269" s="5">
        <v>1040.92</v>
      </c>
      <c r="Z1269" s="5">
        <v>5040.92</v>
      </c>
    </row>
    <row r="1270" spans="1:26" x14ac:dyDescent="0.3">
      <c r="A1270" s="4">
        <v>2</v>
      </c>
      <c r="B1270" s="4">
        <v>91006</v>
      </c>
      <c r="C1270" s="4" t="s">
        <v>1093</v>
      </c>
      <c r="D1270" s="4" t="s">
        <v>117</v>
      </c>
      <c r="E1270" s="4">
        <v>10052</v>
      </c>
      <c r="F1270" s="14">
        <v>42877</v>
      </c>
      <c r="G1270" s="14">
        <v>30016</v>
      </c>
      <c r="H1270" s="19">
        <v>43</v>
      </c>
      <c r="I1270" s="19" t="str" cm="1">
        <f t="array" ref="I12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70" s="4" t="s">
        <v>27</v>
      </c>
      <c r="K1270" s="4" t="s">
        <v>28</v>
      </c>
      <c r="L1270" s="4">
        <v>21</v>
      </c>
      <c r="M1270" s="4" t="s">
        <v>118</v>
      </c>
      <c r="N1270" s="4" t="s">
        <v>113</v>
      </c>
      <c r="O1270" s="4">
        <v>4000</v>
      </c>
      <c r="P1270" s="4">
        <v>3000</v>
      </c>
      <c r="Q1270" s="4">
        <v>0</v>
      </c>
      <c r="R1270" s="4">
        <v>1000</v>
      </c>
      <c r="S1270" s="4">
        <v>0</v>
      </c>
      <c r="T1270" s="4">
        <v>0</v>
      </c>
      <c r="U1270" s="4">
        <v>0</v>
      </c>
      <c r="V1270" s="4">
        <v>1000</v>
      </c>
      <c r="W1270" s="4">
        <v>0</v>
      </c>
      <c r="X1270" s="4">
        <v>0</v>
      </c>
      <c r="Y1270" s="4">
        <v>1040.92</v>
      </c>
      <c r="Z1270" s="4">
        <v>5040.92</v>
      </c>
    </row>
    <row r="1271" spans="1:26" x14ac:dyDescent="0.3">
      <c r="A1271" s="5">
        <v>2</v>
      </c>
      <c r="B1271" s="5">
        <v>91015</v>
      </c>
      <c r="C1271" s="5" t="s">
        <v>1094</v>
      </c>
      <c r="D1271" s="5" t="s">
        <v>117</v>
      </c>
      <c r="E1271" s="5">
        <v>10052</v>
      </c>
      <c r="F1271" s="15">
        <v>42877</v>
      </c>
      <c r="G1271" s="15">
        <v>35750</v>
      </c>
      <c r="H1271" s="20">
        <v>28</v>
      </c>
      <c r="I1271" s="20" t="str" cm="1">
        <f t="array" ref="I12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71" s="5" t="s">
        <v>27</v>
      </c>
      <c r="K1271" s="5" t="s">
        <v>28</v>
      </c>
      <c r="L1271" s="5">
        <v>21</v>
      </c>
      <c r="M1271" s="5" t="s">
        <v>118</v>
      </c>
      <c r="N1271" s="5" t="s">
        <v>113</v>
      </c>
      <c r="O1271" s="5">
        <v>4000</v>
      </c>
      <c r="P1271" s="5">
        <v>3000</v>
      </c>
      <c r="Q1271" s="5">
        <v>0</v>
      </c>
      <c r="R1271" s="5">
        <v>1000</v>
      </c>
      <c r="S1271" s="5">
        <v>0</v>
      </c>
      <c r="T1271" s="5">
        <v>0</v>
      </c>
      <c r="U1271" s="5">
        <v>0</v>
      </c>
      <c r="V1271" s="5">
        <v>1000</v>
      </c>
      <c r="W1271" s="5">
        <v>0</v>
      </c>
      <c r="X1271" s="5">
        <v>0</v>
      </c>
      <c r="Y1271" s="5">
        <v>1040.92</v>
      </c>
      <c r="Z1271" s="5">
        <v>5040.92</v>
      </c>
    </row>
    <row r="1272" spans="1:26" x14ac:dyDescent="0.3">
      <c r="A1272" s="4">
        <v>2</v>
      </c>
      <c r="B1272" s="4">
        <v>91016</v>
      </c>
      <c r="C1272" s="4" t="s">
        <v>52</v>
      </c>
      <c r="D1272" s="4" t="s">
        <v>117</v>
      </c>
      <c r="E1272" s="4">
        <v>10052</v>
      </c>
      <c r="F1272" s="14">
        <v>42877</v>
      </c>
      <c r="G1272" s="14">
        <v>36399</v>
      </c>
      <c r="H1272" s="19">
        <v>26</v>
      </c>
      <c r="I1272" s="19" t="str" cm="1">
        <f t="array" ref="I12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72" s="4" t="s">
        <v>27</v>
      </c>
      <c r="K1272" s="4" t="s">
        <v>28</v>
      </c>
      <c r="L1272" s="4">
        <v>21</v>
      </c>
      <c r="M1272" s="4" t="s">
        <v>118</v>
      </c>
      <c r="N1272" s="4" t="s">
        <v>113</v>
      </c>
      <c r="O1272" s="4">
        <v>4000</v>
      </c>
      <c r="P1272" s="4">
        <v>3000</v>
      </c>
      <c r="Q1272" s="4">
        <v>0</v>
      </c>
      <c r="R1272" s="4">
        <v>1000</v>
      </c>
      <c r="S1272" s="4">
        <v>0</v>
      </c>
      <c r="T1272" s="4">
        <v>0</v>
      </c>
      <c r="U1272" s="4">
        <v>0</v>
      </c>
      <c r="V1272" s="4">
        <v>1000</v>
      </c>
      <c r="W1272" s="4">
        <v>0</v>
      </c>
      <c r="X1272" s="4">
        <v>0</v>
      </c>
      <c r="Y1272" s="4">
        <v>1040.92</v>
      </c>
      <c r="Z1272" s="4">
        <v>5040.92</v>
      </c>
    </row>
    <row r="1273" spans="1:26" x14ac:dyDescent="0.3">
      <c r="A1273" s="5">
        <v>2</v>
      </c>
      <c r="B1273" s="5">
        <v>91035</v>
      </c>
      <c r="C1273" s="5" t="s">
        <v>242</v>
      </c>
      <c r="D1273" s="5" t="s">
        <v>44</v>
      </c>
      <c r="E1273" s="5">
        <v>10027</v>
      </c>
      <c r="F1273" s="15">
        <v>42887</v>
      </c>
      <c r="G1273" s="15">
        <v>29775</v>
      </c>
      <c r="H1273" s="20">
        <v>44</v>
      </c>
      <c r="I1273" s="20" t="str" cm="1">
        <f t="array" ref="I12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73" s="5" t="s">
        <v>27</v>
      </c>
      <c r="K1273" s="5" t="s">
        <v>28</v>
      </c>
      <c r="L1273" s="5">
        <v>21</v>
      </c>
      <c r="M1273" s="5" t="s">
        <v>118</v>
      </c>
      <c r="N1273" s="5" t="s">
        <v>224</v>
      </c>
      <c r="O1273" s="5">
        <v>4580</v>
      </c>
      <c r="P1273" s="5">
        <v>3000</v>
      </c>
      <c r="Q1273" s="5">
        <v>280</v>
      </c>
      <c r="R1273" s="5">
        <v>1000</v>
      </c>
      <c r="S1273" s="5">
        <v>300</v>
      </c>
      <c r="T1273" s="5">
        <v>0</v>
      </c>
      <c r="U1273" s="5">
        <v>0</v>
      </c>
      <c r="V1273" s="5">
        <v>250</v>
      </c>
      <c r="W1273" s="5">
        <v>0</v>
      </c>
      <c r="X1273" s="5">
        <v>0</v>
      </c>
      <c r="Y1273" s="5">
        <v>1148.5</v>
      </c>
      <c r="Z1273" s="5">
        <v>5728.5</v>
      </c>
    </row>
    <row r="1274" spans="1:26" x14ac:dyDescent="0.3">
      <c r="A1274" s="4">
        <v>2</v>
      </c>
      <c r="B1274" s="4">
        <v>91036</v>
      </c>
      <c r="C1274" s="4" t="s">
        <v>240</v>
      </c>
      <c r="D1274" s="4" t="s">
        <v>32</v>
      </c>
      <c r="E1274" s="4">
        <v>21268</v>
      </c>
      <c r="F1274" s="14">
        <v>42887</v>
      </c>
      <c r="G1274" s="14">
        <v>26532</v>
      </c>
      <c r="H1274" s="19">
        <v>53</v>
      </c>
      <c r="I1274" s="19" t="str" cm="1">
        <f t="array" ref="I12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74" s="4" t="s">
        <v>27</v>
      </c>
      <c r="K1274" s="4" t="s">
        <v>28</v>
      </c>
      <c r="L1274" s="4">
        <v>21</v>
      </c>
      <c r="M1274" s="4" t="s">
        <v>118</v>
      </c>
      <c r="N1274" s="4" t="s">
        <v>1095</v>
      </c>
      <c r="O1274" s="4">
        <v>5000</v>
      </c>
      <c r="P1274" s="4">
        <v>3000</v>
      </c>
      <c r="Q1274" s="4">
        <v>500</v>
      </c>
      <c r="R1274" s="4">
        <v>750</v>
      </c>
      <c r="S1274" s="4">
        <v>360</v>
      </c>
      <c r="T1274" s="4">
        <v>0</v>
      </c>
      <c r="U1274" s="4">
        <v>0</v>
      </c>
      <c r="V1274" s="4">
        <v>0</v>
      </c>
      <c r="W1274" s="4">
        <v>0</v>
      </c>
      <c r="X1274" s="4">
        <v>390</v>
      </c>
      <c r="Y1274" s="4">
        <v>1280.4000000000001</v>
      </c>
      <c r="Z1274" s="4">
        <v>6280.4</v>
      </c>
    </row>
    <row r="1275" spans="1:26" x14ac:dyDescent="0.3">
      <c r="A1275" s="5">
        <v>2</v>
      </c>
      <c r="B1275" s="5">
        <v>91043</v>
      </c>
      <c r="C1275" s="5" t="s">
        <v>1096</v>
      </c>
      <c r="D1275" s="5" t="s">
        <v>32</v>
      </c>
      <c r="E1275" s="5">
        <v>21277</v>
      </c>
      <c r="F1275" s="15">
        <v>42887</v>
      </c>
      <c r="G1275" s="15">
        <v>32015</v>
      </c>
      <c r="H1275" s="20">
        <v>38</v>
      </c>
      <c r="I1275" s="20" t="str" cm="1">
        <f t="array" ref="I12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75" s="5" t="s">
        <v>27</v>
      </c>
      <c r="K1275" s="5" t="s">
        <v>28</v>
      </c>
      <c r="L1275" s="5">
        <v>21</v>
      </c>
      <c r="M1275" s="5" t="s">
        <v>118</v>
      </c>
      <c r="N1275" s="5" t="s">
        <v>119</v>
      </c>
      <c r="O1275" s="5">
        <v>4330</v>
      </c>
      <c r="P1275" s="5">
        <v>3000</v>
      </c>
      <c r="Q1275" s="5">
        <v>100</v>
      </c>
      <c r="R1275" s="5">
        <v>1000</v>
      </c>
      <c r="S1275" s="5">
        <v>130</v>
      </c>
      <c r="T1275" s="5">
        <v>0</v>
      </c>
      <c r="U1275" s="5">
        <v>0</v>
      </c>
      <c r="V1275" s="5">
        <v>0</v>
      </c>
      <c r="W1275" s="5">
        <v>0</v>
      </c>
      <c r="X1275" s="5">
        <v>100</v>
      </c>
      <c r="Y1275" s="5">
        <v>1092.77</v>
      </c>
      <c r="Z1275" s="5">
        <v>5422.77</v>
      </c>
    </row>
    <row r="1276" spans="1:26" x14ac:dyDescent="0.3">
      <c r="A1276" s="4">
        <v>2</v>
      </c>
      <c r="B1276" s="4">
        <v>91046</v>
      </c>
      <c r="C1276" s="4" t="s">
        <v>1097</v>
      </c>
      <c r="D1276" s="4" t="s">
        <v>117</v>
      </c>
      <c r="E1276" s="4">
        <v>10052</v>
      </c>
      <c r="F1276" s="14">
        <v>42887</v>
      </c>
      <c r="G1276" s="14">
        <v>32596</v>
      </c>
      <c r="H1276" s="19">
        <v>36</v>
      </c>
      <c r="I1276" s="19" t="str" cm="1">
        <f t="array" ref="I12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76" s="4" t="s">
        <v>132</v>
      </c>
      <c r="K1276" s="4" t="s">
        <v>28</v>
      </c>
      <c r="L1276" s="4">
        <v>21</v>
      </c>
      <c r="M1276" s="4" t="s">
        <v>118</v>
      </c>
      <c r="N1276" s="4" t="s">
        <v>833</v>
      </c>
      <c r="O1276" s="4">
        <v>4000</v>
      </c>
      <c r="P1276" s="4">
        <v>3000</v>
      </c>
      <c r="Q1276" s="4">
        <v>0</v>
      </c>
      <c r="R1276" s="4">
        <v>1000</v>
      </c>
      <c r="S1276" s="4">
        <v>0</v>
      </c>
      <c r="T1276" s="4">
        <v>0</v>
      </c>
      <c r="U1276" s="4">
        <v>0</v>
      </c>
      <c r="V1276" s="4">
        <v>1000</v>
      </c>
      <c r="W1276" s="4">
        <v>0</v>
      </c>
      <c r="X1276" s="4">
        <v>0</v>
      </c>
      <c r="Y1276" s="4">
        <v>1041</v>
      </c>
      <c r="Z1276" s="4">
        <v>5041</v>
      </c>
    </row>
    <row r="1277" spans="1:26" x14ac:dyDescent="0.3">
      <c r="A1277" s="5">
        <v>2</v>
      </c>
      <c r="B1277" s="5">
        <v>91047</v>
      </c>
      <c r="C1277" s="5" t="s">
        <v>1098</v>
      </c>
      <c r="D1277" s="5" t="s">
        <v>44</v>
      </c>
      <c r="E1277" s="5">
        <v>10055</v>
      </c>
      <c r="F1277" s="15">
        <v>42925</v>
      </c>
      <c r="G1277" s="15">
        <v>33479</v>
      </c>
      <c r="H1277" s="20">
        <v>34</v>
      </c>
      <c r="I1277" s="20" t="str" cm="1">
        <f t="array" ref="I12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77" s="5" t="s">
        <v>132</v>
      </c>
      <c r="K1277" s="5" t="s">
        <v>28</v>
      </c>
      <c r="L1277" s="5">
        <v>21</v>
      </c>
      <c r="M1277" s="5" t="s">
        <v>118</v>
      </c>
      <c r="N1277" s="5" t="s">
        <v>833</v>
      </c>
      <c r="O1277" s="5">
        <v>5500</v>
      </c>
      <c r="P1277" s="5">
        <v>3000</v>
      </c>
      <c r="Q1277" s="5">
        <v>300</v>
      </c>
      <c r="R1277" s="5">
        <v>1000</v>
      </c>
      <c r="S1277" s="5">
        <v>324</v>
      </c>
      <c r="T1277" s="5">
        <v>0</v>
      </c>
      <c r="U1277" s="5">
        <v>0</v>
      </c>
      <c r="V1277" s="5">
        <v>500</v>
      </c>
      <c r="W1277" s="5">
        <v>0</v>
      </c>
      <c r="X1277" s="5">
        <v>876</v>
      </c>
      <c r="Y1277" s="5">
        <v>1317.59</v>
      </c>
      <c r="Z1277" s="5">
        <v>6817.59</v>
      </c>
    </row>
    <row r="1278" spans="1:26" x14ac:dyDescent="0.3">
      <c r="A1278" s="4">
        <v>2</v>
      </c>
      <c r="B1278" s="4">
        <v>91053</v>
      </c>
      <c r="C1278" s="4" t="s">
        <v>1099</v>
      </c>
      <c r="D1278" s="4" t="s">
        <v>117</v>
      </c>
      <c r="E1278" s="4">
        <v>10052</v>
      </c>
      <c r="F1278" s="14">
        <v>43079</v>
      </c>
      <c r="G1278" s="14">
        <v>31873</v>
      </c>
      <c r="H1278" s="19">
        <v>38</v>
      </c>
      <c r="I1278" s="19" t="str" cm="1">
        <f t="array" ref="I12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78" s="4" t="s">
        <v>132</v>
      </c>
      <c r="K1278" s="4" t="s">
        <v>28</v>
      </c>
      <c r="L1278" s="4">
        <v>21</v>
      </c>
      <c r="M1278" s="4" t="s">
        <v>118</v>
      </c>
      <c r="N1278" s="4" t="s">
        <v>833</v>
      </c>
      <c r="O1278" s="4">
        <v>4000</v>
      </c>
      <c r="P1278" s="4">
        <v>3000</v>
      </c>
      <c r="Q1278" s="4">
        <v>0</v>
      </c>
      <c r="R1278" s="4">
        <v>1000</v>
      </c>
      <c r="S1278" s="4">
        <v>0</v>
      </c>
      <c r="T1278" s="4">
        <v>0</v>
      </c>
      <c r="U1278" s="4">
        <v>0</v>
      </c>
      <c r="V1278" s="4">
        <v>1000</v>
      </c>
      <c r="W1278" s="4">
        <v>0</v>
      </c>
      <c r="X1278" s="4">
        <v>0</v>
      </c>
      <c r="Y1278" s="4">
        <v>1041</v>
      </c>
      <c r="Z1278" s="4">
        <v>5041</v>
      </c>
    </row>
    <row r="1279" spans="1:26" x14ac:dyDescent="0.3">
      <c r="A1279" s="5">
        <v>2</v>
      </c>
      <c r="B1279" s="5">
        <v>91054</v>
      </c>
      <c r="C1279" s="5" t="s">
        <v>1100</v>
      </c>
      <c r="D1279" s="5" t="s">
        <v>117</v>
      </c>
      <c r="E1279" s="5">
        <v>10052</v>
      </c>
      <c r="F1279" s="15">
        <v>43003</v>
      </c>
      <c r="G1279" s="15">
        <v>33131</v>
      </c>
      <c r="H1279" s="20">
        <v>35</v>
      </c>
      <c r="I1279" s="20" t="str" cm="1">
        <f t="array" ref="I12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79" s="5" t="s">
        <v>132</v>
      </c>
      <c r="K1279" s="5" t="s">
        <v>28</v>
      </c>
      <c r="L1279" s="5">
        <v>21</v>
      </c>
      <c r="M1279" s="5" t="s">
        <v>118</v>
      </c>
      <c r="N1279" s="5" t="s">
        <v>113</v>
      </c>
      <c r="O1279" s="5">
        <v>5000</v>
      </c>
      <c r="P1279" s="5">
        <v>4000</v>
      </c>
      <c r="Q1279" s="5">
        <v>0</v>
      </c>
      <c r="R1279" s="5">
        <v>1000</v>
      </c>
      <c r="S1279" s="5">
        <v>0</v>
      </c>
      <c r="T1279" s="5">
        <v>0</v>
      </c>
      <c r="U1279" s="5">
        <v>0</v>
      </c>
      <c r="V1279" s="5">
        <v>2000</v>
      </c>
      <c r="W1279" s="5">
        <v>0</v>
      </c>
      <c r="X1279" s="5">
        <v>0</v>
      </c>
      <c r="Y1279" s="5">
        <v>1417.82</v>
      </c>
      <c r="Z1279" s="5">
        <v>6417.82</v>
      </c>
    </row>
    <row r="1280" spans="1:26" x14ac:dyDescent="0.3">
      <c r="A1280" s="4">
        <v>2</v>
      </c>
      <c r="B1280" s="4">
        <v>91055</v>
      </c>
      <c r="C1280" s="4" t="s">
        <v>144</v>
      </c>
      <c r="D1280" s="4" t="s">
        <v>44</v>
      </c>
      <c r="E1280" s="4">
        <v>10047</v>
      </c>
      <c r="F1280" s="14">
        <v>43163</v>
      </c>
      <c r="G1280" s="14">
        <v>33346</v>
      </c>
      <c r="H1280" s="19">
        <v>34</v>
      </c>
      <c r="I1280" s="19" t="str" cm="1">
        <f t="array" ref="I12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0" s="4" t="s">
        <v>27</v>
      </c>
      <c r="K1280" s="4" t="s">
        <v>28</v>
      </c>
      <c r="L1280" s="4">
        <v>21</v>
      </c>
      <c r="M1280" s="4" t="s">
        <v>118</v>
      </c>
      <c r="N1280" s="4" t="s">
        <v>1101</v>
      </c>
      <c r="O1280" s="4">
        <v>9550</v>
      </c>
      <c r="P1280" s="4">
        <v>5250</v>
      </c>
      <c r="Q1280" s="4">
        <v>450</v>
      </c>
      <c r="R1280" s="4">
        <v>1600</v>
      </c>
      <c r="S1280" s="4">
        <v>1000</v>
      </c>
      <c r="T1280" s="4">
        <v>0</v>
      </c>
      <c r="U1280" s="4">
        <v>0</v>
      </c>
      <c r="V1280" s="4">
        <v>1500</v>
      </c>
      <c r="W1280" s="4">
        <v>0</v>
      </c>
      <c r="X1280" s="4">
        <v>1250</v>
      </c>
      <c r="Y1280" s="4">
        <v>2274.77</v>
      </c>
      <c r="Z1280" s="4">
        <v>11824.77</v>
      </c>
    </row>
    <row r="1281" spans="1:26" x14ac:dyDescent="0.3">
      <c r="A1281" s="5">
        <v>2</v>
      </c>
      <c r="B1281" s="5">
        <v>91060</v>
      </c>
      <c r="C1281" s="5" t="s">
        <v>1102</v>
      </c>
      <c r="D1281" s="5" t="s">
        <v>117</v>
      </c>
      <c r="E1281" s="5">
        <v>10052</v>
      </c>
      <c r="F1281" s="15">
        <v>43202</v>
      </c>
      <c r="G1281" s="15">
        <v>33230</v>
      </c>
      <c r="H1281" s="20">
        <v>35</v>
      </c>
      <c r="I1281" s="20" t="str" cm="1">
        <f t="array" ref="I12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1" s="5" t="s">
        <v>27</v>
      </c>
      <c r="K1281" s="5" t="s">
        <v>28</v>
      </c>
      <c r="L1281" s="5">
        <v>21</v>
      </c>
      <c r="M1281" s="5" t="s">
        <v>118</v>
      </c>
      <c r="N1281" s="5" t="s">
        <v>113</v>
      </c>
      <c r="O1281" s="5">
        <v>4000</v>
      </c>
      <c r="P1281" s="5">
        <v>3000</v>
      </c>
      <c r="Q1281" s="5">
        <v>0</v>
      </c>
      <c r="R1281" s="5">
        <v>1000</v>
      </c>
      <c r="S1281" s="5">
        <v>0</v>
      </c>
      <c r="T1281" s="5">
        <v>0</v>
      </c>
      <c r="U1281" s="5">
        <v>0</v>
      </c>
      <c r="V1281" s="5">
        <v>1000</v>
      </c>
      <c r="W1281" s="5">
        <v>0</v>
      </c>
      <c r="X1281" s="5">
        <v>0</v>
      </c>
      <c r="Y1281" s="5">
        <v>1041</v>
      </c>
      <c r="Z1281" s="5">
        <v>5041</v>
      </c>
    </row>
    <row r="1282" spans="1:26" x14ac:dyDescent="0.3">
      <c r="A1282" s="4">
        <v>2</v>
      </c>
      <c r="B1282" s="4">
        <v>91063</v>
      </c>
      <c r="C1282" s="4" t="s">
        <v>1103</v>
      </c>
      <c r="D1282" s="4" t="s">
        <v>117</v>
      </c>
      <c r="E1282" s="4">
        <v>10052</v>
      </c>
      <c r="F1282" s="14">
        <v>43205</v>
      </c>
      <c r="G1282" s="14">
        <v>31466</v>
      </c>
      <c r="H1282" s="19">
        <v>39</v>
      </c>
      <c r="I1282" s="19" t="str" cm="1">
        <f t="array" ref="I12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2" s="4" t="s">
        <v>132</v>
      </c>
      <c r="K1282" s="4" t="s">
        <v>28</v>
      </c>
      <c r="L1282" s="4">
        <v>21</v>
      </c>
      <c r="M1282" s="4" t="s">
        <v>118</v>
      </c>
      <c r="N1282" s="4" t="s">
        <v>113</v>
      </c>
      <c r="O1282" s="4">
        <v>4000</v>
      </c>
      <c r="P1282" s="4">
        <v>3000</v>
      </c>
      <c r="Q1282" s="4">
        <v>0</v>
      </c>
      <c r="R1282" s="4">
        <v>1000</v>
      </c>
      <c r="S1282" s="4">
        <v>0</v>
      </c>
      <c r="T1282" s="4">
        <v>0</v>
      </c>
      <c r="U1282" s="4">
        <v>0</v>
      </c>
      <c r="V1282" s="4">
        <v>1000</v>
      </c>
      <c r="W1282" s="4">
        <v>0</v>
      </c>
      <c r="X1282" s="4">
        <v>0</v>
      </c>
      <c r="Y1282" s="4">
        <v>1041</v>
      </c>
      <c r="Z1282" s="4">
        <v>5041</v>
      </c>
    </row>
    <row r="1283" spans="1:26" x14ac:dyDescent="0.3">
      <c r="A1283" s="5">
        <v>2</v>
      </c>
      <c r="B1283" s="5">
        <v>91064</v>
      </c>
      <c r="C1283" s="5" t="s">
        <v>1104</v>
      </c>
      <c r="D1283" s="5" t="s">
        <v>117</v>
      </c>
      <c r="E1283" s="5">
        <v>10052</v>
      </c>
      <c r="F1283" s="15">
        <v>43208</v>
      </c>
      <c r="G1283" s="15">
        <v>33978</v>
      </c>
      <c r="H1283" s="20">
        <v>32</v>
      </c>
      <c r="I1283" s="20" t="str" cm="1">
        <f t="array" ref="I12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3" s="5" t="s">
        <v>27</v>
      </c>
      <c r="K1283" s="5" t="s">
        <v>28</v>
      </c>
      <c r="L1283" s="5">
        <v>21</v>
      </c>
      <c r="M1283" s="5" t="s">
        <v>118</v>
      </c>
      <c r="N1283" s="5" t="s">
        <v>113</v>
      </c>
      <c r="O1283" s="5">
        <v>4000</v>
      </c>
      <c r="P1283" s="5">
        <v>3000</v>
      </c>
      <c r="Q1283" s="5">
        <v>0</v>
      </c>
      <c r="R1283" s="5">
        <v>1000</v>
      </c>
      <c r="S1283" s="5">
        <v>0</v>
      </c>
      <c r="T1283" s="5">
        <v>0</v>
      </c>
      <c r="U1283" s="5">
        <v>0</v>
      </c>
      <c r="V1283" s="5">
        <v>500</v>
      </c>
      <c r="W1283" s="5">
        <v>0</v>
      </c>
      <c r="X1283" s="5">
        <v>0</v>
      </c>
      <c r="Y1283" s="5">
        <v>1095.92</v>
      </c>
      <c r="Z1283" s="5">
        <v>5095.92</v>
      </c>
    </row>
    <row r="1284" spans="1:26" x14ac:dyDescent="0.3">
      <c r="A1284" s="4">
        <v>2</v>
      </c>
      <c r="B1284" s="4">
        <v>91065</v>
      </c>
      <c r="C1284" s="4" t="s">
        <v>1105</v>
      </c>
      <c r="D1284" s="4" t="s">
        <v>117</v>
      </c>
      <c r="E1284" s="4">
        <v>10052</v>
      </c>
      <c r="F1284" s="14">
        <v>43215</v>
      </c>
      <c r="G1284" s="14">
        <v>35327</v>
      </c>
      <c r="H1284" s="19">
        <v>29</v>
      </c>
      <c r="I1284" s="19" t="str" cm="1">
        <f t="array" ref="I12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84" s="4" t="s">
        <v>27</v>
      </c>
      <c r="K1284" s="4" t="s">
        <v>28</v>
      </c>
      <c r="L1284" s="4">
        <v>21</v>
      </c>
      <c r="M1284" s="4" t="s">
        <v>118</v>
      </c>
      <c r="N1284" s="4" t="s">
        <v>113</v>
      </c>
      <c r="O1284" s="4">
        <v>4000</v>
      </c>
      <c r="P1284" s="4">
        <v>3000</v>
      </c>
      <c r="Q1284" s="4">
        <v>0</v>
      </c>
      <c r="R1284" s="4">
        <v>1000</v>
      </c>
      <c r="S1284" s="4">
        <v>0</v>
      </c>
      <c r="T1284" s="4">
        <v>0</v>
      </c>
      <c r="U1284" s="4">
        <v>0</v>
      </c>
      <c r="V1284" s="4">
        <v>1000</v>
      </c>
      <c r="W1284" s="4">
        <v>0</v>
      </c>
      <c r="X1284" s="4">
        <v>0</v>
      </c>
      <c r="Y1284" s="4">
        <v>1041</v>
      </c>
      <c r="Z1284" s="4">
        <v>5041</v>
      </c>
    </row>
    <row r="1285" spans="1:26" x14ac:dyDescent="0.3">
      <c r="A1285" s="5">
        <v>2</v>
      </c>
      <c r="B1285" s="5">
        <v>91068</v>
      </c>
      <c r="C1285" s="5" t="s">
        <v>1106</v>
      </c>
      <c r="D1285" s="5" t="s">
        <v>117</v>
      </c>
      <c r="E1285" s="5">
        <v>10052</v>
      </c>
      <c r="F1285" s="15">
        <v>43210</v>
      </c>
      <c r="G1285" s="15">
        <v>32019</v>
      </c>
      <c r="H1285" s="20">
        <v>38</v>
      </c>
      <c r="I1285" s="20" t="str" cm="1">
        <f t="array" ref="I12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5" s="5" t="s">
        <v>132</v>
      </c>
      <c r="K1285" s="5" t="s">
        <v>28</v>
      </c>
      <c r="L1285" s="5">
        <v>21</v>
      </c>
      <c r="M1285" s="5" t="s">
        <v>118</v>
      </c>
      <c r="N1285" s="5" t="s">
        <v>113</v>
      </c>
      <c r="O1285" s="5">
        <v>4000</v>
      </c>
      <c r="P1285" s="5">
        <v>3000</v>
      </c>
      <c r="Q1285" s="5">
        <v>0</v>
      </c>
      <c r="R1285" s="5">
        <v>1000</v>
      </c>
      <c r="S1285" s="5">
        <v>0</v>
      </c>
      <c r="T1285" s="5">
        <v>0</v>
      </c>
      <c r="U1285" s="5">
        <v>0</v>
      </c>
      <c r="V1285" s="5">
        <v>1000</v>
      </c>
      <c r="W1285" s="5">
        <v>0</v>
      </c>
      <c r="X1285" s="5">
        <v>0</v>
      </c>
      <c r="Y1285" s="5">
        <v>1040.92</v>
      </c>
      <c r="Z1285" s="5">
        <v>5040.92</v>
      </c>
    </row>
    <row r="1286" spans="1:26" x14ac:dyDescent="0.3">
      <c r="A1286" s="4">
        <v>2</v>
      </c>
      <c r="B1286" s="4">
        <v>91072</v>
      </c>
      <c r="C1286" s="4" t="s">
        <v>1107</v>
      </c>
      <c r="D1286" s="4" t="s">
        <v>117</v>
      </c>
      <c r="E1286" s="4">
        <v>10052</v>
      </c>
      <c r="F1286" s="14">
        <v>43221</v>
      </c>
      <c r="G1286" s="14">
        <v>32578</v>
      </c>
      <c r="H1286" s="19">
        <v>36</v>
      </c>
      <c r="I1286" s="19" t="str" cm="1">
        <f t="array" ref="I12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6" s="4" t="s">
        <v>132</v>
      </c>
      <c r="K1286" s="4" t="s">
        <v>28</v>
      </c>
      <c r="L1286" s="4">
        <v>21</v>
      </c>
      <c r="M1286" s="4" t="s">
        <v>118</v>
      </c>
      <c r="N1286" s="4" t="s">
        <v>113</v>
      </c>
      <c r="O1286" s="4">
        <v>4000</v>
      </c>
      <c r="P1286" s="4">
        <v>3000</v>
      </c>
      <c r="Q1286" s="4">
        <v>0</v>
      </c>
      <c r="R1286" s="4">
        <v>1000</v>
      </c>
      <c r="S1286" s="4">
        <v>0</v>
      </c>
      <c r="T1286" s="4">
        <v>0</v>
      </c>
      <c r="U1286" s="4">
        <v>0</v>
      </c>
      <c r="V1286" s="4">
        <v>1000</v>
      </c>
      <c r="W1286" s="4">
        <v>0</v>
      </c>
      <c r="X1286" s="4">
        <v>0</v>
      </c>
      <c r="Y1286" s="4">
        <v>1040.92</v>
      </c>
      <c r="Z1286" s="4">
        <v>5040.92</v>
      </c>
    </row>
    <row r="1287" spans="1:26" x14ac:dyDescent="0.3">
      <c r="A1287" s="5">
        <v>2</v>
      </c>
      <c r="B1287" s="5">
        <v>91073</v>
      </c>
      <c r="C1287" s="5" t="s">
        <v>144</v>
      </c>
      <c r="D1287" s="5" t="s">
        <v>117</v>
      </c>
      <c r="E1287" s="5">
        <v>10052</v>
      </c>
      <c r="F1287" s="15">
        <v>43221</v>
      </c>
      <c r="G1287" s="15">
        <v>35664</v>
      </c>
      <c r="H1287" s="20">
        <v>28</v>
      </c>
      <c r="I1287" s="20" t="str" cm="1">
        <f t="array" ref="I12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87" s="5" t="s">
        <v>27</v>
      </c>
      <c r="K1287" s="5" t="s">
        <v>28</v>
      </c>
      <c r="L1287" s="5">
        <v>21</v>
      </c>
      <c r="M1287" s="5" t="s">
        <v>118</v>
      </c>
      <c r="N1287" s="5" t="s">
        <v>113</v>
      </c>
      <c r="O1287" s="5">
        <v>4000</v>
      </c>
      <c r="P1287" s="5">
        <v>3000</v>
      </c>
      <c r="Q1287" s="5">
        <v>0</v>
      </c>
      <c r="R1287" s="5">
        <v>1000</v>
      </c>
      <c r="S1287" s="5">
        <v>0</v>
      </c>
      <c r="T1287" s="5">
        <v>0</v>
      </c>
      <c r="U1287" s="5">
        <v>0</v>
      </c>
      <c r="V1287" s="5">
        <v>1000</v>
      </c>
      <c r="W1287" s="5">
        <v>0</v>
      </c>
      <c r="X1287" s="5">
        <v>0</v>
      </c>
      <c r="Y1287" s="5">
        <v>1041</v>
      </c>
      <c r="Z1287" s="5">
        <v>5041</v>
      </c>
    </row>
    <row r="1288" spans="1:26" x14ac:dyDescent="0.3">
      <c r="A1288" s="4">
        <v>2</v>
      </c>
      <c r="B1288" s="4">
        <v>91074</v>
      </c>
      <c r="C1288" s="4" t="s">
        <v>624</v>
      </c>
      <c r="D1288" s="4" t="s">
        <v>117</v>
      </c>
      <c r="E1288" s="4">
        <v>10052</v>
      </c>
      <c r="F1288" s="14">
        <v>43221</v>
      </c>
      <c r="G1288" s="14">
        <v>32675</v>
      </c>
      <c r="H1288" s="19">
        <v>36</v>
      </c>
      <c r="I1288" s="19" t="str" cm="1">
        <f t="array" ref="I12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88" s="4" t="s">
        <v>27</v>
      </c>
      <c r="K1288" s="4" t="s">
        <v>28</v>
      </c>
      <c r="L1288" s="4">
        <v>21</v>
      </c>
      <c r="M1288" s="4" t="s">
        <v>118</v>
      </c>
      <c r="N1288" s="4" t="s">
        <v>113</v>
      </c>
      <c r="O1288" s="4">
        <v>4000</v>
      </c>
      <c r="P1288" s="4">
        <v>3000</v>
      </c>
      <c r="Q1288" s="4">
        <v>0</v>
      </c>
      <c r="R1288" s="4">
        <v>1000</v>
      </c>
      <c r="S1288" s="4">
        <v>0</v>
      </c>
      <c r="T1288" s="4">
        <v>0</v>
      </c>
      <c r="U1288" s="4">
        <v>0</v>
      </c>
      <c r="V1288" s="4">
        <v>500</v>
      </c>
      <c r="W1288" s="4">
        <v>0</v>
      </c>
      <c r="X1288" s="4">
        <v>0</v>
      </c>
      <c r="Y1288" s="4">
        <v>1095.92</v>
      </c>
      <c r="Z1288" s="4">
        <v>5095.92</v>
      </c>
    </row>
    <row r="1289" spans="1:26" x14ac:dyDescent="0.3">
      <c r="A1289" s="5">
        <v>2</v>
      </c>
      <c r="B1289" s="5">
        <v>91076</v>
      </c>
      <c r="C1289" s="5" t="s">
        <v>191</v>
      </c>
      <c r="D1289" s="5" t="s">
        <v>117</v>
      </c>
      <c r="E1289" s="5">
        <v>10052</v>
      </c>
      <c r="F1289" s="15">
        <v>43221</v>
      </c>
      <c r="G1289" s="15">
        <v>35933</v>
      </c>
      <c r="H1289" s="20">
        <v>27</v>
      </c>
      <c r="I1289" s="20" t="str" cm="1">
        <f t="array" ref="I12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89" s="5" t="s">
        <v>27</v>
      </c>
      <c r="K1289" s="5" t="s">
        <v>28</v>
      </c>
      <c r="L1289" s="5">
        <v>21</v>
      </c>
      <c r="M1289" s="5" t="s">
        <v>118</v>
      </c>
      <c r="N1289" s="5" t="s">
        <v>113</v>
      </c>
      <c r="O1289" s="5">
        <v>4000</v>
      </c>
      <c r="P1289" s="5">
        <v>3000</v>
      </c>
      <c r="Q1289" s="5">
        <v>0</v>
      </c>
      <c r="R1289" s="5">
        <v>1000</v>
      </c>
      <c r="S1289" s="5">
        <v>0</v>
      </c>
      <c r="T1289" s="5">
        <v>0</v>
      </c>
      <c r="U1289" s="5">
        <v>0</v>
      </c>
      <c r="V1289" s="5">
        <v>1000</v>
      </c>
      <c r="W1289" s="5">
        <v>0</v>
      </c>
      <c r="X1289" s="5">
        <v>0</v>
      </c>
      <c r="Y1289" s="5">
        <v>1041</v>
      </c>
      <c r="Z1289" s="5">
        <v>5041</v>
      </c>
    </row>
    <row r="1290" spans="1:26" x14ac:dyDescent="0.3">
      <c r="A1290" s="4">
        <v>2</v>
      </c>
      <c r="B1290" s="4">
        <v>91078</v>
      </c>
      <c r="C1290" s="4" t="s">
        <v>240</v>
      </c>
      <c r="D1290" s="4" t="s">
        <v>117</v>
      </c>
      <c r="E1290" s="4">
        <v>10052</v>
      </c>
      <c r="F1290" s="14">
        <v>43221</v>
      </c>
      <c r="G1290" s="14">
        <v>36539</v>
      </c>
      <c r="H1290" s="19">
        <v>25</v>
      </c>
      <c r="I1290" s="19" t="str" cm="1">
        <f t="array" ref="I12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290" s="4" t="s">
        <v>27</v>
      </c>
      <c r="K1290" s="4" t="s">
        <v>28</v>
      </c>
      <c r="L1290" s="4">
        <v>21</v>
      </c>
      <c r="M1290" s="4" t="s">
        <v>118</v>
      </c>
      <c r="N1290" s="4" t="s">
        <v>113</v>
      </c>
      <c r="O1290" s="4">
        <v>4000</v>
      </c>
      <c r="P1290" s="4">
        <v>3000</v>
      </c>
      <c r="Q1290" s="4">
        <v>0</v>
      </c>
      <c r="R1290" s="4">
        <v>1000</v>
      </c>
      <c r="S1290" s="4">
        <v>0</v>
      </c>
      <c r="T1290" s="4">
        <v>0</v>
      </c>
      <c r="U1290" s="4">
        <v>0</v>
      </c>
      <c r="V1290" s="4">
        <v>500</v>
      </c>
      <c r="W1290" s="4">
        <v>0</v>
      </c>
      <c r="X1290" s="4">
        <v>0</v>
      </c>
      <c r="Y1290" s="4">
        <v>1096</v>
      </c>
      <c r="Z1290" s="4">
        <v>5096</v>
      </c>
    </row>
    <row r="1291" spans="1:26" x14ac:dyDescent="0.3">
      <c r="A1291" s="5">
        <v>2</v>
      </c>
      <c r="B1291" s="5">
        <v>91079</v>
      </c>
      <c r="C1291" s="5" t="s">
        <v>1108</v>
      </c>
      <c r="D1291" s="5" t="s">
        <v>117</v>
      </c>
      <c r="E1291" s="5">
        <v>10052</v>
      </c>
      <c r="F1291" s="15">
        <v>43221</v>
      </c>
      <c r="G1291" s="15">
        <v>31170</v>
      </c>
      <c r="H1291" s="20">
        <v>40</v>
      </c>
      <c r="I1291" s="20" t="str" cm="1">
        <f t="array" ref="I12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91" s="5" t="s">
        <v>132</v>
      </c>
      <c r="K1291" s="5" t="s">
        <v>28</v>
      </c>
      <c r="L1291" s="5">
        <v>21</v>
      </c>
      <c r="M1291" s="5" t="s">
        <v>118</v>
      </c>
      <c r="N1291" s="5" t="s">
        <v>113</v>
      </c>
      <c r="O1291" s="5">
        <v>4000</v>
      </c>
      <c r="P1291" s="5">
        <v>3000</v>
      </c>
      <c r="Q1291" s="5">
        <v>0</v>
      </c>
      <c r="R1291" s="5">
        <v>1000</v>
      </c>
      <c r="S1291" s="5">
        <v>0</v>
      </c>
      <c r="T1291" s="5">
        <v>0</v>
      </c>
      <c r="U1291" s="5">
        <v>0</v>
      </c>
      <c r="V1291" s="5">
        <v>500</v>
      </c>
      <c r="W1291" s="5">
        <v>0</v>
      </c>
      <c r="X1291" s="5">
        <v>0</v>
      </c>
      <c r="Y1291" s="5">
        <v>1095.92</v>
      </c>
      <c r="Z1291" s="5">
        <v>5095.92</v>
      </c>
    </row>
    <row r="1292" spans="1:26" x14ac:dyDescent="0.3">
      <c r="A1292" s="4">
        <v>2</v>
      </c>
      <c r="B1292" s="4">
        <v>91082</v>
      </c>
      <c r="C1292" s="4" t="s">
        <v>1109</v>
      </c>
      <c r="D1292" s="4" t="s">
        <v>117</v>
      </c>
      <c r="E1292" s="4">
        <v>10052</v>
      </c>
      <c r="F1292" s="14">
        <v>43223</v>
      </c>
      <c r="G1292" s="14">
        <v>31516</v>
      </c>
      <c r="H1292" s="19">
        <v>39</v>
      </c>
      <c r="I1292" s="19" t="str" cm="1">
        <f t="array" ref="I12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92" s="4" t="s">
        <v>132</v>
      </c>
      <c r="K1292" s="4" t="s">
        <v>28</v>
      </c>
      <c r="L1292" s="4">
        <v>21</v>
      </c>
      <c r="M1292" s="4" t="s">
        <v>118</v>
      </c>
      <c r="N1292" s="4" t="s">
        <v>833</v>
      </c>
      <c r="O1292" s="4">
        <v>3000</v>
      </c>
      <c r="P1292" s="4">
        <v>2400</v>
      </c>
      <c r="Q1292" s="4">
        <v>0</v>
      </c>
      <c r="R1292" s="4">
        <v>600</v>
      </c>
      <c r="S1292" s="4">
        <v>0</v>
      </c>
      <c r="T1292" s="4">
        <v>0</v>
      </c>
      <c r="U1292" s="4">
        <v>0</v>
      </c>
      <c r="V1292" s="4">
        <v>0</v>
      </c>
      <c r="W1292" s="4">
        <v>0</v>
      </c>
      <c r="X1292" s="4">
        <v>0</v>
      </c>
      <c r="Y1292" s="4">
        <v>884.02</v>
      </c>
      <c r="Z1292" s="4">
        <v>3884.02</v>
      </c>
    </row>
    <row r="1293" spans="1:26" x14ac:dyDescent="0.3">
      <c r="A1293" s="5">
        <v>2</v>
      </c>
      <c r="B1293" s="5">
        <v>91083</v>
      </c>
      <c r="C1293" s="5" t="s">
        <v>1110</v>
      </c>
      <c r="D1293" s="5" t="s">
        <v>117</v>
      </c>
      <c r="E1293" s="5">
        <v>10052</v>
      </c>
      <c r="F1293" s="15">
        <v>43222</v>
      </c>
      <c r="G1293" s="15">
        <v>30419</v>
      </c>
      <c r="H1293" s="20">
        <v>42</v>
      </c>
      <c r="I1293" s="20" t="str" cm="1">
        <f t="array" ref="I12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93" s="5" t="s">
        <v>132</v>
      </c>
      <c r="K1293" s="5" t="s">
        <v>28</v>
      </c>
      <c r="L1293" s="5">
        <v>21</v>
      </c>
      <c r="M1293" s="5" t="s">
        <v>118</v>
      </c>
      <c r="N1293" s="5" t="s">
        <v>113</v>
      </c>
      <c r="O1293" s="5">
        <v>4000</v>
      </c>
      <c r="P1293" s="5">
        <v>3000</v>
      </c>
      <c r="Q1293" s="5">
        <v>0</v>
      </c>
      <c r="R1293" s="5">
        <v>1000</v>
      </c>
      <c r="S1293" s="5">
        <v>0</v>
      </c>
      <c r="T1293" s="5">
        <v>0</v>
      </c>
      <c r="U1293" s="5">
        <v>0</v>
      </c>
      <c r="V1293" s="5">
        <v>1000</v>
      </c>
      <c r="W1293" s="5">
        <v>0</v>
      </c>
      <c r="X1293" s="5">
        <v>0</v>
      </c>
      <c r="Y1293" s="5">
        <v>1040.92</v>
      </c>
      <c r="Z1293" s="5">
        <v>5040.92</v>
      </c>
    </row>
    <row r="1294" spans="1:26" x14ac:dyDescent="0.3">
      <c r="A1294" s="4">
        <v>2</v>
      </c>
      <c r="B1294" s="4">
        <v>91084</v>
      </c>
      <c r="C1294" s="4" t="s">
        <v>1111</v>
      </c>
      <c r="D1294" s="4" t="s">
        <v>117</v>
      </c>
      <c r="E1294" s="4">
        <v>10052</v>
      </c>
      <c r="F1294" s="14">
        <v>43222</v>
      </c>
      <c r="G1294" s="14">
        <v>31717</v>
      </c>
      <c r="H1294" s="19">
        <v>39</v>
      </c>
      <c r="I1294" s="19" t="str" cm="1">
        <f t="array" ref="I12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294" s="4" t="s">
        <v>132</v>
      </c>
      <c r="K1294" s="4" t="s">
        <v>28</v>
      </c>
      <c r="L1294" s="4">
        <v>21</v>
      </c>
      <c r="M1294" s="4" t="s">
        <v>118</v>
      </c>
      <c r="N1294" s="4" t="s">
        <v>113</v>
      </c>
      <c r="O1294" s="4">
        <v>4000</v>
      </c>
      <c r="P1294" s="4">
        <v>3000</v>
      </c>
      <c r="Q1294" s="4">
        <v>0</v>
      </c>
      <c r="R1294" s="4">
        <v>1000</v>
      </c>
      <c r="S1294" s="4">
        <v>0</v>
      </c>
      <c r="T1294" s="4">
        <v>0</v>
      </c>
      <c r="U1294" s="4">
        <v>0</v>
      </c>
      <c r="V1294" s="4">
        <v>1000</v>
      </c>
      <c r="W1294" s="4">
        <v>0</v>
      </c>
      <c r="X1294" s="4">
        <v>0</v>
      </c>
      <c r="Y1294" s="4">
        <v>1041</v>
      </c>
      <c r="Z1294" s="4">
        <v>5041</v>
      </c>
    </row>
    <row r="1295" spans="1:26" x14ac:dyDescent="0.3">
      <c r="A1295" s="5">
        <v>2</v>
      </c>
      <c r="B1295" s="5">
        <v>91085</v>
      </c>
      <c r="C1295" s="5" t="s">
        <v>1112</v>
      </c>
      <c r="D1295" s="5" t="s">
        <v>117</v>
      </c>
      <c r="E1295" s="5">
        <v>10052</v>
      </c>
      <c r="F1295" s="15">
        <v>43222</v>
      </c>
      <c r="G1295" s="15">
        <v>24955</v>
      </c>
      <c r="H1295" s="20">
        <v>57</v>
      </c>
      <c r="I1295" s="20" t="str" cm="1">
        <f t="array" ref="I12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295" s="5" t="s">
        <v>132</v>
      </c>
      <c r="K1295" s="5" t="s">
        <v>28</v>
      </c>
      <c r="L1295" s="5">
        <v>0</v>
      </c>
      <c r="M1295" s="5" t="s">
        <v>118</v>
      </c>
      <c r="N1295" s="5" t="s">
        <v>113</v>
      </c>
      <c r="O1295" s="5">
        <v>4000</v>
      </c>
      <c r="P1295" s="5">
        <v>3000</v>
      </c>
      <c r="Q1295" s="5">
        <v>0</v>
      </c>
      <c r="R1295" s="5">
        <v>1000</v>
      </c>
      <c r="S1295" s="5">
        <v>0</v>
      </c>
      <c r="T1295" s="5">
        <v>0</v>
      </c>
      <c r="U1295" s="5">
        <v>0</v>
      </c>
      <c r="V1295" s="5">
        <v>1000</v>
      </c>
      <c r="W1295" s="5">
        <v>0</v>
      </c>
      <c r="X1295" s="5">
        <v>0</v>
      </c>
      <c r="Y1295" s="5">
        <v>1040.92</v>
      </c>
      <c r="Z1295" s="5">
        <v>5040.92</v>
      </c>
    </row>
    <row r="1296" spans="1:26" x14ac:dyDescent="0.3">
      <c r="A1296" s="4">
        <v>2</v>
      </c>
      <c r="B1296" s="4">
        <v>91087</v>
      </c>
      <c r="C1296" s="4" t="s">
        <v>1113</v>
      </c>
      <c r="D1296" s="4" t="s">
        <v>117</v>
      </c>
      <c r="E1296" s="4">
        <v>10052</v>
      </c>
      <c r="F1296" s="14">
        <v>43222</v>
      </c>
      <c r="G1296" s="14">
        <v>29936</v>
      </c>
      <c r="H1296" s="19">
        <v>44</v>
      </c>
      <c r="I1296" s="19" t="str" cm="1">
        <f t="array" ref="I12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96" s="4" t="s">
        <v>132</v>
      </c>
      <c r="K1296" s="4" t="s">
        <v>28</v>
      </c>
      <c r="L1296" s="4">
        <v>0</v>
      </c>
      <c r="M1296" s="4" t="s">
        <v>118</v>
      </c>
      <c r="N1296" s="4" t="s">
        <v>113</v>
      </c>
      <c r="O1296" s="4">
        <v>4000</v>
      </c>
      <c r="P1296" s="4">
        <v>3000</v>
      </c>
      <c r="Q1296" s="4">
        <v>0</v>
      </c>
      <c r="R1296" s="4">
        <v>1000</v>
      </c>
      <c r="S1296" s="4">
        <v>0</v>
      </c>
      <c r="T1296" s="4">
        <v>0</v>
      </c>
      <c r="U1296" s="4">
        <v>0</v>
      </c>
      <c r="V1296" s="4">
        <v>1000</v>
      </c>
      <c r="W1296" s="4">
        <v>0</v>
      </c>
      <c r="X1296" s="4">
        <v>0</v>
      </c>
      <c r="Y1296" s="4">
        <v>1041</v>
      </c>
      <c r="Z1296" s="4">
        <v>5041</v>
      </c>
    </row>
    <row r="1297" spans="1:26" x14ac:dyDescent="0.3">
      <c r="A1297" s="5">
        <v>2</v>
      </c>
      <c r="B1297" s="5">
        <v>91088</v>
      </c>
      <c r="C1297" s="5" t="s">
        <v>1114</v>
      </c>
      <c r="D1297" s="5" t="s">
        <v>117</v>
      </c>
      <c r="E1297" s="5">
        <v>10052</v>
      </c>
      <c r="F1297" s="15">
        <v>43223</v>
      </c>
      <c r="G1297" s="15">
        <v>29889</v>
      </c>
      <c r="H1297" s="20">
        <v>44</v>
      </c>
      <c r="I1297" s="20" t="str" cm="1">
        <f t="array" ref="I12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97" s="5" t="s">
        <v>132</v>
      </c>
      <c r="K1297" s="5" t="s">
        <v>28</v>
      </c>
      <c r="L1297" s="5">
        <v>21</v>
      </c>
      <c r="M1297" s="5" t="s">
        <v>118</v>
      </c>
      <c r="N1297" s="5" t="s">
        <v>113</v>
      </c>
      <c r="O1297" s="5">
        <v>4000</v>
      </c>
      <c r="P1297" s="5">
        <v>3000</v>
      </c>
      <c r="Q1297" s="5">
        <v>0</v>
      </c>
      <c r="R1297" s="5">
        <v>1000</v>
      </c>
      <c r="S1297" s="5">
        <v>0</v>
      </c>
      <c r="T1297" s="5">
        <v>0</v>
      </c>
      <c r="U1297" s="5">
        <v>0</v>
      </c>
      <c r="V1297" s="5">
        <v>1000</v>
      </c>
      <c r="W1297" s="5">
        <v>0</v>
      </c>
      <c r="X1297" s="5">
        <v>0</v>
      </c>
      <c r="Y1297" s="5">
        <v>1041</v>
      </c>
      <c r="Z1297" s="5">
        <v>5041</v>
      </c>
    </row>
    <row r="1298" spans="1:26" x14ac:dyDescent="0.3">
      <c r="A1298" s="4">
        <v>2</v>
      </c>
      <c r="B1298" s="4">
        <v>91090</v>
      </c>
      <c r="C1298" s="4" t="s">
        <v>374</v>
      </c>
      <c r="D1298" s="4" t="s">
        <v>117</v>
      </c>
      <c r="E1298" s="4">
        <v>10052</v>
      </c>
      <c r="F1298" s="14">
        <v>43223</v>
      </c>
      <c r="G1298" s="14">
        <v>27606</v>
      </c>
      <c r="H1298" s="19">
        <v>50</v>
      </c>
      <c r="I1298" s="19" t="str" cm="1">
        <f t="array" ref="I12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98" s="4" t="s">
        <v>132</v>
      </c>
      <c r="K1298" s="4" t="s">
        <v>28</v>
      </c>
      <c r="L1298" s="4">
        <v>21</v>
      </c>
      <c r="M1298" s="4" t="s">
        <v>118</v>
      </c>
      <c r="N1298" s="4" t="s">
        <v>113</v>
      </c>
      <c r="O1298" s="4">
        <v>4000</v>
      </c>
      <c r="P1298" s="4">
        <v>3000</v>
      </c>
      <c r="Q1298" s="4">
        <v>0</v>
      </c>
      <c r="R1298" s="4">
        <v>1000</v>
      </c>
      <c r="S1298" s="4">
        <v>0</v>
      </c>
      <c r="T1298" s="4">
        <v>0</v>
      </c>
      <c r="U1298" s="4">
        <v>0</v>
      </c>
      <c r="V1298" s="4">
        <v>1000</v>
      </c>
      <c r="W1298" s="4">
        <v>0</v>
      </c>
      <c r="X1298" s="4">
        <v>0</v>
      </c>
      <c r="Y1298" s="4">
        <v>1040.92</v>
      </c>
      <c r="Z1298" s="4">
        <v>5040.92</v>
      </c>
    </row>
    <row r="1299" spans="1:26" x14ac:dyDescent="0.3">
      <c r="A1299" s="5">
        <v>2</v>
      </c>
      <c r="B1299" s="5">
        <v>91091</v>
      </c>
      <c r="C1299" s="5" t="s">
        <v>1110</v>
      </c>
      <c r="D1299" s="5" t="s">
        <v>117</v>
      </c>
      <c r="E1299" s="5">
        <v>10052</v>
      </c>
      <c r="F1299" s="15">
        <v>43223</v>
      </c>
      <c r="G1299" s="15">
        <v>29060</v>
      </c>
      <c r="H1299" s="20">
        <v>46</v>
      </c>
      <c r="I1299" s="20" t="str" cm="1">
        <f t="array" ref="I12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299" s="5" t="s">
        <v>132</v>
      </c>
      <c r="K1299" s="5" t="s">
        <v>28</v>
      </c>
      <c r="L1299" s="5">
        <v>0</v>
      </c>
      <c r="M1299" s="5" t="s">
        <v>118</v>
      </c>
      <c r="N1299" s="5" t="s">
        <v>113</v>
      </c>
      <c r="O1299" s="5">
        <v>4000</v>
      </c>
      <c r="P1299" s="5">
        <v>3000</v>
      </c>
      <c r="Q1299" s="5">
        <v>0</v>
      </c>
      <c r="R1299" s="5">
        <v>1000</v>
      </c>
      <c r="S1299" s="5">
        <v>0</v>
      </c>
      <c r="T1299" s="5">
        <v>0</v>
      </c>
      <c r="U1299" s="5">
        <v>0</v>
      </c>
      <c r="V1299" s="5">
        <v>1000</v>
      </c>
      <c r="W1299" s="5">
        <v>0</v>
      </c>
      <c r="X1299" s="5">
        <v>0</v>
      </c>
      <c r="Y1299" s="5">
        <v>1041</v>
      </c>
      <c r="Z1299" s="5">
        <v>5041</v>
      </c>
    </row>
    <row r="1300" spans="1:26" x14ac:dyDescent="0.3">
      <c r="A1300" s="4">
        <v>2</v>
      </c>
      <c r="B1300" s="4">
        <v>91092</v>
      </c>
      <c r="C1300" s="4" t="s">
        <v>1115</v>
      </c>
      <c r="D1300" s="4" t="s">
        <v>117</v>
      </c>
      <c r="E1300" s="4">
        <v>10052</v>
      </c>
      <c r="F1300" s="14">
        <v>43223</v>
      </c>
      <c r="G1300" s="14">
        <v>36093</v>
      </c>
      <c r="H1300" s="19">
        <v>27</v>
      </c>
      <c r="I1300" s="19" t="str" cm="1">
        <f t="array" ref="I13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00" s="4" t="s">
        <v>132</v>
      </c>
      <c r="K1300" s="4" t="s">
        <v>28</v>
      </c>
      <c r="L1300" s="4">
        <v>0</v>
      </c>
      <c r="M1300" s="4" t="s">
        <v>118</v>
      </c>
      <c r="N1300" s="4" t="s">
        <v>113</v>
      </c>
      <c r="O1300" s="4">
        <v>4000</v>
      </c>
      <c r="P1300" s="4">
        <v>3000</v>
      </c>
      <c r="Q1300" s="4">
        <v>0</v>
      </c>
      <c r="R1300" s="4">
        <v>1000</v>
      </c>
      <c r="S1300" s="4">
        <v>0</v>
      </c>
      <c r="T1300" s="4">
        <v>0</v>
      </c>
      <c r="U1300" s="4">
        <v>0</v>
      </c>
      <c r="V1300" s="4">
        <v>1000</v>
      </c>
      <c r="W1300" s="4">
        <v>0</v>
      </c>
      <c r="X1300" s="4">
        <v>0</v>
      </c>
      <c r="Y1300" s="4">
        <v>1041</v>
      </c>
      <c r="Z1300" s="4">
        <v>5041</v>
      </c>
    </row>
    <row r="1301" spans="1:26" x14ac:dyDescent="0.3">
      <c r="A1301" s="5">
        <v>2</v>
      </c>
      <c r="B1301" s="5">
        <v>91094</v>
      </c>
      <c r="C1301" s="5" t="s">
        <v>1116</v>
      </c>
      <c r="D1301" s="5" t="s">
        <v>117</v>
      </c>
      <c r="E1301" s="5">
        <v>10052</v>
      </c>
      <c r="F1301" s="15">
        <v>43224</v>
      </c>
      <c r="G1301" s="15">
        <v>26171</v>
      </c>
      <c r="H1301" s="20">
        <v>54</v>
      </c>
      <c r="I1301" s="20" t="str" cm="1">
        <f t="array" ref="I13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01" s="5" t="s">
        <v>27</v>
      </c>
      <c r="K1301" s="5" t="s">
        <v>28</v>
      </c>
      <c r="L1301" s="5">
        <v>21</v>
      </c>
      <c r="M1301" s="5" t="s">
        <v>118</v>
      </c>
      <c r="N1301" s="5" t="s">
        <v>113</v>
      </c>
      <c r="O1301" s="5">
        <v>4000</v>
      </c>
      <c r="P1301" s="5">
        <v>3000</v>
      </c>
      <c r="Q1301" s="5">
        <v>0</v>
      </c>
      <c r="R1301" s="5">
        <v>1000</v>
      </c>
      <c r="S1301" s="5">
        <v>0</v>
      </c>
      <c r="T1301" s="5">
        <v>0</v>
      </c>
      <c r="U1301" s="5">
        <v>0</v>
      </c>
      <c r="V1301" s="5">
        <v>1000</v>
      </c>
      <c r="W1301" s="5">
        <v>0</v>
      </c>
      <c r="X1301" s="5">
        <v>0</v>
      </c>
      <c r="Y1301" s="5">
        <v>1040.92</v>
      </c>
      <c r="Z1301" s="5">
        <v>5040.92</v>
      </c>
    </row>
    <row r="1302" spans="1:26" x14ac:dyDescent="0.3">
      <c r="A1302" s="4">
        <v>2</v>
      </c>
      <c r="B1302" s="4">
        <v>91095</v>
      </c>
      <c r="C1302" s="4" t="s">
        <v>1117</v>
      </c>
      <c r="D1302" s="4" t="s">
        <v>117</v>
      </c>
      <c r="E1302" s="4">
        <v>10052</v>
      </c>
      <c r="F1302" s="14">
        <v>43224</v>
      </c>
      <c r="G1302" s="14">
        <v>27296</v>
      </c>
      <c r="H1302" s="19">
        <v>51</v>
      </c>
      <c r="I1302" s="19" t="str" cm="1">
        <f t="array" ref="I13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02" s="4" t="s">
        <v>132</v>
      </c>
      <c r="K1302" s="4" t="s">
        <v>28</v>
      </c>
      <c r="L1302" s="4">
        <v>21</v>
      </c>
      <c r="M1302" s="4" t="s">
        <v>118</v>
      </c>
      <c r="N1302" s="4" t="s">
        <v>113</v>
      </c>
      <c r="O1302" s="4">
        <v>4000</v>
      </c>
      <c r="P1302" s="4">
        <v>3000</v>
      </c>
      <c r="Q1302" s="4">
        <v>0</v>
      </c>
      <c r="R1302" s="4">
        <v>1000</v>
      </c>
      <c r="S1302" s="4">
        <v>0</v>
      </c>
      <c r="T1302" s="4">
        <v>0</v>
      </c>
      <c r="U1302" s="4">
        <v>0</v>
      </c>
      <c r="V1302" s="4">
        <v>1000</v>
      </c>
      <c r="W1302" s="4">
        <v>0</v>
      </c>
      <c r="X1302" s="4">
        <v>0</v>
      </c>
      <c r="Y1302" s="4">
        <v>1040.92</v>
      </c>
      <c r="Z1302" s="4">
        <v>5040.92</v>
      </c>
    </row>
    <row r="1303" spans="1:26" x14ac:dyDescent="0.3">
      <c r="A1303" s="5">
        <v>2</v>
      </c>
      <c r="B1303" s="5">
        <v>91098</v>
      </c>
      <c r="C1303" s="5" t="s">
        <v>1102</v>
      </c>
      <c r="D1303" s="5" t="s">
        <v>117</v>
      </c>
      <c r="E1303" s="5">
        <v>10052</v>
      </c>
      <c r="F1303" s="15">
        <v>43234</v>
      </c>
      <c r="G1303" s="15">
        <v>32382</v>
      </c>
      <c r="H1303" s="20">
        <v>37</v>
      </c>
      <c r="I1303" s="20" t="str" cm="1">
        <f t="array" ref="I13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3" s="5" t="s">
        <v>132</v>
      </c>
      <c r="K1303" s="5" t="s">
        <v>28</v>
      </c>
      <c r="L1303" s="5">
        <v>0</v>
      </c>
      <c r="M1303" s="5" t="s">
        <v>118</v>
      </c>
      <c r="N1303" s="5" t="s">
        <v>113</v>
      </c>
      <c r="O1303" s="5">
        <v>4000</v>
      </c>
      <c r="P1303" s="5">
        <v>3000</v>
      </c>
      <c r="Q1303" s="5">
        <v>0</v>
      </c>
      <c r="R1303" s="5">
        <v>1000</v>
      </c>
      <c r="S1303" s="5">
        <v>0</v>
      </c>
      <c r="T1303" s="5">
        <v>0</v>
      </c>
      <c r="U1303" s="5">
        <v>0</v>
      </c>
      <c r="V1303" s="5">
        <v>1000</v>
      </c>
      <c r="W1303" s="5">
        <v>0</v>
      </c>
      <c r="X1303" s="5">
        <v>0</v>
      </c>
      <c r="Y1303" s="5">
        <v>1040.92</v>
      </c>
      <c r="Z1303" s="5">
        <v>5040.92</v>
      </c>
    </row>
    <row r="1304" spans="1:26" x14ac:dyDescent="0.3">
      <c r="A1304" s="4">
        <v>2</v>
      </c>
      <c r="B1304" s="4">
        <v>91099</v>
      </c>
      <c r="C1304" s="4" t="s">
        <v>1118</v>
      </c>
      <c r="D1304" s="4" t="s">
        <v>117</v>
      </c>
      <c r="E1304" s="4">
        <v>10052</v>
      </c>
      <c r="F1304" s="14">
        <v>43221</v>
      </c>
      <c r="G1304" s="14">
        <v>33171</v>
      </c>
      <c r="H1304" s="19">
        <v>35</v>
      </c>
      <c r="I1304" s="19" t="str" cm="1">
        <f t="array" ref="I13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4" s="4" t="s">
        <v>27</v>
      </c>
      <c r="K1304" s="4" t="s">
        <v>28</v>
      </c>
      <c r="L1304" s="4">
        <v>21</v>
      </c>
      <c r="M1304" s="4" t="s">
        <v>118</v>
      </c>
      <c r="N1304" s="4" t="s">
        <v>113</v>
      </c>
      <c r="O1304" s="4">
        <v>4000</v>
      </c>
      <c r="P1304" s="4">
        <v>3000</v>
      </c>
      <c r="Q1304" s="4">
        <v>0</v>
      </c>
      <c r="R1304" s="4">
        <v>1000</v>
      </c>
      <c r="S1304" s="4">
        <v>0</v>
      </c>
      <c r="T1304" s="4">
        <v>0</v>
      </c>
      <c r="U1304" s="4">
        <v>0</v>
      </c>
      <c r="V1304" s="4">
        <v>500</v>
      </c>
      <c r="W1304" s="4">
        <v>0</v>
      </c>
      <c r="X1304" s="4">
        <v>0</v>
      </c>
      <c r="Y1304" s="4">
        <v>1096</v>
      </c>
      <c r="Z1304" s="4">
        <v>5096</v>
      </c>
    </row>
    <row r="1305" spans="1:26" x14ac:dyDescent="0.3">
      <c r="A1305" s="5">
        <v>2</v>
      </c>
      <c r="B1305" s="5">
        <v>91100</v>
      </c>
      <c r="C1305" s="5" t="s">
        <v>1119</v>
      </c>
      <c r="D1305" s="5" t="s">
        <v>117</v>
      </c>
      <c r="E1305" s="5">
        <v>10052</v>
      </c>
      <c r="F1305" s="15">
        <v>43235</v>
      </c>
      <c r="G1305" s="15">
        <v>32754</v>
      </c>
      <c r="H1305" s="20">
        <v>36</v>
      </c>
      <c r="I1305" s="20" t="str" cm="1">
        <f t="array" ref="I13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5" s="5" t="s">
        <v>132</v>
      </c>
      <c r="K1305" s="5" t="s">
        <v>28</v>
      </c>
      <c r="L1305" s="5">
        <v>0</v>
      </c>
      <c r="M1305" s="5" t="s">
        <v>118</v>
      </c>
      <c r="N1305" s="5" t="s">
        <v>113</v>
      </c>
      <c r="O1305" s="5">
        <v>4000</v>
      </c>
      <c r="P1305" s="5">
        <v>3000</v>
      </c>
      <c r="Q1305" s="5">
        <v>0</v>
      </c>
      <c r="R1305" s="5">
        <v>1000</v>
      </c>
      <c r="S1305" s="5">
        <v>0</v>
      </c>
      <c r="T1305" s="5">
        <v>0</v>
      </c>
      <c r="U1305" s="5">
        <v>0</v>
      </c>
      <c r="V1305" s="5">
        <v>1000</v>
      </c>
      <c r="W1305" s="5">
        <v>0</v>
      </c>
      <c r="X1305" s="5">
        <v>0</v>
      </c>
      <c r="Y1305" s="5">
        <v>1041</v>
      </c>
      <c r="Z1305" s="5">
        <v>5041</v>
      </c>
    </row>
    <row r="1306" spans="1:26" x14ac:dyDescent="0.3">
      <c r="A1306" s="4">
        <v>2</v>
      </c>
      <c r="B1306" s="4">
        <v>91103</v>
      </c>
      <c r="C1306" s="4" t="s">
        <v>191</v>
      </c>
      <c r="D1306" s="4" t="s">
        <v>117</v>
      </c>
      <c r="E1306" s="4">
        <v>10052</v>
      </c>
      <c r="F1306" s="14">
        <v>43221</v>
      </c>
      <c r="G1306" s="14">
        <v>34107</v>
      </c>
      <c r="H1306" s="19">
        <v>32</v>
      </c>
      <c r="I1306" s="19" t="str" cm="1">
        <f t="array" ref="I13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6" s="4" t="s">
        <v>27</v>
      </c>
      <c r="K1306" s="4" t="s">
        <v>28</v>
      </c>
      <c r="L1306" s="4">
        <v>21</v>
      </c>
      <c r="M1306" s="4" t="s">
        <v>118</v>
      </c>
      <c r="N1306" s="4" t="s">
        <v>113</v>
      </c>
      <c r="O1306" s="4">
        <v>4000</v>
      </c>
      <c r="P1306" s="4">
        <v>3000</v>
      </c>
      <c r="Q1306" s="4">
        <v>0</v>
      </c>
      <c r="R1306" s="4">
        <v>1000</v>
      </c>
      <c r="S1306" s="4">
        <v>0</v>
      </c>
      <c r="T1306" s="4">
        <v>0</v>
      </c>
      <c r="U1306" s="4">
        <v>0</v>
      </c>
      <c r="V1306" s="4">
        <v>500</v>
      </c>
      <c r="W1306" s="4">
        <v>0</v>
      </c>
      <c r="X1306" s="4">
        <v>0</v>
      </c>
      <c r="Y1306" s="4">
        <v>1096</v>
      </c>
      <c r="Z1306" s="4">
        <v>5096</v>
      </c>
    </row>
    <row r="1307" spans="1:26" x14ac:dyDescent="0.3">
      <c r="A1307" s="5">
        <v>2</v>
      </c>
      <c r="B1307" s="5">
        <v>91104</v>
      </c>
      <c r="C1307" s="5" t="s">
        <v>592</v>
      </c>
      <c r="D1307" s="5" t="s">
        <v>117</v>
      </c>
      <c r="E1307" s="5">
        <v>10052</v>
      </c>
      <c r="F1307" s="15">
        <v>43235</v>
      </c>
      <c r="G1307" s="15">
        <v>34911</v>
      </c>
      <c r="H1307" s="20">
        <v>30</v>
      </c>
      <c r="I1307" s="20" t="str" cm="1">
        <f t="array" ref="I13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07" s="5" t="s">
        <v>27</v>
      </c>
      <c r="K1307" s="5" t="s">
        <v>28</v>
      </c>
      <c r="L1307" s="5">
        <v>21</v>
      </c>
      <c r="M1307" s="5" t="s">
        <v>118</v>
      </c>
      <c r="N1307" s="5" t="s">
        <v>113</v>
      </c>
      <c r="O1307" s="5">
        <v>4000</v>
      </c>
      <c r="P1307" s="5">
        <v>3000</v>
      </c>
      <c r="Q1307" s="5">
        <v>0</v>
      </c>
      <c r="R1307" s="5">
        <v>1000</v>
      </c>
      <c r="S1307" s="5">
        <v>0</v>
      </c>
      <c r="T1307" s="5">
        <v>0</v>
      </c>
      <c r="U1307" s="5">
        <v>0</v>
      </c>
      <c r="V1307" s="5">
        <v>500</v>
      </c>
      <c r="W1307" s="5">
        <v>0</v>
      </c>
      <c r="X1307" s="5">
        <v>0</v>
      </c>
      <c r="Y1307" s="5">
        <v>1096</v>
      </c>
      <c r="Z1307" s="5">
        <v>5096</v>
      </c>
    </row>
    <row r="1308" spans="1:26" x14ac:dyDescent="0.3">
      <c r="A1308" s="4">
        <v>2</v>
      </c>
      <c r="B1308" s="4">
        <v>91113</v>
      </c>
      <c r="C1308" s="4" t="s">
        <v>1120</v>
      </c>
      <c r="D1308" s="4" t="s">
        <v>117</v>
      </c>
      <c r="E1308" s="4">
        <v>10052</v>
      </c>
      <c r="F1308" s="14">
        <v>43313</v>
      </c>
      <c r="G1308" s="14">
        <v>31164</v>
      </c>
      <c r="H1308" s="19">
        <v>40</v>
      </c>
      <c r="I1308" s="19" t="str" cm="1">
        <f t="array" ref="I13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8" s="4" t="s">
        <v>132</v>
      </c>
      <c r="K1308" s="4" t="s">
        <v>28</v>
      </c>
      <c r="L1308" s="4">
        <v>21</v>
      </c>
      <c r="M1308" s="4" t="s">
        <v>118</v>
      </c>
      <c r="N1308" s="4" t="s">
        <v>113</v>
      </c>
      <c r="O1308" s="4">
        <v>4000</v>
      </c>
      <c r="P1308" s="4">
        <v>3000</v>
      </c>
      <c r="Q1308" s="4">
        <v>0</v>
      </c>
      <c r="R1308" s="4">
        <v>1000</v>
      </c>
      <c r="S1308" s="4">
        <v>0</v>
      </c>
      <c r="T1308" s="4">
        <v>0</v>
      </c>
      <c r="U1308" s="4">
        <v>0</v>
      </c>
      <c r="V1308" s="4">
        <v>1000</v>
      </c>
      <c r="W1308" s="4">
        <v>0</v>
      </c>
      <c r="X1308" s="4">
        <v>0</v>
      </c>
      <c r="Y1308" s="4">
        <v>1041</v>
      </c>
      <c r="Z1308" s="4">
        <v>5041</v>
      </c>
    </row>
    <row r="1309" spans="1:26" x14ac:dyDescent="0.3">
      <c r="A1309" s="5">
        <v>2</v>
      </c>
      <c r="B1309" s="5">
        <v>91114</v>
      </c>
      <c r="C1309" s="5" t="s">
        <v>1121</v>
      </c>
      <c r="D1309" s="5" t="s">
        <v>117</v>
      </c>
      <c r="E1309" s="5">
        <v>10052</v>
      </c>
      <c r="F1309" s="15">
        <v>43313</v>
      </c>
      <c r="G1309" s="15">
        <v>31198</v>
      </c>
      <c r="H1309" s="20">
        <v>40</v>
      </c>
      <c r="I1309" s="20" t="str" cm="1">
        <f t="array" ref="I13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09" s="5" t="s">
        <v>132</v>
      </c>
      <c r="K1309" s="5" t="s">
        <v>28</v>
      </c>
      <c r="L1309" s="5">
        <v>21</v>
      </c>
      <c r="M1309" s="5" t="s">
        <v>118</v>
      </c>
      <c r="N1309" s="5" t="s">
        <v>113</v>
      </c>
      <c r="O1309" s="5">
        <v>4000</v>
      </c>
      <c r="P1309" s="5">
        <v>3000</v>
      </c>
      <c r="Q1309" s="5">
        <v>0</v>
      </c>
      <c r="R1309" s="5">
        <v>1000</v>
      </c>
      <c r="S1309" s="5">
        <v>0</v>
      </c>
      <c r="T1309" s="5">
        <v>0</v>
      </c>
      <c r="U1309" s="5">
        <v>0</v>
      </c>
      <c r="V1309" s="5">
        <v>1000</v>
      </c>
      <c r="W1309" s="5">
        <v>0</v>
      </c>
      <c r="X1309" s="5">
        <v>0</v>
      </c>
      <c r="Y1309" s="5">
        <v>1040.92</v>
      </c>
      <c r="Z1309" s="5">
        <v>5040.92</v>
      </c>
    </row>
    <row r="1310" spans="1:26" x14ac:dyDescent="0.3">
      <c r="A1310" s="4">
        <v>2</v>
      </c>
      <c r="B1310" s="4">
        <v>91116</v>
      </c>
      <c r="C1310" s="4" t="s">
        <v>52</v>
      </c>
      <c r="D1310" s="4" t="s">
        <v>117</v>
      </c>
      <c r="E1310" s="4">
        <v>10052</v>
      </c>
      <c r="F1310" s="14">
        <v>43313</v>
      </c>
      <c r="G1310" s="14">
        <v>36730</v>
      </c>
      <c r="H1310" s="19">
        <v>25</v>
      </c>
      <c r="I1310" s="19" t="str" cm="1">
        <f t="array" ref="I13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10" s="4" t="s">
        <v>27</v>
      </c>
      <c r="K1310" s="4" t="s">
        <v>28</v>
      </c>
      <c r="L1310" s="4">
        <v>21</v>
      </c>
      <c r="M1310" s="4" t="s">
        <v>118</v>
      </c>
      <c r="N1310" s="4" t="s">
        <v>113</v>
      </c>
      <c r="O1310" s="4">
        <v>4000</v>
      </c>
      <c r="P1310" s="4">
        <v>3000</v>
      </c>
      <c r="Q1310" s="4">
        <v>0</v>
      </c>
      <c r="R1310" s="4">
        <v>1000</v>
      </c>
      <c r="S1310" s="4">
        <v>0</v>
      </c>
      <c r="T1310" s="4">
        <v>0</v>
      </c>
      <c r="U1310" s="4">
        <v>0</v>
      </c>
      <c r="V1310" s="4">
        <v>1000</v>
      </c>
      <c r="W1310" s="4">
        <v>0</v>
      </c>
      <c r="X1310" s="4">
        <v>0</v>
      </c>
      <c r="Y1310" s="4">
        <v>1041</v>
      </c>
      <c r="Z1310" s="4">
        <v>5041</v>
      </c>
    </row>
    <row r="1311" spans="1:26" x14ac:dyDescent="0.3">
      <c r="A1311" s="5">
        <v>2</v>
      </c>
      <c r="B1311" s="5">
        <v>91117</v>
      </c>
      <c r="C1311" s="5" t="s">
        <v>1122</v>
      </c>
      <c r="D1311" s="5" t="s">
        <v>117</v>
      </c>
      <c r="E1311" s="5">
        <v>10052</v>
      </c>
      <c r="F1311" s="15">
        <v>43313</v>
      </c>
      <c r="G1311" s="15">
        <v>28066</v>
      </c>
      <c r="H1311" s="20">
        <v>49</v>
      </c>
      <c r="I1311" s="20" t="str" cm="1">
        <f t="array" ref="I13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11" s="5" t="s">
        <v>132</v>
      </c>
      <c r="K1311" s="5" t="s">
        <v>28</v>
      </c>
      <c r="L1311" s="5">
        <v>21</v>
      </c>
      <c r="M1311" s="5" t="s">
        <v>118</v>
      </c>
      <c r="N1311" s="5" t="s">
        <v>113</v>
      </c>
      <c r="O1311" s="5">
        <v>4000</v>
      </c>
      <c r="P1311" s="5">
        <v>3000</v>
      </c>
      <c r="Q1311" s="5">
        <v>0</v>
      </c>
      <c r="R1311" s="5">
        <v>1000</v>
      </c>
      <c r="S1311" s="5">
        <v>0</v>
      </c>
      <c r="T1311" s="5">
        <v>0</v>
      </c>
      <c r="U1311" s="5">
        <v>0</v>
      </c>
      <c r="V1311" s="5">
        <v>1000</v>
      </c>
      <c r="W1311" s="5">
        <v>0</v>
      </c>
      <c r="X1311" s="5">
        <v>0</v>
      </c>
      <c r="Y1311" s="5">
        <v>1040.92</v>
      </c>
      <c r="Z1311" s="5">
        <v>5040.92</v>
      </c>
    </row>
    <row r="1312" spans="1:26" x14ac:dyDescent="0.3">
      <c r="A1312" s="4">
        <v>2</v>
      </c>
      <c r="B1312" s="4">
        <v>91118</v>
      </c>
      <c r="C1312" s="4" t="s">
        <v>1109</v>
      </c>
      <c r="D1312" s="4" t="s">
        <v>117</v>
      </c>
      <c r="E1312" s="4">
        <v>10052</v>
      </c>
      <c r="F1312" s="14">
        <v>43344</v>
      </c>
      <c r="G1312" s="14">
        <v>34345</v>
      </c>
      <c r="H1312" s="19">
        <v>31</v>
      </c>
      <c r="I1312" s="19" t="str" cm="1">
        <f t="array" ref="I13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12" s="4" t="s">
        <v>132</v>
      </c>
      <c r="K1312" s="4" t="s">
        <v>28</v>
      </c>
      <c r="L1312" s="4">
        <v>21</v>
      </c>
      <c r="M1312" s="4" t="s">
        <v>118</v>
      </c>
      <c r="N1312" s="4" t="s">
        <v>113</v>
      </c>
      <c r="O1312" s="4">
        <v>4000</v>
      </c>
      <c r="P1312" s="4">
        <v>3000</v>
      </c>
      <c r="Q1312" s="4">
        <v>0</v>
      </c>
      <c r="R1312" s="4">
        <v>1000</v>
      </c>
      <c r="S1312" s="4">
        <v>0</v>
      </c>
      <c r="T1312" s="4">
        <v>0</v>
      </c>
      <c r="U1312" s="4">
        <v>0</v>
      </c>
      <c r="V1312" s="4">
        <v>1000</v>
      </c>
      <c r="W1312" s="4">
        <v>0</v>
      </c>
      <c r="X1312" s="4">
        <v>0</v>
      </c>
      <c r="Y1312" s="4">
        <v>1041</v>
      </c>
      <c r="Z1312" s="4">
        <v>5041</v>
      </c>
    </row>
    <row r="1313" spans="1:26" x14ac:dyDescent="0.3">
      <c r="A1313" s="5">
        <v>2</v>
      </c>
      <c r="B1313" s="5">
        <v>91119</v>
      </c>
      <c r="C1313" s="5" t="s">
        <v>1123</v>
      </c>
      <c r="D1313" s="5" t="s">
        <v>117</v>
      </c>
      <c r="E1313" s="5">
        <v>10052</v>
      </c>
      <c r="F1313" s="15">
        <v>43344</v>
      </c>
      <c r="G1313" s="15">
        <v>34946</v>
      </c>
      <c r="H1313" s="20">
        <v>30</v>
      </c>
      <c r="I1313" s="20" t="str" cm="1">
        <f t="array" ref="I13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13" s="5" t="s">
        <v>132</v>
      </c>
      <c r="K1313" s="5" t="s">
        <v>28</v>
      </c>
      <c r="L1313" s="5">
        <v>21</v>
      </c>
      <c r="M1313" s="5" t="s">
        <v>118</v>
      </c>
      <c r="N1313" s="5" t="s">
        <v>113</v>
      </c>
      <c r="O1313" s="5">
        <v>4000</v>
      </c>
      <c r="P1313" s="5">
        <v>3000</v>
      </c>
      <c r="Q1313" s="5">
        <v>0</v>
      </c>
      <c r="R1313" s="5">
        <v>1000</v>
      </c>
      <c r="S1313" s="5">
        <v>0</v>
      </c>
      <c r="T1313" s="5">
        <v>0</v>
      </c>
      <c r="U1313" s="5">
        <v>0</v>
      </c>
      <c r="V1313" s="5">
        <v>1000</v>
      </c>
      <c r="W1313" s="5">
        <v>0</v>
      </c>
      <c r="X1313" s="5">
        <v>0</v>
      </c>
      <c r="Y1313" s="5">
        <v>1041</v>
      </c>
      <c r="Z1313" s="5">
        <v>5041</v>
      </c>
    </row>
    <row r="1314" spans="1:26" x14ac:dyDescent="0.3">
      <c r="A1314" s="4">
        <v>2</v>
      </c>
      <c r="B1314" s="4">
        <v>91127</v>
      </c>
      <c r="C1314" s="4" t="s">
        <v>52</v>
      </c>
      <c r="D1314" s="4" t="s">
        <v>117</v>
      </c>
      <c r="E1314" s="4">
        <v>10052</v>
      </c>
      <c r="F1314" s="14">
        <v>43405</v>
      </c>
      <c r="G1314" s="14">
        <v>28198</v>
      </c>
      <c r="H1314" s="19">
        <v>48</v>
      </c>
      <c r="I1314" s="19" t="str" cm="1">
        <f t="array" ref="I13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14" s="4" t="s">
        <v>27</v>
      </c>
      <c r="K1314" s="4" t="s">
        <v>28</v>
      </c>
      <c r="L1314" s="4">
        <v>21</v>
      </c>
      <c r="M1314" s="4" t="s">
        <v>118</v>
      </c>
      <c r="N1314" s="4" t="s">
        <v>113</v>
      </c>
      <c r="O1314" s="4">
        <v>4000</v>
      </c>
      <c r="P1314" s="4">
        <v>3000</v>
      </c>
      <c r="Q1314" s="4">
        <v>0</v>
      </c>
      <c r="R1314" s="4">
        <v>1000</v>
      </c>
      <c r="S1314" s="4">
        <v>0</v>
      </c>
      <c r="T1314" s="4">
        <v>0</v>
      </c>
      <c r="U1314" s="4">
        <v>0</v>
      </c>
      <c r="V1314" s="4">
        <v>1000</v>
      </c>
      <c r="W1314" s="4">
        <v>0</v>
      </c>
      <c r="X1314" s="4">
        <v>0</v>
      </c>
      <c r="Y1314" s="4">
        <v>1041</v>
      </c>
      <c r="Z1314" s="4">
        <v>5041</v>
      </c>
    </row>
    <row r="1315" spans="1:26" x14ac:dyDescent="0.3">
      <c r="A1315" s="5">
        <v>2</v>
      </c>
      <c r="B1315" s="5">
        <v>91135</v>
      </c>
      <c r="C1315" s="5" t="s">
        <v>63</v>
      </c>
      <c r="D1315" s="5" t="s">
        <v>32</v>
      </c>
      <c r="E1315" s="5">
        <v>21277</v>
      </c>
      <c r="F1315" s="15">
        <v>43478</v>
      </c>
      <c r="G1315" s="15">
        <v>32883</v>
      </c>
      <c r="H1315" s="20">
        <v>35</v>
      </c>
      <c r="I1315" s="20" t="str" cm="1">
        <f t="array" ref="I13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15" s="5" t="s">
        <v>27</v>
      </c>
      <c r="K1315" s="5" t="s">
        <v>28</v>
      </c>
      <c r="L1315" s="5">
        <v>21</v>
      </c>
      <c r="M1315" s="5" t="s">
        <v>118</v>
      </c>
      <c r="N1315" s="5" t="s">
        <v>138</v>
      </c>
      <c r="O1315" s="5">
        <v>12000</v>
      </c>
      <c r="P1315" s="5">
        <v>7200</v>
      </c>
      <c r="Q1315" s="5">
        <v>0</v>
      </c>
      <c r="R1315" s="5">
        <v>4800</v>
      </c>
      <c r="S1315" s="5">
        <v>0</v>
      </c>
      <c r="T1315" s="5">
        <v>0</v>
      </c>
      <c r="U1315" s="5">
        <v>0</v>
      </c>
      <c r="V1315" s="5">
        <v>2000</v>
      </c>
      <c r="W1315" s="5">
        <v>0</v>
      </c>
      <c r="X1315" s="5">
        <v>0</v>
      </c>
      <c r="Y1315" s="5">
        <v>2791.18</v>
      </c>
      <c r="Z1315" s="5">
        <v>14791.18</v>
      </c>
    </row>
    <row r="1316" spans="1:26" x14ac:dyDescent="0.3">
      <c r="A1316" s="4">
        <v>2</v>
      </c>
      <c r="B1316" s="4">
        <v>91137</v>
      </c>
      <c r="C1316" s="4" t="s">
        <v>1124</v>
      </c>
      <c r="D1316" s="4" t="s">
        <v>117</v>
      </c>
      <c r="E1316" s="4">
        <v>10052</v>
      </c>
      <c r="F1316" s="14">
        <v>43466</v>
      </c>
      <c r="G1316" s="14">
        <v>27584</v>
      </c>
      <c r="H1316" s="19">
        <v>50</v>
      </c>
      <c r="I1316" s="19" t="str" cm="1">
        <f t="array" ref="I13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16" s="4" t="s">
        <v>132</v>
      </c>
      <c r="K1316" s="4" t="s">
        <v>28</v>
      </c>
      <c r="L1316" s="4">
        <v>21</v>
      </c>
      <c r="M1316" s="4" t="s">
        <v>118</v>
      </c>
      <c r="N1316" s="4" t="s">
        <v>113</v>
      </c>
      <c r="O1316" s="4">
        <v>4000</v>
      </c>
      <c r="P1316" s="4">
        <v>3000</v>
      </c>
      <c r="Q1316" s="4">
        <v>0</v>
      </c>
      <c r="R1316" s="4">
        <v>1000</v>
      </c>
      <c r="S1316" s="4">
        <v>0</v>
      </c>
      <c r="T1316" s="4">
        <v>0</v>
      </c>
      <c r="U1316" s="4">
        <v>0</v>
      </c>
      <c r="V1316" s="4">
        <v>1000</v>
      </c>
      <c r="W1316" s="4">
        <v>0</v>
      </c>
      <c r="X1316" s="4">
        <v>0</v>
      </c>
      <c r="Y1316" s="4">
        <v>1040.92</v>
      </c>
      <c r="Z1316" s="4">
        <v>5040.92</v>
      </c>
    </row>
    <row r="1317" spans="1:26" x14ac:dyDescent="0.3">
      <c r="A1317" s="5">
        <v>2</v>
      </c>
      <c r="B1317" s="5">
        <v>91138</v>
      </c>
      <c r="C1317" s="5" t="s">
        <v>943</v>
      </c>
      <c r="D1317" s="5" t="s">
        <v>32</v>
      </c>
      <c r="E1317" s="5">
        <v>21268</v>
      </c>
      <c r="F1317" s="15">
        <v>43478</v>
      </c>
      <c r="G1317" s="15">
        <v>26407</v>
      </c>
      <c r="H1317" s="20">
        <v>53</v>
      </c>
      <c r="I1317" s="20" t="str" cm="1">
        <f t="array" ref="I13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17" s="5" t="s">
        <v>27</v>
      </c>
      <c r="K1317" s="5" t="s">
        <v>28</v>
      </c>
      <c r="L1317" s="5">
        <v>42</v>
      </c>
      <c r="M1317" s="5" t="s">
        <v>29</v>
      </c>
      <c r="N1317" s="5" t="s">
        <v>184</v>
      </c>
      <c r="O1317" s="5">
        <v>2800</v>
      </c>
      <c r="P1317" s="5">
        <v>2000</v>
      </c>
      <c r="Q1317" s="5">
        <v>250</v>
      </c>
      <c r="R1317" s="5">
        <v>0</v>
      </c>
      <c r="S1317" s="5">
        <v>0</v>
      </c>
      <c r="T1317" s="5">
        <v>0</v>
      </c>
      <c r="U1317" s="5">
        <v>0</v>
      </c>
      <c r="V1317" s="5">
        <v>0</v>
      </c>
      <c r="W1317" s="5">
        <v>0</v>
      </c>
      <c r="X1317" s="5">
        <v>550</v>
      </c>
      <c r="Y1317" s="5">
        <v>1331.86</v>
      </c>
      <c r="Z1317" s="5">
        <v>4131.8599999999997</v>
      </c>
    </row>
    <row r="1318" spans="1:26" x14ac:dyDescent="0.3">
      <c r="A1318" s="4">
        <v>2</v>
      </c>
      <c r="B1318" s="4">
        <v>91139</v>
      </c>
      <c r="C1318" s="4" t="s">
        <v>1125</v>
      </c>
      <c r="D1318" s="4" t="s">
        <v>39</v>
      </c>
      <c r="E1318" s="4">
        <v>29390</v>
      </c>
      <c r="F1318" s="14">
        <v>43505</v>
      </c>
      <c r="G1318" s="14">
        <v>24291</v>
      </c>
      <c r="H1318" s="19">
        <v>59</v>
      </c>
      <c r="I1318" s="19" t="str" cm="1">
        <f t="array" ref="I13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18" s="4" t="s">
        <v>27</v>
      </c>
      <c r="K1318" s="4" t="s">
        <v>28</v>
      </c>
      <c r="L1318" s="4">
        <v>30</v>
      </c>
      <c r="M1318" s="4" t="s">
        <v>70</v>
      </c>
      <c r="N1318" s="4" t="s">
        <v>637</v>
      </c>
      <c r="O1318" s="4">
        <v>6000</v>
      </c>
      <c r="P1318" s="4">
        <v>4500</v>
      </c>
      <c r="Q1318" s="4">
        <v>500</v>
      </c>
      <c r="R1318" s="4">
        <v>0</v>
      </c>
      <c r="S1318" s="4">
        <v>0</v>
      </c>
      <c r="T1318" s="4">
        <v>0</v>
      </c>
      <c r="U1318" s="4">
        <v>0</v>
      </c>
      <c r="V1318" s="4">
        <v>0</v>
      </c>
      <c r="W1318" s="4">
        <v>0</v>
      </c>
      <c r="X1318" s="4">
        <v>1000</v>
      </c>
      <c r="Y1318" s="4">
        <v>1842.27</v>
      </c>
      <c r="Z1318" s="4">
        <v>7842.27</v>
      </c>
    </row>
    <row r="1319" spans="1:26" x14ac:dyDescent="0.3">
      <c r="A1319" s="5">
        <v>2</v>
      </c>
      <c r="B1319" s="5">
        <v>91140</v>
      </c>
      <c r="C1319" s="5" t="s">
        <v>644</v>
      </c>
      <c r="D1319" s="5" t="s">
        <v>32</v>
      </c>
      <c r="E1319" s="5">
        <v>21268</v>
      </c>
      <c r="F1319" s="15">
        <v>43507</v>
      </c>
      <c r="G1319" s="15">
        <v>22640</v>
      </c>
      <c r="H1319" s="20">
        <v>64</v>
      </c>
      <c r="I1319" s="20" t="str" cm="1">
        <f t="array" ref="I13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319" s="5" t="s">
        <v>27</v>
      </c>
      <c r="K1319" s="5" t="s">
        <v>28</v>
      </c>
      <c r="L1319" s="5">
        <v>30</v>
      </c>
      <c r="M1319" s="5" t="s">
        <v>93</v>
      </c>
      <c r="N1319" s="5" t="s">
        <v>460</v>
      </c>
      <c r="O1319" s="5">
        <v>7500</v>
      </c>
      <c r="P1319" s="5">
        <v>4500</v>
      </c>
      <c r="Q1319" s="5">
        <v>300</v>
      </c>
      <c r="R1319" s="5">
        <v>1875</v>
      </c>
      <c r="S1319" s="5">
        <v>575</v>
      </c>
      <c r="T1319" s="5">
        <v>0</v>
      </c>
      <c r="U1319" s="5">
        <v>0</v>
      </c>
      <c r="V1319" s="5">
        <v>0</v>
      </c>
      <c r="W1319" s="5">
        <v>0</v>
      </c>
      <c r="X1319" s="5">
        <v>250</v>
      </c>
      <c r="Y1319" s="5">
        <v>2266.81</v>
      </c>
      <c r="Z1319" s="5">
        <v>9766.81</v>
      </c>
    </row>
    <row r="1320" spans="1:26" x14ac:dyDescent="0.3">
      <c r="A1320" s="4">
        <v>2</v>
      </c>
      <c r="B1320" s="4">
        <v>91143</v>
      </c>
      <c r="C1320" s="4" t="s">
        <v>63</v>
      </c>
      <c r="D1320" s="4" t="s">
        <v>26</v>
      </c>
      <c r="E1320" s="4">
        <v>23092</v>
      </c>
      <c r="F1320" s="14">
        <v>43507</v>
      </c>
      <c r="G1320" s="14">
        <v>33322</v>
      </c>
      <c r="H1320" s="19">
        <v>34</v>
      </c>
      <c r="I1320" s="19" t="str" cm="1">
        <f t="array" ref="I13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20" s="4" t="s">
        <v>27</v>
      </c>
      <c r="K1320" s="4" t="s">
        <v>28</v>
      </c>
      <c r="L1320" s="4">
        <v>42</v>
      </c>
      <c r="M1320" s="4" t="s">
        <v>29</v>
      </c>
      <c r="N1320" s="4" t="s">
        <v>30</v>
      </c>
      <c r="O1320" s="4">
        <v>2500</v>
      </c>
      <c r="P1320" s="4">
        <v>1800</v>
      </c>
      <c r="Q1320" s="4">
        <v>700</v>
      </c>
      <c r="R1320" s="4">
        <v>0</v>
      </c>
      <c r="S1320" s="4">
        <v>0</v>
      </c>
      <c r="T1320" s="4">
        <v>0</v>
      </c>
      <c r="U1320" s="4">
        <v>0</v>
      </c>
      <c r="V1320" s="4">
        <v>0</v>
      </c>
      <c r="W1320" s="4">
        <v>0</v>
      </c>
      <c r="X1320" s="4">
        <v>0</v>
      </c>
      <c r="Y1320" s="4">
        <v>1292.6199999999999</v>
      </c>
      <c r="Z1320" s="4">
        <v>3792.62</v>
      </c>
    </row>
    <row r="1321" spans="1:26" x14ac:dyDescent="0.3">
      <c r="A1321" s="5">
        <v>2</v>
      </c>
      <c r="B1321" s="5">
        <v>91144</v>
      </c>
      <c r="C1321" s="5" t="s">
        <v>1126</v>
      </c>
      <c r="D1321" s="5" t="s">
        <v>32</v>
      </c>
      <c r="E1321" s="5">
        <v>21279</v>
      </c>
      <c r="F1321" s="15">
        <v>43507</v>
      </c>
      <c r="G1321" s="15">
        <v>32874</v>
      </c>
      <c r="H1321" s="20">
        <v>35</v>
      </c>
      <c r="I1321" s="20" t="str" cm="1">
        <f t="array" ref="I13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21" s="5" t="s">
        <v>27</v>
      </c>
      <c r="K1321" s="5" t="s">
        <v>28</v>
      </c>
      <c r="L1321" s="5">
        <v>42</v>
      </c>
      <c r="M1321" s="5" t="s">
        <v>223</v>
      </c>
      <c r="N1321" s="5" t="s">
        <v>33</v>
      </c>
      <c r="O1321" s="5">
        <v>2500</v>
      </c>
      <c r="P1321" s="5">
        <v>2000</v>
      </c>
      <c r="Q1321" s="5">
        <v>500</v>
      </c>
      <c r="R1321" s="5">
        <v>0</v>
      </c>
      <c r="S1321" s="5">
        <v>0</v>
      </c>
      <c r="T1321" s="5">
        <v>0</v>
      </c>
      <c r="U1321" s="5">
        <v>0</v>
      </c>
      <c r="V1321" s="5">
        <v>0</v>
      </c>
      <c r="W1321" s="5">
        <v>0</v>
      </c>
      <c r="X1321" s="5">
        <v>0</v>
      </c>
      <c r="Y1321" s="5">
        <v>1297.29</v>
      </c>
      <c r="Z1321" s="5">
        <v>3797.29</v>
      </c>
    </row>
    <row r="1322" spans="1:26" x14ac:dyDescent="0.3">
      <c r="A1322" s="4">
        <v>2</v>
      </c>
      <c r="B1322" s="4">
        <v>91147</v>
      </c>
      <c r="C1322" s="4" t="s">
        <v>1127</v>
      </c>
      <c r="D1322" s="4" t="s">
        <v>32</v>
      </c>
      <c r="E1322" s="4">
        <v>21268</v>
      </c>
      <c r="F1322" s="14">
        <v>43533</v>
      </c>
      <c r="G1322" s="14">
        <v>28126</v>
      </c>
      <c r="H1322" s="19">
        <v>48</v>
      </c>
      <c r="I1322" s="19" t="str" cm="1">
        <f t="array" ref="I13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22" s="4" t="s">
        <v>27</v>
      </c>
      <c r="K1322" s="4" t="s">
        <v>28</v>
      </c>
      <c r="L1322" s="4">
        <v>42</v>
      </c>
      <c r="M1322" s="4" t="s">
        <v>157</v>
      </c>
      <c r="N1322" s="4" t="s">
        <v>78</v>
      </c>
      <c r="O1322" s="4">
        <v>2000</v>
      </c>
      <c r="P1322" s="4">
        <v>1800</v>
      </c>
      <c r="Q1322" s="4">
        <v>200</v>
      </c>
      <c r="R1322" s="4">
        <v>0</v>
      </c>
      <c r="S1322" s="4">
        <v>0</v>
      </c>
      <c r="T1322" s="4">
        <v>0</v>
      </c>
      <c r="U1322" s="4">
        <v>0</v>
      </c>
      <c r="V1322" s="4">
        <v>500</v>
      </c>
      <c r="W1322" s="4">
        <v>0</v>
      </c>
      <c r="X1322" s="4">
        <v>0</v>
      </c>
      <c r="Y1322" s="4">
        <v>1234.99</v>
      </c>
      <c r="Z1322" s="4">
        <v>3234.99</v>
      </c>
    </row>
    <row r="1323" spans="1:26" x14ac:dyDescent="0.3">
      <c r="A1323" s="5">
        <v>2</v>
      </c>
      <c r="B1323" s="5">
        <v>91152</v>
      </c>
      <c r="C1323" s="5" t="s">
        <v>1128</v>
      </c>
      <c r="D1323" s="5" t="s">
        <v>32</v>
      </c>
      <c r="E1323" s="5">
        <v>21268</v>
      </c>
      <c r="F1323" s="15">
        <v>43533</v>
      </c>
      <c r="G1323" s="15">
        <v>26390</v>
      </c>
      <c r="H1323" s="20">
        <v>53</v>
      </c>
      <c r="I1323" s="20" t="str" cm="1">
        <f t="array" ref="I13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23" s="5" t="s">
        <v>27</v>
      </c>
      <c r="K1323" s="5" t="s">
        <v>28</v>
      </c>
      <c r="L1323" s="5">
        <v>42</v>
      </c>
      <c r="M1323" s="5" t="s">
        <v>157</v>
      </c>
      <c r="N1323" s="5" t="s">
        <v>78</v>
      </c>
      <c r="O1323" s="5">
        <v>2000</v>
      </c>
      <c r="P1323" s="5">
        <v>1800</v>
      </c>
      <c r="Q1323" s="5">
        <v>200</v>
      </c>
      <c r="R1323" s="5">
        <v>0</v>
      </c>
      <c r="S1323" s="5">
        <v>0</v>
      </c>
      <c r="T1323" s="5">
        <v>0</v>
      </c>
      <c r="U1323" s="5">
        <v>0</v>
      </c>
      <c r="V1323" s="5">
        <v>200</v>
      </c>
      <c r="W1323" s="5">
        <v>0</v>
      </c>
      <c r="X1323" s="5">
        <v>0</v>
      </c>
      <c r="Y1323" s="5">
        <v>1234.99</v>
      </c>
      <c r="Z1323" s="5">
        <v>3234.99</v>
      </c>
    </row>
    <row r="1324" spans="1:26" x14ac:dyDescent="0.3">
      <c r="A1324" s="4">
        <v>2</v>
      </c>
      <c r="B1324" s="4">
        <v>91160</v>
      </c>
      <c r="C1324" s="4" t="s">
        <v>246</v>
      </c>
      <c r="D1324" s="4" t="s">
        <v>44</v>
      </c>
      <c r="E1324" s="4">
        <v>10051</v>
      </c>
      <c r="F1324" s="14">
        <v>43626</v>
      </c>
      <c r="G1324" s="14">
        <v>28736</v>
      </c>
      <c r="H1324" s="19">
        <v>47</v>
      </c>
      <c r="I1324" s="19" t="str" cm="1">
        <f t="array" ref="I13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24" s="4" t="s">
        <v>27</v>
      </c>
      <c r="K1324" s="4" t="s">
        <v>28</v>
      </c>
      <c r="L1324" s="4">
        <v>21</v>
      </c>
      <c r="M1324" s="4" t="s">
        <v>118</v>
      </c>
      <c r="N1324" s="4" t="s">
        <v>113</v>
      </c>
      <c r="O1324" s="4">
        <v>6500</v>
      </c>
      <c r="P1324" s="4">
        <v>3600</v>
      </c>
      <c r="Q1324" s="4">
        <v>180</v>
      </c>
      <c r="R1324" s="4">
        <v>900</v>
      </c>
      <c r="S1324" s="4">
        <v>432</v>
      </c>
      <c r="T1324" s="4">
        <v>0</v>
      </c>
      <c r="U1324" s="4">
        <v>0</v>
      </c>
      <c r="V1324" s="4">
        <v>500</v>
      </c>
      <c r="W1324" s="4">
        <v>0</v>
      </c>
      <c r="X1324" s="4">
        <v>1388</v>
      </c>
      <c r="Y1324" s="4">
        <v>1598.24</v>
      </c>
      <c r="Z1324" s="4">
        <v>8098.24</v>
      </c>
    </row>
    <row r="1325" spans="1:26" x14ac:dyDescent="0.3">
      <c r="A1325" s="5">
        <v>2</v>
      </c>
      <c r="B1325" s="5">
        <v>91161</v>
      </c>
      <c r="C1325" s="5" t="s">
        <v>793</v>
      </c>
      <c r="D1325" s="5" t="s">
        <v>82</v>
      </c>
      <c r="E1325" s="5">
        <v>11075</v>
      </c>
      <c r="F1325" s="15">
        <v>43307</v>
      </c>
      <c r="G1325" s="15">
        <v>31473</v>
      </c>
      <c r="H1325" s="20">
        <v>39</v>
      </c>
      <c r="I1325" s="20" t="str" cm="1">
        <f t="array" ref="I13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25" s="5" t="s">
        <v>27</v>
      </c>
      <c r="K1325" s="5" t="s">
        <v>28</v>
      </c>
      <c r="L1325" s="5">
        <v>30</v>
      </c>
      <c r="M1325" s="5" t="s">
        <v>204</v>
      </c>
      <c r="N1325" s="5" t="s">
        <v>121</v>
      </c>
      <c r="O1325" s="5">
        <v>3650</v>
      </c>
      <c r="P1325" s="5">
        <v>2575</v>
      </c>
      <c r="Q1325" s="5">
        <v>400</v>
      </c>
      <c r="R1325" s="5">
        <v>675</v>
      </c>
      <c r="S1325" s="5">
        <v>0</v>
      </c>
      <c r="T1325" s="5">
        <v>0</v>
      </c>
      <c r="U1325" s="5">
        <v>0</v>
      </c>
      <c r="V1325" s="5">
        <v>150</v>
      </c>
      <c r="W1325" s="5">
        <v>0</v>
      </c>
      <c r="X1325" s="5">
        <v>0</v>
      </c>
      <c r="Y1325" s="5">
        <v>1597.75</v>
      </c>
      <c r="Z1325" s="5">
        <v>5247.75</v>
      </c>
    </row>
    <row r="1326" spans="1:26" x14ac:dyDescent="0.3">
      <c r="A1326" s="4">
        <v>2</v>
      </c>
      <c r="B1326" s="4">
        <v>91168</v>
      </c>
      <c r="C1326" s="4" t="s">
        <v>1071</v>
      </c>
      <c r="D1326" s="4" t="s">
        <v>32</v>
      </c>
      <c r="E1326" s="4">
        <v>21277</v>
      </c>
      <c r="F1326" s="14">
        <v>43678</v>
      </c>
      <c r="G1326" s="14">
        <v>28689</v>
      </c>
      <c r="H1326" s="19">
        <v>47</v>
      </c>
      <c r="I1326" s="19" t="str" cm="1">
        <f t="array" ref="I13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26" s="4" t="s">
        <v>27</v>
      </c>
      <c r="K1326" s="4" t="s">
        <v>28</v>
      </c>
      <c r="L1326" s="4">
        <v>21</v>
      </c>
      <c r="M1326" s="4" t="s">
        <v>118</v>
      </c>
      <c r="N1326" s="4" t="s">
        <v>126</v>
      </c>
      <c r="O1326" s="4">
        <v>10000</v>
      </c>
      <c r="P1326" s="4">
        <v>5400</v>
      </c>
      <c r="Q1326" s="4">
        <v>540</v>
      </c>
      <c r="R1326" s="4">
        <v>2250</v>
      </c>
      <c r="S1326" s="4">
        <v>1040</v>
      </c>
      <c r="T1326" s="4">
        <v>0</v>
      </c>
      <c r="U1326" s="4">
        <v>0</v>
      </c>
      <c r="V1326" s="4">
        <v>500</v>
      </c>
      <c r="W1326" s="4">
        <v>0</v>
      </c>
      <c r="X1326" s="4">
        <v>770</v>
      </c>
      <c r="Y1326" s="4">
        <v>2493.88</v>
      </c>
      <c r="Z1326" s="4">
        <v>12493.880000000001</v>
      </c>
    </row>
    <row r="1327" spans="1:26" x14ac:dyDescent="0.3">
      <c r="A1327" s="5">
        <v>2</v>
      </c>
      <c r="B1327" s="5">
        <v>91169</v>
      </c>
      <c r="C1327" s="5" t="s">
        <v>1129</v>
      </c>
      <c r="D1327" s="5" t="s">
        <v>44</v>
      </c>
      <c r="E1327" s="5">
        <v>10027</v>
      </c>
      <c r="F1327" s="15">
        <v>43702</v>
      </c>
      <c r="G1327" s="15">
        <v>34131</v>
      </c>
      <c r="H1327" s="20">
        <v>32</v>
      </c>
      <c r="I1327" s="20" t="str" cm="1">
        <f t="array" ref="I13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27" s="5" t="s">
        <v>27</v>
      </c>
      <c r="K1327" s="5" t="s">
        <v>28</v>
      </c>
      <c r="L1327" s="5">
        <v>21</v>
      </c>
      <c r="M1327" s="5" t="s">
        <v>118</v>
      </c>
      <c r="N1327" s="5" t="s">
        <v>1058</v>
      </c>
      <c r="O1327" s="5">
        <v>5500</v>
      </c>
      <c r="P1327" s="5">
        <v>3300</v>
      </c>
      <c r="Q1327" s="5">
        <v>489</v>
      </c>
      <c r="R1327" s="5">
        <v>825</v>
      </c>
      <c r="S1327" s="5">
        <v>397</v>
      </c>
      <c r="T1327" s="5">
        <v>0</v>
      </c>
      <c r="U1327" s="5">
        <v>0</v>
      </c>
      <c r="V1327" s="5">
        <v>0</v>
      </c>
      <c r="W1327" s="5">
        <v>0</v>
      </c>
      <c r="X1327" s="5">
        <v>489</v>
      </c>
      <c r="Y1327" s="5">
        <v>1400.09</v>
      </c>
      <c r="Z1327" s="5">
        <v>6900.09</v>
      </c>
    </row>
    <row r="1328" spans="1:26" x14ac:dyDescent="0.3">
      <c r="A1328" s="4">
        <v>2</v>
      </c>
      <c r="B1328" s="4">
        <v>91172</v>
      </c>
      <c r="C1328" s="4" t="s">
        <v>1130</v>
      </c>
      <c r="D1328" s="4" t="s">
        <v>39</v>
      </c>
      <c r="E1328" s="4">
        <v>29391</v>
      </c>
      <c r="F1328" s="14">
        <v>43723</v>
      </c>
      <c r="G1328" s="14">
        <v>34596</v>
      </c>
      <c r="H1328" s="19">
        <v>31</v>
      </c>
      <c r="I1328" s="19" t="str" cm="1">
        <f t="array" ref="I13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28" s="4" t="s">
        <v>27</v>
      </c>
      <c r="K1328" s="4" t="s">
        <v>28</v>
      </c>
      <c r="L1328" s="4">
        <v>21</v>
      </c>
      <c r="M1328" s="4" t="s">
        <v>118</v>
      </c>
      <c r="N1328" s="4" t="s">
        <v>138</v>
      </c>
      <c r="O1328" s="4">
        <v>11000</v>
      </c>
      <c r="P1328" s="4">
        <v>5400</v>
      </c>
      <c r="Q1328" s="4">
        <v>1040</v>
      </c>
      <c r="R1328" s="4">
        <v>2250</v>
      </c>
      <c r="S1328" s="4">
        <v>1040</v>
      </c>
      <c r="T1328" s="4">
        <v>0</v>
      </c>
      <c r="U1328" s="4">
        <v>0</v>
      </c>
      <c r="V1328" s="4">
        <v>1000</v>
      </c>
      <c r="W1328" s="4">
        <v>0</v>
      </c>
      <c r="X1328" s="4">
        <v>1270</v>
      </c>
      <c r="Y1328" s="4">
        <v>2650.78</v>
      </c>
      <c r="Z1328" s="4">
        <v>13650.78</v>
      </c>
    </row>
    <row r="1329" spans="1:26" x14ac:dyDescent="0.3">
      <c r="A1329" s="5">
        <v>2</v>
      </c>
      <c r="B1329" s="5">
        <v>91174</v>
      </c>
      <c r="C1329" s="5" t="s">
        <v>1131</v>
      </c>
      <c r="D1329" s="5" t="s">
        <v>44</v>
      </c>
      <c r="E1329" s="5">
        <v>11086</v>
      </c>
      <c r="F1329" s="15">
        <v>43744</v>
      </c>
      <c r="G1329" s="15">
        <v>34752</v>
      </c>
      <c r="H1329" s="20">
        <v>30</v>
      </c>
      <c r="I1329" s="20" t="str" cm="1">
        <f t="array" ref="I13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29" s="5" t="s">
        <v>132</v>
      </c>
      <c r="K1329" s="5" t="s">
        <v>28</v>
      </c>
      <c r="L1329" s="5">
        <v>21</v>
      </c>
      <c r="M1329" s="5" t="s">
        <v>118</v>
      </c>
      <c r="N1329" s="5" t="s">
        <v>203</v>
      </c>
      <c r="O1329" s="5">
        <v>8500</v>
      </c>
      <c r="P1329" s="5">
        <v>4200</v>
      </c>
      <c r="Q1329" s="5">
        <v>500</v>
      </c>
      <c r="R1329" s="5">
        <v>3150</v>
      </c>
      <c r="S1329" s="5">
        <v>650</v>
      </c>
      <c r="T1329" s="5">
        <v>0</v>
      </c>
      <c r="U1329" s="5">
        <v>0</v>
      </c>
      <c r="V1329" s="5">
        <v>750</v>
      </c>
      <c r="W1329" s="5">
        <v>0</v>
      </c>
      <c r="X1329" s="5">
        <v>0</v>
      </c>
      <c r="Y1329" s="5">
        <v>2162.29</v>
      </c>
      <c r="Z1329" s="5">
        <v>10662.29</v>
      </c>
    </row>
    <row r="1330" spans="1:26" x14ac:dyDescent="0.3">
      <c r="A1330" s="4">
        <v>2</v>
      </c>
      <c r="B1330" s="4">
        <v>91175</v>
      </c>
      <c r="C1330" s="4" t="s">
        <v>144</v>
      </c>
      <c r="D1330" s="4" t="s">
        <v>32</v>
      </c>
      <c r="E1330" s="4">
        <v>21277</v>
      </c>
      <c r="F1330" s="14">
        <v>43760</v>
      </c>
      <c r="G1330" s="14">
        <v>34971</v>
      </c>
      <c r="H1330" s="19">
        <v>30</v>
      </c>
      <c r="I1330" s="19" t="str" cm="1">
        <f t="array" ref="I13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30" s="4" t="s">
        <v>27</v>
      </c>
      <c r="K1330" s="4" t="s">
        <v>28</v>
      </c>
      <c r="L1330" s="4">
        <v>21</v>
      </c>
      <c r="M1330" s="4" t="s">
        <v>118</v>
      </c>
      <c r="N1330" s="4" t="s">
        <v>203</v>
      </c>
      <c r="O1330" s="4">
        <v>7500</v>
      </c>
      <c r="P1330" s="4">
        <v>4200</v>
      </c>
      <c r="Q1330" s="4">
        <v>0</v>
      </c>
      <c r="R1330" s="4">
        <v>2800</v>
      </c>
      <c r="S1330" s="4">
        <v>500</v>
      </c>
      <c r="T1330" s="4">
        <v>0</v>
      </c>
      <c r="U1330" s="4">
        <v>0</v>
      </c>
      <c r="V1330" s="4">
        <v>500</v>
      </c>
      <c r="W1330" s="4">
        <v>0</v>
      </c>
      <c r="X1330" s="4">
        <v>0</v>
      </c>
      <c r="Y1330" s="4">
        <v>1821.14</v>
      </c>
      <c r="Z1330" s="4">
        <v>9321.14</v>
      </c>
    </row>
    <row r="1331" spans="1:26" x14ac:dyDescent="0.3">
      <c r="A1331" s="5">
        <v>2</v>
      </c>
      <c r="B1331" s="5">
        <v>91177</v>
      </c>
      <c r="C1331" s="5" t="s">
        <v>971</v>
      </c>
      <c r="D1331" s="5" t="s">
        <v>39</v>
      </c>
      <c r="E1331" s="5">
        <v>29397</v>
      </c>
      <c r="F1331" s="15">
        <v>43801</v>
      </c>
      <c r="G1331" s="15">
        <v>33698</v>
      </c>
      <c r="H1331" s="20">
        <v>33</v>
      </c>
      <c r="I1331" s="20" t="str" cm="1">
        <f t="array" ref="I13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31" s="5" t="s">
        <v>27</v>
      </c>
      <c r="K1331" s="5" t="s">
        <v>28</v>
      </c>
      <c r="L1331" s="5">
        <v>42</v>
      </c>
      <c r="M1331" s="5" t="s">
        <v>29</v>
      </c>
      <c r="N1331" s="5" t="s">
        <v>79</v>
      </c>
      <c r="O1331" s="5">
        <v>1400</v>
      </c>
      <c r="P1331" s="5">
        <v>1100</v>
      </c>
      <c r="Q1331" s="5">
        <v>300</v>
      </c>
      <c r="R1331" s="5">
        <v>0</v>
      </c>
      <c r="S1331" s="5">
        <v>0</v>
      </c>
      <c r="T1331" s="5">
        <v>0</v>
      </c>
      <c r="U1331" s="5">
        <v>0</v>
      </c>
      <c r="V1331" s="5">
        <v>0</v>
      </c>
      <c r="W1331" s="5">
        <v>0</v>
      </c>
      <c r="X1331" s="5">
        <v>0</v>
      </c>
      <c r="Y1331" s="5">
        <v>1149.53</v>
      </c>
      <c r="Z1331" s="5">
        <v>2549.5299999999997</v>
      </c>
    </row>
    <row r="1332" spans="1:26" x14ac:dyDescent="0.3">
      <c r="A1332" s="4">
        <v>2</v>
      </c>
      <c r="B1332" s="4">
        <v>91178</v>
      </c>
      <c r="C1332" s="4" t="s">
        <v>592</v>
      </c>
      <c r="D1332" s="4" t="s">
        <v>39</v>
      </c>
      <c r="E1332" s="4">
        <v>29391</v>
      </c>
      <c r="F1332" s="14">
        <v>43831</v>
      </c>
      <c r="G1332" s="14">
        <v>25459</v>
      </c>
      <c r="H1332" s="19">
        <v>56</v>
      </c>
      <c r="I1332" s="19" t="str" cm="1">
        <f t="array" ref="I13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32" s="4" t="s">
        <v>27</v>
      </c>
      <c r="K1332" s="4" t="s">
        <v>28</v>
      </c>
      <c r="L1332" s="4">
        <v>21</v>
      </c>
      <c r="M1332" s="4" t="s">
        <v>118</v>
      </c>
      <c r="N1332" s="4" t="s">
        <v>458</v>
      </c>
      <c r="O1332" s="4">
        <v>4000</v>
      </c>
      <c r="P1332" s="4">
        <v>3000</v>
      </c>
      <c r="Q1332" s="4">
        <v>0</v>
      </c>
      <c r="R1332" s="4">
        <v>1000</v>
      </c>
      <c r="S1332" s="4">
        <v>0</v>
      </c>
      <c r="T1332" s="4">
        <v>0</v>
      </c>
      <c r="U1332" s="4">
        <v>0</v>
      </c>
      <c r="V1332" s="4">
        <v>0</v>
      </c>
      <c r="W1332" s="4">
        <v>0</v>
      </c>
      <c r="X1332" s="4">
        <v>0</v>
      </c>
      <c r="Y1332" s="4">
        <v>1085</v>
      </c>
      <c r="Z1332" s="4">
        <v>5085</v>
      </c>
    </row>
    <row r="1333" spans="1:26" x14ac:dyDescent="0.3">
      <c r="A1333" s="5">
        <v>2</v>
      </c>
      <c r="B1333" s="5">
        <v>91183</v>
      </c>
      <c r="C1333" s="5" t="s">
        <v>1132</v>
      </c>
      <c r="D1333" s="5" t="s">
        <v>117</v>
      </c>
      <c r="E1333" s="5">
        <v>10052</v>
      </c>
      <c r="F1333" s="15">
        <v>44067</v>
      </c>
      <c r="G1333" s="15">
        <v>33262</v>
      </c>
      <c r="H1333" s="20">
        <v>34</v>
      </c>
      <c r="I1333" s="20" t="str" cm="1">
        <f t="array" ref="I13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33" s="5" t="s">
        <v>132</v>
      </c>
      <c r="K1333" s="5" t="s">
        <v>28</v>
      </c>
      <c r="L1333" s="5">
        <v>21</v>
      </c>
      <c r="M1333" s="5" t="s">
        <v>118</v>
      </c>
      <c r="N1333" s="5" t="s">
        <v>113</v>
      </c>
      <c r="O1333" s="5">
        <v>4000</v>
      </c>
      <c r="P1333" s="5">
        <v>3000</v>
      </c>
      <c r="Q1333" s="5">
        <v>0</v>
      </c>
      <c r="R1333" s="5">
        <v>1000</v>
      </c>
      <c r="S1333" s="5">
        <v>0</v>
      </c>
      <c r="T1333" s="5">
        <v>0</v>
      </c>
      <c r="U1333" s="5">
        <v>0</v>
      </c>
      <c r="V1333" s="5">
        <v>1000</v>
      </c>
      <c r="W1333" s="5">
        <v>0</v>
      </c>
      <c r="X1333" s="5">
        <v>0</v>
      </c>
      <c r="Y1333" s="5">
        <v>1040.92</v>
      </c>
      <c r="Z1333" s="5">
        <v>5040.92</v>
      </c>
    </row>
    <row r="1334" spans="1:26" x14ac:dyDescent="0.3">
      <c r="A1334" s="4">
        <v>2</v>
      </c>
      <c r="B1334" s="4">
        <v>91184</v>
      </c>
      <c r="C1334" s="4" t="s">
        <v>338</v>
      </c>
      <c r="D1334" s="4" t="s">
        <v>117</v>
      </c>
      <c r="E1334" s="4">
        <v>10052</v>
      </c>
      <c r="F1334" s="14">
        <v>44058</v>
      </c>
      <c r="G1334" s="14">
        <v>29878</v>
      </c>
      <c r="H1334" s="19">
        <v>44</v>
      </c>
      <c r="I1334" s="19" t="str" cm="1">
        <f t="array" ref="I13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34" s="4" t="s">
        <v>27</v>
      </c>
      <c r="K1334" s="4" t="s">
        <v>28</v>
      </c>
      <c r="L1334" s="4">
        <v>21</v>
      </c>
      <c r="M1334" s="4" t="s">
        <v>118</v>
      </c>
      <c r="N1334" s="4" t="s">
        <v>113</v>
      </c>
      <c r="O1334" s="4">
        <v>4000</v>
      </c>
      <c r="P1334" s="4">
        <v>3000</v>
      </c>
      <c r="Q1334" s="4">
        <v>0</v>
      </c>
      <c r="R1334" s="4">
        <v>1000</v>
      </c>
      <c r="S1334" s="4">
        <v>0</v>
      </c>
      <c r="T1334" s="4">
        <v>0</v>
      </c>
      <c r="U1334" s="4">
        <v>0</v>
      </c>
      <c r="V1334" s="4">
        <v>1000</v>
      </c>
      <c r="W1334" s="4">
        <v>0</v>
      </c>
      <c r="X1334" s="4">
        <v>0</v>
      </c>
      <c r="Y1334" s="4">
        <v>1040.92</v>
      </c>
      <c r="Z1334" s="4">
        <v>5040.92</v>
      </c>
    </row>
    <row r="1335" spans="1:26" x14ac:dyDescent="0.3">
      <c r="A1335" s="5">
        <v>2</v>
      </c>
      <c r="B1335" s="5">
        <v>91186</v>
      </c>
      <c r="C1335" s="5" t="s">
        <v>1133</v>
      </c>
      <c r="D1335" s="5" t="s">
        <v>117</v>
      </c>
      <c r="E1335" s="5">
        <v>10052</v>
      </c>
      <c r="F1335" s="15">
        <v>44066</v>
      </c>
      <c r="G1335" s="15">
        <v>37195</v>
      </c>
      <c r="H1335" s="20">
        <v>24</v>
      </c>
      <c r="I1335" s="20" t="str" cm="1">
        <f t="array" ref="I13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35" s="5" t="s">
        <v>27</v>
      </c>
      <c r="K1335" s="5" t="s">
        <v>28</v>
      </c>
      <c r="L1335" s="5">
        <v>21</v>
      </c>
      <c r="M1335" s="5" t="s">
        <v>118</v>
      </c>
      <c r="N1335" s="5" t="s">
        <v>113</v>
      </c>
      <c r="O1335" s="5">
        <v>4000</v>
      </c>
      <c r="P1335" s="5">
        <v>3000</v>
      </c>
      <c r="Q1335" s="5">
        <v>0</v>
      </c>
      <c r="R1335" s="5">
        <v>1000</v>
      </c>
      <c r="S1335" s="5">
        <v>0</v>
      </c>
      <c r="T1335" s="5">
        <v>0</v>
      </c>
      <c r="U1335" s="5">
        <v>0</v>
      </c>
      <c r="V1335" s="5">
        <v>1000</v>
      </c>
      <c r="W1335" s="5">
        <v>0</v>
      </c>
      <c r="X1335" s="5">
        <v>0</v>
      </c>
      <c r="Y1335" s="5">
        <v>1040.92</v>
      </c>
      <c r="Z1335" s="5">
        <v>5040.92</v>
      </c>
    </row>
    <row r="1336" spans="1:26" x14ac:dyDescent="0.3">
      <c r="A1336" s="4">
        <v>2</v>
      </c>
      <c r="B1336" s="4">
        <v>91187</v>
      </c>
      <c r="C1336" s="4" t="s">
        <v>338</v>
      </c>
      <c r="D1336" s="4" t="s">
        <v>117</v>
      </c>
      <c r="E1336" s="4">
        <v>10052</v>
      </c>
      <c r="F1336" s="14">
        <v>44063</v>
      </c>
      <c r="G1336" s="14">
        <v>34433</v>
      </c>
      <c r="H1336" s="19">
        <v>31</v>
      </c>
      <c r="I1336" s="19" t="str" cm="1">
        <f t="array" ref="I13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36" s="4" t="s">
        <v>132</v>
      </c>
      <c r="K1336" s="4" t="s">
        <v>28</v>
      </c>
      <c r="L1336" s="4">
        <v>21</v>
      </c>
      <c r="M1336" s="4" t="s">
        <v>118</v>
      </c>
      <c r="N1336" s="4" t="s">
        <v>113</v>
      </c>
      <c r="O1336" s="4">
        <v>4000</v>
      </c>
      <c r="P1336" s="4">
        <v>3000</v>
      </c>
      <c r="Q1336" s="4">
        <v>0</v>
      </c>
      <c r="R1336" s="4">
        <v>1000</v>
      </c>
      <c r="S1336" s="4">
        <v>0</v>
      </c>
      <c r="T1336" s="4">
        <v>0</v>
      </c>
      <c r="U1336" s="4">
        <v>0</v>
      </c>
      <c r="V1336" s="4">
        <v>1000</v>
      </c>
      <c r="W1336" s="4">
        <v>0</v>
      </c>
      <c r="X1336" s="4">
        <v>0</v>
      </c>
      <c r="Y1336" s="4">
        <v>1040.92</v>
      </c>
      <c r="Z1336" s="4">
        <v>5040.92</v>
      </c>
    </row>
    <row r="1337" spans="1:26" x14ac:dyDescent="0.3">
      <c r="A1337" s="5">
        <v>2</v>
      </c>
      <c r="B1337" s="5">
        <v>91188</v>
      </c>
      <c r="C1337" s="5" t="s">
        <v>1134</v>
      </c>
      <c r="D1337" s="5" t="s">
        <v>117</v>
      </c>
      <c r="E1337" s="5">
        <v>10052</v>
      </c>
      <c r="F1337" s="15">
        <v>44082</v>
      </c>
      <c r="G1337" s="15">
        <v>31502</v>
      </c>
      <c r="H1337" s="20">
        <v>39</v>
      </c>
      <c r="I1337" s="20" t="str" cm="1">
        <f t="array" ref="I13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37" s="5" t="s">
        <v>132</v>
      </c>
      <c r="K1337" s="5" t="s">
        <v>28</v>
      </c>
      <c r="L1337" s="5">
        <v>21</v>
      </c>
      <c r="M1337" s="5" t="s">
        <v>118</v>
      </c>
      <c r="N1337" s="5" t="s">
        <v>113</v>
      </c>
      <c r="O1337" s="5">
        <v>4000</v>
      </c>
      <c r="P1337" s="5">
        <v>3000</v>
      </c>
      <c r="Q1337" s="5">
        <v>0</v>
      </c>
      <c r="R1337" s="5">
        <v>1000</v>
      </c>
      <c r="S1337" s="5">
        <v>0</v>
      </c>
      <c r="T1337" s="5">
        <v>0</v>
      </c>
      <c r="U1337" s="5">
        <v>0</v>
      </c>
      <c r="V1337" s="5">
        <v>1000</v>
      </c>
      <c r="W1337" s="5">
        <v>0</v>
      </c>
      <c r="X1337" s="5">
        <v>0</v>
      </c>
      <c r="Y1337" s="5">
        <v>1040.92</v>
      </c>
      <c r="Z1337" s="5">
        <v>5040.92</v>
      </c>
    </row>
    <row r="1338" spans="1:26" x14ac:dyDescent="0.3">
      <c r="A1338" s="4">
        <v>2</v>
      </c>
      <c r="B1338" s="4">
        <v>91189</v>
      </c>
      <c r="C1338" s="4" t="s">
        <v>52</v>
      </c>
      <c r="D1338" s="4" t="s">
        <v>117</v>
      </c>
      <c r="E1338" s="4">
        <v>10052</v>
      </c>
      <c r="F1338" s="14">
        <v>44081</v>
      </c>
      <c r="G1338" s="14">
        <v>37423</v>
      </c>
      <c r="H1338" s="19">
        <v>23</v>
      </c>
      <c r="I1338" s="19" t="str" cm="1">
        <f t="array" ref="I13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38" s="4" t="s">
        <v>27</v>
      </c>
      <c r="K1338" s="4" t="s">
        <v>28</v>
      </c>
      <c r="L1338" s="4">
        <v>21</v>
      </c>
      <c r="M1338" s="4" t="s">
        <v>118</v>
      </c>
      <c r="N1338" s="4" t="s">
        <v>113</v>
      </c>
      <c r="O1338" s="4">
        <v>4000</v>
      </c>
      <c r="P1338" s="4">
        <v>3000</v>
      </c>
      <c r="Q1338" s="4">
        <v>0</v>
      </c>
      <c r="R1338" s="4">
        <v>1000</v>
      </c>
      <c r="S1338" s="4">
        <v>0</v>
      </c>
      <c r="T1338" s="4">
        <v>0</v>
      </c>
      <c r="U1338" s="4">
        <v>0</v>
      </c>
      <c r="V1338" s="4">
        <v>1000</v>
      </c>
      <c r="W1338" s="4">
        <v>0</v>
      </c>
      <c r="X1338" s="4">
        <v>0</v>
      </c>
      <c r="Y1338" s="4">
        <v>1040.92</v>
      </c>
      <c r="Z1338" s="4">
        <v>5040.92</v>
      </c>
    </row>
    <row r="1339" spans="1:26" x14ac:dyDescent="0.3">
      <c r="A1339" s="5">
        <v>2</v>
      </c>
      <c r="B1339" s="5">
        <v>91192</v>
      </c>
      <c r="C1339" s="5" t="s">
        <v>1135</v>
      </c>
      <c r="D1339" s="5" t="s">
        <v>32</v>
      </c>
      <c r="E1339" s="5">
        <v>21268</v>
      </c>
      <c r="F1339" s="15">
        <v>44063</v>
      </c>
      <c r="G1339" s="15">
        <v>25997</v>
      </c>
      <c r="H1339" s="20">
        <v>54</v>
      </c>
      <c r="I1339" s="20" t="str" cm="1">
        <f t="array" ref="I13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39" s="5" t="s">
        <v>27</v>
      </c>
      <c r="K1339" s="5" t="s">
        <v>28</v>
      </c>
      <c r="L1339" s="5">
        <v>42</v>
      </c>
      <c r="M1339" s="5" t="s">
        <v>59</v>
      </c>
      <c r="N1339" s="5" t="s">
        <v>335</v>
      </c>
      <c r="O1339" s="5">
        <v>5000</v>
      </c>
      <c r="P1339" s="5">
        <v>4000</v>
      </c>
      <c r="Q1339" s="5">
        <v>0</v>
      </c>
      <c r="R1339" s="5">
        <v>0</v>
      </c>
      <c r="S1339" s="5">
        <v>0</v>
      </c>
      <c r="T1339" s="5">
        <v>0</v>
      </c>
      <c r="U1339" s="5">
        <v>0</v>
      </c>
      <c r="V1339" s="5">
        <v>0</v>
      </c>
      <c r="W1339" s="5">
        <v>0</v>
      </c>
      <c r="X1339" s="5">
        <v>1000</v>
      </c>
      <c r="Y1339" s="5">
        <v>1719.61</v>
      </c>
      <c r="Z1339" s="5">
        <v>6719.61</v>
      </c>
    </row>
    <row r="1340" spans="1:26" x14ac:dyDescent="0.3">
      <c r="A1340" s="4">
        <v>2</v>
      </c>
      <c r="B1340" s="4">
        <v>91193</v>
      </c>
      <c r="C1340" s="4" t="s">
        <v>274</v>
      </c>
      <c r="D1340" s="4" t="s">
        <v>44</v>
      </c>
      <c r="E1340" s="4">
        <v>10043</v>
      </c>
      <c r="F1340" s="14">
        <v>44124</v>
      </c>
      <c r="G1340" s="14">
        <v>34496</v>
      </c>
      <c r="H1340" s="19">
        <v>31</v>
      </c>
      <c r="I1340" s="19" t="str" cm="1">
        <f t="array" ref="I13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40" s="4" t="s">
        <v>27</v>
      </c>
      <c r="K1340" s="4" t="s">
        <v>28</v>
      </c>
      <c r="L1340" s="4">
        <v>30</v>
      </c>
      <c r="M1340" s="4" t="s">
        <v>59</v>
      </c>
      <c r="N1340" s="4" t="s">
        <v>306</v>
      </c>
      <c r="O1340" s="4">
        <v>4500</v>
      </c>
      <c r="P1340" s="4">
        <v>2700</v>
      </c>
      <c r="Q1340" s="4">
        <v>350</v>
      </c>
      <c r="R1340" s="4">
        <v>675</v>
      </c>
      <c r="S1340" s="4">
        <v>325</v>
      </c>
      <c r="T1340" s="4">
        <v>0</v>
      </c>
      <c r="U1340" s="4">
        <v>0</v>
      </c>
      <c r="V1340" s="4">
        <v>250</v>
      </c>
      <c r="W1340" s="4">
        <v>0</v>
      </c>
      <c r="X1340" s="4">
        <v>450</v>
      </c>
      <c r="Y1340" s="4">
        <v>1911.29</v>
      </c>
      <c r="Z1340" s="4">
        <v>6411.29</v>
      </c>
    </row>
    <row r="1341" spans="1:26" x14ac:dyDescent="0.3">
      <c r="A1341" s="5">
        <v>2</v>
      </c>
      <c r="B1341" s="5">
        <v>91194</v>
      </c>
      <c r="C1341" s="5" t="s">
        <v>1136</v>
      </c>
      <c r="D1341" s="5" t="s">
        <v>39</v>
      </c>
      <c r="E1341" s="5">
        <v>29397</v>
      </c>
      <c r="F1341" s="15">
        <v>44136</v>
      </c>
      <c r="G1341" s="15">
        <v>27052</v>
      </c>
      <c r="H1341" s="20">
        <v>51</v>
      </c>
      <c r="I1341" s="20" t="str" cm="1">
        <f t="array" ref="I13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41" s="5" t="s">
        <v>27</v>
      </c>
      <c r="K1341" s="5" t="s">
        <v>28</v>
      </c>
      <c r="L1341" s="5">
        <v>30</v>
      </c>
      <c r="M1341" s="5" t="s">
        <v>204</v>
      </c>
      <c r="N1341" s="5" t="s">
        <v>153</v>
      </c>
      <c r="O1341" s="5">
        <v>4500</v>
      </c>
      <c r="P1341" s="5">
        <v>3380</v>
      </c>
      <c r="Q1341" s="5">
        <v>820</v>
      </c>
      <c r="R1341" s="5">
        <v>0</v>
      </c>
      <c r="S1341" s="5">
        <v>0</v>
      </c>
      <c r="T1341" s="5">
        <v>0</v>
      </c>
      <c r="U1341" s="5">
        <v>0</v>
      </c>
      <c r="V1341" s="5">
        <v>0</v>
      </c>
      <c r="W1341" s="5">
        <v>0</v>
      </c>
      <c r="X1341" s="5">
        <v>300</v>
      </c>
      <c r="Y1341" s="5">
        <v>1889.08</v>
      </c>
      <c r="Z1341" s="5">
        <v>6389.08</v>
      </c>
    </row>
    <row r="1342" spans="1:26" x14ac:dyDescent="0.3">
      <c r="A1342" s="4">
        <v>2</v>
      </c>
      <c r="B1342" s="4">
        <v>91196</v>
      </c>
      <c r="C1342" s="4" t="s">
        <v>1137</v>
      </c>
      <c r="D1342" s="4" t="s">
        <v>39</v>
      </c>
      <c r="E1342" s="4">
        <v>29398</v>
      </c>
      <c r="F1342" s="14">
        <v>44136</v>
      </c>
      <c r="G1342" s="14">
        <v>21731</v>
      </c>
      <c r="H1342" s="19">
        <v>66</v>
      </c>
      <c r="I1342" s="19" t="str" cm="1">
        <f t="array" ref="I13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342" s="4" t="s">
        <v>27</v>
      </c>
      <c r="K1342" s="4" t="s">
        <v>28</v>
      </c>
      <c r="L1342" s="4">
        <v>30</v>
      </c>
      <c r="M1342" s="4" t="s">
        <v>73</v>
      </c>
      <c r="N1342" s="4" t="s">
        <v>637</v>
      </c>
      <c r="O1342" s="4">
        <v>4100</v>
      </c>
      <c r="P1342" s="4">
        <v>2200</v>
      </c>
      <c r="Q1342" s="4">
        <v>300</v>
      </c>
      <c r="R1342" s="4">
        <v>0</v>
      </c>
      <c r="S1342" s="4">
        <v>0</v>
      </c>
      <c r="T1342" s="4">
        <v>0</v>
      </c>
      <c r="U1342" s="4">
        <v>0</v>
      </c>
      <c r="V1342" s="4">
        <v>0</v>
      </c>
      <c r="W1342" s="4">
        <v>0</v>
      </c>
      <c r="X1342" s="4">
        <v>1600</v>
      </c>
      <c r="Y1342" s="4">
        <v>1573.9</v>
      </c>
      <c r="Z1342" s="4">
        <v>5673.9</v>
      </c>
    </row>
    <row r="1343" spans="1:26" x14ac:dyDescent="0.3">
      <c r="A1343" s="5">
        <v>2</v>
      </c>
      <c r="B1343" s="5">
        <v>91197</v>
      </c>
      <c r="C1343" s="5" t="s">
        <v>1138</v>
      </c>
      <c r="D1343" s="5" t="s">
        <v>32</v>
      </c>
      <c r="E1343" s="5">
        <v>21268</v>
      </c>
      <c r="F1343" s="15">
        <v>44060</v>
      </c>
      <c r="G1343" s="15">
        <v>31755</v>
      </c>
      <c r="H1343" s="20">
        <v>39</v>
      </c>
      <c r="I1343" s="20" t="str" cm="1">
        <f t="array" ref="I13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43" s="5" t="s">
        <v>27</v>
      </c>
      <c r="K1343" s="5" t="s">
        <v>28</v>
      </c>
      <c r="L1343" s="5">
        <v>30</v>
      </c>
      <c r="M1343" s="5" t="s">
        <v>59</v>
      </c>
      <c r="N1343" s="5" t="s">
        <v>335</v>
      </c>
      <c r="O1343" s="5">
        <v>3200</v>
      </c>
      <c r="P1343" s="5">
        <v>3000</v>
      </c>
      <c r="Q1343" s="5">
        <v>200</v>
      </c>
      <c r="R1343" s="5">
        <v>0</v>
      </c>
      <c r="S1343" s="5">
        <v>0</v>
      </c>
      <c r="T1343" s="5">
        <v>0</v>
      </c>
      <c r="U1343" s="5">
        <v>0</v>
      </c>
      <c r="V1343" s="5">
        <v>0</v>
      </c>
      <c r="W1343" s="5">
        <v>0</v>
      </c>
      <c r="X1343" s="5">
        <v>0</v>
      </c>
      <c r="Y1343" s="5">
        <v>1709.82</v>
      </c>
      <c r="Z1343" s="5">
        <v>4909.82</v>
      </c>
    </row>
    <row r="1344" spans="1:26" x14ac:dyDescent="0.3">
      <c r="A1344" s="4">
        <v>2</v>
      </c>
      <c r="B1344" s="4">
        <v>91198</v>
      </c>
      <c r="C1344" s="4" t="s">
        <v>1139</v>
      </c>
      <c r="D1344" s="4" t="s">
        <v>44</v>
      </c>
      <c r="E1344" s="4">
        <v>11086</v>
      </c>
      <c r="F1344" s="14">
        <v>44119</v>
      </c>
      <c r="G1344" s="14">
        <v>35431</v>
      </c>
      <c r="H1344" s="19">
        <v>28</v>
      </c>
      <c r="I1344" s="19" t="str" cm="1">
        <f t="array" ref="I13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44" s="4" t="s">
        <v>27</v>
      </c>
      <c r="K1344" s="4" t="s">
        <v>28</v>
      </c>
      <c r="L1344" s="4">
        <v>30</v>
      </c>
      <c r="M1344" s="4" t="s">
        <v>93</v>
      </c>
      <c r="N1344" s="4" t="s">
        <v>126</v>
      </c>
      <c r="O1344" s="4">
        <v>7500</v>
      </c>
      <c r="P1344" s="4">
        <v>4200</v>
      </c>
      <c r="Q1344" s="4">
        <v>450</v>
      </c>
      <c r="R1344" s="4">
        <v>750</v>
      </c>
      <c r="S1344" s="4">
        <v>750</v>
      </c>
      <c r="T1344" s="4">
        <v>0</v>
      </c>
      <c r="U1344" s="4">
        <v>0</v>
      </c>
      <c r="V1344" s="4">
        <v>1500</v>
      </c>
      <c r="W1344" s="4">
        <v>0</v>
      </c>
      <c r="X1344" s="4">
        <v>1350</v>
      </c>
      <c r="Y1344" s="4">
        <v>2380.9</v>
      </c>
      <c r="Z1344" s="4">
        <v>9880.9</v>
      </c>
    </row>
    <row r="1345" spans="1:26" x14ac:dyDescent="0.3">
      <c r="A1345" s="5">
        <v>2</v>
      </c>
      <c r="B1345" s="5">
        <v>91199</v>
      </c>
      <c r="C1345" s="5" t="s">
        <v>1140</v>
      </c>
      <c r="D1345" s="5" t="s">
        <v>39</v>
      </c>
      <c r="E1345" s="5">
        <v>29397</v>
      </c>
      <c r="F1345" s="15">
        <v>44165</v>
      </c>
      <c r="G1345" s="15">
        <v>30169</v>
      </c>
      <c r="H1345" s="20">
        <v>43</v>
      </c>
      <c r="I1345" s="20" t="str" cm="1">
        <f t="array" ref="I13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45" s="5" t="s">
        <v>27</v>
      </c>
      <c r="K1345" s="5" t="s">
        <v>28</v>
      </c>
      <c r="L1345" s="5">
        <v>30</v>
      </c>
      <c r="M1345" s="5" t="s">
        <v>204</v>
      </c>
      <c r="N1345" s="5" t="s">
        <v>163</v>
      </c>
      <c r="O1345" s="5">
        <v>30000</v>
      </c>
      <c r="P1345" s="5">
        <v>20000</v>
      </c>
      <c r="Q1345" s="5">
        <v>2500</v>
      </c>
      <c r="R1345" s="5">
        <v>5000</v>
      </c>
      <c r="S1345" s="5">
        <v>0</v>
      </c>
      <c r="T1345" s="5">
        <v>0</v>
      </c>
      <c r="U1345" s="5">
        <v>0</v>
      </c>
      <c r="V1345" s="5">
        <v>0</v>
      </c>
      <c r="W1345" s="5">
        <v>0</v>
      </c>
      <c r="X1345" s="5">
        <v>2500</v>
      </c>
      <c r="Y1345" s="5">
        <v>6311.09</v>
      </c>
      <c r="Z1345" s="5">
        <v>36311.089999999997</v>
      </c>
    </row>
    <row r="1346" spans="1:26" x14ac:dyDescent="0.3">
      <c r="A1346" s="4">
        <v>1</v>
      </c>
      <c r="B1346" s="4">
        <v>86408</v>
      </c>
      <c r="C1346" s="4" t="s">
        <v>778</v>
      </c>
      <c r="D1346" s="4" t="s">
        <v>44</v>
      </c>
      <c r="E1346" s="4">
        <v>11091</v>
      </c>
      <c r="F1346" s="14">
        <v>40321</v>
      </c>
      <c r="G1346" s="14">
        <v>30621</v>
      </c>
      <c r="H1346" s="19">
        <v>42</v>
      </c>
      <c r="I1346" s="19" t="str" cm="1">
        <f t="array" ref="I13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46" s="4" t="s">
        <v>27</v>
      </c>
      <c r="K1346" s="4" t="s">
        <v>28</v>
      </c>
      <c r="L1346" s="4">
        <v>30</v>
      </c>
      <c r="M1346" s="4" t="s">
        <v>112</v>
      </c>
      <c r="N1346" s="4" t="s">
        <v>462</v>
      </c>
      <c r="O1346" s="4">
        <v>7500</v>
      </c>
      <c r="P1346" s="4">
        <v>4000</v>
      </c>
      <c r="Q1346" s="4">
        <v>1000</v>
      </c>
      <c r="R1346" s="4">
        <v>0</v>
      </c>
      <c r="S1346" s="4">
        <v>0</v>
      </c>
      <c r="T1346" s="4">
        <v>0</v>
      </c>
      <c r="U1346" s="4">
        <v>0</v>
      </c>
      <c r="V1346" s="4">
        <v>500</v>
      </c>
      <c r="W1346" s="4">
        <v>0</v>
      </c>
      <c r="X1346" s="4">
        <v>2500</v>
      </c>
      <c r="Y1346" s="4">
        <v>2728.39</v>
      </c>
      <c r="Z1346" s="4">
        <v>10228.39</v>
      </c>
    </row>
    <row r="1347" spans="1:26" x14ac:dyDescent="0.3">
      <c r="A1347" s="5">
        <v>2</v>
      </c>
      <c r="B1347" s="5">
        <v>91202</v>
      </c>
      <c r="C1347" s="5" t="s">
        <v>144</v>
      </c>
      <c r="D1347" s="5" t="s">
        <v>44</v>
      </c>
      <c r="E1347" s="5">
        <v>11081</v>
      </c>
      <c r="F1347" s="15">
        <v>44192</v>
      </c>
      <c r="G1347" s="15">
        <v>35172</v>
      </c>
      <c r="H1347" s="20">
        <v>29</v>
      </c>
      <c r="I1347" s="20" t="str" cm="1">
        <f t="array" ref="I13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47" s="5" t="s">
        <v>27</v>
      </c>
      <c r="K1347" s="5" t="s">
        <v>28</v>
      </c>
      <c r="L1347" s="5">
        <v>21</v>
      </c>
      <c r="M1347" s="5" t="s">
        <v>118</v>
      </c>
      <c r="N1347" s="5" t="s">
        <v>126</v>
      </c>
      <c r="O1347" s="5">
        <v>8000</v>
      </c>
      <c r="P1347" s="5">
        <v>4200</v>
      </c>
      <c r="Q1347" s="5">
        <v>0</v>
      </c>
      <c r="R1347" s="5">
        <v>2800</v>
      </c>
      <c r="S1347" s="5">
        <v>0</v>
      </c>
      <c r="T1347" s="5">
        <v>0</v>
      </c>
      <c r="U1347" s="5">
        <v>0</v>
      </c>
      <c r="V1347" s="5">
        <v>1000</v>
      </c>
      <c r="W1347" s="5">
        <v>0</v>
      </c>
      <c r="X1347" s="5">
        <v>1000</v>
      </c>
      <c r="Y1347" s="5">
        <v>2108.5100000000002</v>
      </c>
      <c r="Z1347" s="5">
        <v>10108.51</v>
      </c>
    </row>
    <row r="1348" spans="1:26" x14ac:dyDescent="0.3">
      <c r="A1348" s="4">
        <v>2</v>
      </c>
      <c r="B1348" s="4">
        <v>91203</v>
      </c>
      <c r="C1348" s="4" t="s">
        <v>133</v>
      </c>
      <c r="D1348" s="4" t="s">
        <v>32</v>
      </c>
      <c r="E1348" s="4">
        <v>21268</v>
      </c>
      <c r="F1348" s="14">
        <v>44192</v>
      </c>
      <c r="G1348" s="14">
        <v>34879</v>
      </c>
      <c r="H1348" s="19">
        <v>30</v>
      </c>
      <c r="I1348" s="19" t="str" cm="1">
        <f t="array" ref="I13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48" s="4" t="s">
        <v>27</v>
      </c>
      <c r="K1348" s="4" t="s">
        <v>28</v>
      </c>
      <c r="L1348" s="4">
        <v>21</v>
      </c>
      <c r="M1348" s="4" t="s">
        <v>118</v>
      </c>
      <c r="N1348" s="4" t="s">
        <v>126</v>
      </c>
      <c r="O1348" s="4">
        <v>8000</v>
      </c>
      <c r="P1348" s="4">
        <v>4200</v>
      </c>
      <c r="Q1348" s="4">
        <v>0</v>
      </c>
      <c r="R1348" s="4">
        <v>2800</v>
      </c>
      <c r="S1348" s="4">
        <v>0</v>
      </c>
      <c r="T1348" s="4">
        <v>0</v>
      </c>
      <c r="U1348" s="4">
        <v>0</v>
      </c>
      <c r="V1348" s="4">
        <v>1000</v>
      </c>
      <c r="W1348" s="4">
        <v>0</v>
      </c>
      <c r="X1348" s="4">
        <v>1000</v>
      </c>
      <c r="Y1348" s="4">
        <v>2108.5100000000002</v>
      </c>
      <c r="Z1348" s="4">
        <v>10108.51</v>
      </c>
    </row>
    <row r="1349" spans="1:26" x14ac:dyDescent="0.3">
      <c r="A1349" s="5">
        <v>2</v>
      </c>
      <c r="B1349" s="5">
        <v>91204</v>
      </c>
      <c r="C1349" s="5" t="s">
        <v>1142</v>
      </c>
      <c r="D1349" s="5" t="s">
        <v>32</v>
      </c>
      <c r="E1349" s="5">
        <v>21277</v>
      </c>
      <c r="F1349" s="15">
        <v>44192</v>
      </c>
      <c r="G1349" s="15">
        <v>34971</v>
      </c>
      <c r="H1349" s="20">
        <v>30</v>
      </c>
      <c r="I1349" s="20" t="str" cm="1">
        <f t="array" ref="I13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49" s="5" t="s">
        <v>27</v>
      </c>
      <c r="K1349" s="5" t="s">
        <v>28</v>
      </c>
      <c r="L1349" s="5">
        <v>21</v>
      </c>
      <c r="M1349" s="5" t="s">
        <v>118</v>
      </c>
      <c r="N1349" s="5" t="s">
        <v>126</v>
      </c>
      <c r="O1349" s="5">
        <v>8000</v>
      </c>
      <c r="P1349" s="5">
        <v>4200</v>
      </c>
      <c r="Q1349" s="5">
        <v>0</v>
      </c>
      <c r="R1349" s="5">
        <v>2800</v>
      </c>
      <c r="S1349" s="5">
        <v>0</v>
      </c>
      <c r="T1349" s="5">
        <v>0</v>
      </c>
      <c r="U1349" s="5">
        <v>0</v>
      </c>
      <c r="V1349" s="5">
        <v>1000</v>
      </c>
      <c r="W1349" s="5">
        <v>0</v>
      </c>
      <c r="X1349" s="5">
        <v>1000</v>
      </c>
      <c r="Y1349" s="5">
        <v>2108.5100000000002</v>
      </c>
      <c r="Z1349" s="5">
        <v>10108.51</v>
      </c>
    </row>
    <row r="1350" spans="1:26" x14ac:dyDescent="0.3">
      <c r="A1350" s="4">
        <v>2</v>
      </c>
      <c r="B1350" s="4">
        <v>91205</v>
      </c>
      <c r="C1350" s="4" t="s">
        <v>52</v>
      </c>
      <c r="D1350" s="4" t="s">
        <v>39</v>
      </c>
      <c r="E1350" s="4">
        <v>29397</v>
      </c>
      <c r="F1350" s="14">
        <v>44192</v>
      </c>
      <c r="G1350" s="14">
        <v>33670</v>
      </c>
      <c r="H1350" s="19">
        <v>33</v>
      </c>
      <c r="I1350" s="19" t="str" cm="1">
        <f t="array" ref="I13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50" s="4" t="s">
        <v>27</v>
      </c>
      <c r="K1350" s="4" t="s">
        <v>28</v>
      </c>
      <c r="L1350" s="4">
        <v>21</v>
      </c>
      <c r="M1350" s="4" t="s">
        <v>118</v>
      </c>
      <c r="N1350" s="4" t="s">
        <v>126</v>
      </c>
      <c r="O1350" s="4">
        <v>8000</v>
      </c>
      <c r="P1350" s="4">
        <v>4200</v>
      </c>
      <c r="Q1350" s="4">
        <v>0</v>
      </c>
      <c r="R1350" s="4">
        <v>2800</v>
      </c>
      <c r="S1350" s="4">
        <v>0</v>
      </c>
      <c r="T1350" s="4">
        <v>0</v>
      </c>
      <c r="U1350" s="4">
        <v>0</v>
      </c>
      <c r="V1350" s="4">
        <v>1000</v>
      </c>
      <c r="W1350" s="4">
        <v>0</v>
      </c>
      <c r="X1350" s="4">
        <v>1000</v>
      </c>
      <c r="Y1350" s="4">
        <v>2108.5100000000002</v>
      </c>
      <c r="Z1350" s="4">
        <v>10108.51</v>
      </c>
    </row>
    <row r="1351" spans="1:26" x14ac:dyDescent="0.3">
      <c r="A1351" s="5">
        <v>2</v>
      </c>
      <c r="B1351" s="5">
        <v>91206</v>
      </c>
      <c r="C1351" s="5" t="s">
        <v>1143</v>
      </c>
      <c r="D1351" s="5" t="s">
        <v>44</v>
      </c>
      <c r="E1351" s="5">
        <v>11086</v>
      </c>
      <c r="F1351" s="15">
        <v>44192</v>
      </c>
      <c r="G1351" s="15">
        <v>35014</v>
      </c>
      <c r="H1351" s="20">
        <v>30</v>
      </c>
      <c r="I1351" s="20" t="str" cm="1">
        <f t="array" ref="I13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51" s="5" t="s">
        <v>132</v>
      </c>
      <c r="K1351" s="5" t="s">
        <v>28</v>
      </c>
      <c r="L1351" s="5">
        <v>21</v>
      </c>
      <c r="M1351" s="5" t="s">
        <v>118</v>
      </c>
      <c r="N1351" s="5" t="s">
        <v>203</v>
      </c>
      <c r="O1351" s="5">
        <v>7000</v>
      </c>
      <c r="P1351" s="5">
        <v>4200</v>
      </c>
      <c r="Q1351" s="5">
        <v>0</v>
      </c>
      <c r="R1351" s="5">
        <v>2800</v>
      </c>
      <c r="S1351" s="5">
        <v>0</v>
      </c>
      <c r="T1351" s="5">
        <v>0</v>
      </c>
      <c r="U1351" s="5">
        <v>0</v>
      </c>
      <c r="V1351" s="5">
        <v>0</v>
      </c>
      <c r="W1351" s="5">
        <v>0</v>
      </c>
      <c r="X1351" s="5">
        <v>0</v>
      </c>
      <c r="Y1351" s="5">
        <v>1951.61</v>
      </c>
      <c r="Z1351" s="5">
        <v>8951.61</v>
      </c>
    </row>
    <row r="1352" spans="1:26" x14ac:dyDescent="0.3">
      <c r="A1352" s="4">
        <v>2</v>
      </c>
      <c r="B1352" s="4">
        <v>91207</v>
      </c>
      <c r="C1352" s="4" t="s">
        <v>280</v>
      </c>
      <c r="D1352" s="4" t="s">
        <v>44</v>
      </c>
      <c r="E1352" s="4">
        <v>11086</v>
      </c>
      <c r="F1352" s="14">
        <v>44192</v>
      </c>
      <c r="G1352" s="14">
        <v>34395</v>
      </c>
      <c r="H1352" s="19">
        <v>31</v>
      </c>
      <c r="I1352" s="19" t="str" cm="1">
        <f t="array" ref="I13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52" s="4" t="s">
        <v>27</v>
      </c>
      <c r="K1352" s="4" t="s">
        <v>28</v>
      </c>
      <c r="L1352" s="4">
        <v>21</v>
      </c>
      <c r="M1352" s="4" t="s">
        <v>118</v>
      </c>
      <c r="N1352" s="4" t="s">
        <v>203</v>
      </c>
      <c r="O1352" s="4">
        <v>7000</v>
      </c>
      <c r="P1352" s="4">
        <v>4200</v>
      </c>
      <c r="Q1352" s="4">
        <v>0</v>
      </c>
      <c r="R1352" s="4">
        <v>2800</v>
      </c>
      <c r="S1352" s="4">
        <v>0</v>
      </c>
      <c r="T1352" s="4">
        <v>0</v>
      </c>
      <c r="U1352" s="4">
        <v>0</v>
      </c>
      <c r="V1352" s="4">
        <v>0</v>
      </c>
      <c r="W1352" s="4">
        <v>0</v>
      </c>
      <c r="X1352" s="4">
        <v>0</v>
      </c>
      <c r="Y1352" s="4">
        <v>1951.61</v>
      </c>
      <c r="Z1352" s="4">
        <v>8951.61</v>
      </c>
    </row>
    <row r="1353" spans="1:26" x14ac:dyDescent="0.3">
      <c r="A1353" s="5">
        <v>2</v>
      </c>
      <c r="B1353" s="5">
        <v>91209</v>
      </c>
      <c r="C1353" s="5" t="s">
        <v>58</v>
      </c>
      <c r="D1353" s="5" t="s">
        <v>32</v>
      </c>
      <c r="E1353" s="5">
        <v>21268</v>
      </c>
      <c r="F1353" s="15">
        <v>44192</v>
      </c>
      <c r="G1353" s="15">
        <v>35648</v>
      </c>
      <c r="H1353" s="20">
        <v>28</v>
      </c>
      <c r="I1353" s="20" t="str" cm="1">
        <f t="array" ref="I13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53" s="5" t="s">
        <v>27</v>
      </c>
      <c r="K1353" s="5" t="s">
        <v>28</v>
      </c>
      <c r="L1353" s="5">
        <v>21</v>
      </c>
      <c r="M1353" s="5" t="s">
        <v>118</v>
      </c>
      <c r="N1353" s="5" t="s">
        <v>126</v>
      </c>
      <c r="O1353" s="5">
        <v>8000</v>
      </c>
      <c r="P1353" s="5">
        <v>4200</v>
      </c>
      <c r="Q1353" s="5">
        <v>0</v>
      </c>
      <c r="R1353" s="5">
        <v>2800</v>
      </c>
      <c r="S1353" s="5">
        <v>0</v>
      </c>
      <c r="T1353" s="5">
        <v>0</v>
      </c>
      <c r="U1353" s="5">
        <v>0</v>
      </c>
      <c r="V1353" s="5">
        <v>1000</v>
      </c>
      <c r="W1353" s="5">
        <v>0</v>
      </c>
      <c r="X1353" s="5">
        <v>1000</v>
      </c>
      <c r="Y1353" s="5">
        <v>2108.5100000000002</v>
      </c>
      <c r="Z1353" s="5">
        <v>10108.51</v>
      </c>
    </row>
    <row r="1354" spans="1:26" x14ac:dyDescent="0.3">
      <c r="A1354" s="4">
        <v>2</v>
      </c>
      <c r="B1354" s="4">
        <v>91212</v>
      </c>
      <c r="C1354" s="4" t="s">
        <v>525</v>
      </c>
      <c r="D1354" s="4" t="s">
        <v>32</v>
      </c>
      <c r="E1354" s="4">
        <v>21280</v>
      </c>
      <c r="F1354" s="14">
        <v>44197</v>
      </c>
      <c r="G1354" s="14">
        <v>31444</v>
      </c>
      <c r="H1354" s="19">
        <v>39</v>
      </c>
      <c r="I1354" s="19" t="str" cm="1">
        <f t="array" ref="I13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54" s="4" t="s">
        <v>27</v>
      </c>
      <c r="K1354" s="4" t="s">
        <v>28</v>
      </c>
      <c r="L1354" s="4">
        <v>30</v>
      </c>
      <c r="M1354" s="4" t="s">
        <v>29</v>
      </c>
      <c r="N1354" s="4" t="s">
        <v>224</v>
      </c>
      <c r="O1354" s="4">
        <v>2500</v>
      </c>
      <c r="P1354" s="4">
        <v>1500</v>
      </c>
      <c r="Q1354" s="4">
        <v>300</v>
      </c>
      <c r="R1354" s="4">
        <v>0</v>
      </c>
      <c r="S1354" s="4">
        <v>0</v>
      </c>
      <c r="T1354" s="4">
        <v>0</v>
      </c>
      <c r="U1354" s="4">
        <v>0</v>
      </c>
      <c r="V1354" s="4">
        <v>0</v>
      </c>
      <c r="W1354" s="4">
        <v>0</v>
      </c>
      <c r="X1354" s="4">
        <v>700</v>
      </c>
      <c r="Y1354" s="4">
        <v>1397.96</v>
      </c>
      <c r="Z1354" s="4">
        <v>3897.96</v>
      </c>
    </row>
    <row r="1355" spans="1:26" x14ac:dyDescent="0.3">
      <c r="A1355" s="5">
        <v>2</v>
      </c>
      <c r="B1355" s="5">
        <v>91214</v>
      </c>
      <c r="C1355" s="5" t="s">
        <v>133</v>
      </c>
      <c r="D1355" s="5" t="s">
        <v>32</v>
      </c>
      <c r="E1355" s="5">
        <v>21282</v>
      </c>
      <c r="F1355" s="15">
        <v>44192</v>
      </c>
      <c r="G1355" s="15">
        <v>35053</v>
      </c>
      <c r="H1355" s="20">
        <v>30</v>
      </c>
      <c r="I1355" s="20" t="str" cm="1">
        <f t="array" ref="I13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55" s="5" t="s">
        <v>27</v>
      </c>
      <c r="K1355" s="5" t="s">
        <v>28</v>
      </c>
      <c r="L1355" s="5">
        <v>21</v>
      </c>
      <c r="M1355" s="5" t="s">
        <v>118</v>
      </c>
      <c r="N1355" s="5" t="s">
        <v>126</v>
      </c>
      <c r="O1355" s="5">
        <v>8000</v>
      </c>
      <c r="P1355" s="5">
        <v>4200</v>
      </c>
      <c r="Q1355" s="5">
        <v>0</v>
      </c>
      <c r="R1355" s="5">
        <v>2800</v>
      </c>
      <c r="S1355" s="5">
        <v>0</v>
      </c>
      <c r="T1355" s="5">
        <v>0</v>
      </c>
      <c r="U1355" s="5">
        <v>0</v>
      </c>
      <c r="V1355" s="5">
        <v>1000</v>
      </c>
      <c r="W1355" s="5">
        <v>0</v>
      </c>
      <c r="X1355" s="5">
        <v>1000</v>
      </c>
      <c r="Y1355" s="5">
        <v>2108.5100000000002</v>
      </c>
      <c r="Z1355" s="5">
        <v>10108.51</v>
      </c>
    </row>
    <row r="1356" spans="1:26" x14ac:dyDescent="0.3">
      <c r="A1356" s="4">
        <v>2</v>
      </c>
      <c r="B1356" s="4">
        <v>91216</v>
      </c>
      <c r="C1356" s="4" t="s">
        <v>1144</v>
      </c>
      <c r="D1356" s="4" t="s">
        <v>39</v>
      </c>
      <c r="E1356" s="4">
        <v>29398</v>
      </c>
      <c r="F1356" s="14">
        <v>44213</v>
      </c>
      <c r="G1356" s="14">
        <v>23178</v>
      </c>
      <c r="H1356" s="19">
        <v>62</v>
      </c>
      <c r="I1356" s="19" t="str" cm="1">
        <f t="array" ref="I13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356" s="4" t="s">
        <v>27</v>
      </c>
      <c r="K1356" s="4" t="s">
        <v>28</v>
      </c>
      <c r="L1356" s="4">
        <v>30</v>
      </c>
      <c r="M1356" s="4" t="s">
        <v>70</v>
      </c>
      <c r="N1356" s="4" t="s">
        <v>335</v>
      </c>
      <c r="O1356" s="4">
        <v>5000</v>
      </c>
      <c r="P1356" s="4">
        <v>3000</v>
      </c>
      <c r="Q1356" s="4">
        <v>450</v>
      </c>
      <c r="R1356" s="4">
        <v>750</v>
      </c>
      <c r="S1356" s="4">
        <v>360</v>
      </c>
      <c r="T1356" s="4">
        <v>0</v>
      </c>
      <c r="U1356" s="4">
        <v>0</v>
      </c>
      <c r="V1356" s="4">
        <v>0</v>
      </c>
      <c r="W1356" s="4">
        <v>0</v>
      </c>
      <c r="X1356" s="4">
        <v>440</v>
      </c>
      <c r="Y1356" s="4">
        <v>2083.66</v>
      </c>
      <c r="Z1356" s="4">
        <v>7083.66</v>
      </c>
    </row>
    <row r="1357" spans="1:26" x14ac:dyDescent="0.3">
      <c r="A1357" s="5">
        <v>2</v>
      </c>
      <c r="B1357" s="5">
        <v>91217</v>
      </c>
      <c r="C1357" s="5" t="s">
        <v>1145</v>
      </c>
      <c r="D1357" s="5" t="s">
        <v>44</v>
      </c>
      <c r="E1357" s="5">
        <v>11082</v>
      </c>
      <c r="F1357" s="15">
        <v>44229</v>
      </c>
      <c r="G1357" s="15">
        <v>21186</v>
      </c>
      <c r="H1357" s="20">
        <v>67</v>
      </c>
      <c r="I1357" s="20" t="str" cm="1">
        <f t="array" ref="I13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357" s="5" t="s">
        <v>27</v>
      </c>
      <c r="K1357" s="5" t="s">
        <v>28</v>
      </c>
      <c r="L1357" s="5">
        <v>30</v>
      </c>
      <c r="M1357" s="5" t="s">
        <v>282</v>
      </c>
      <c r="N1357" s="5" t="s">
        <v>416</v>
      </c>
      <c r="O1357" s="5">
        <v>5000</v>
      </c>
      <c r="P1357" s="5">
        <v>2050</v>
      </c>
      <c r="Q1357" s="5">
        <v>800</v>
      </c>
      <c r="R1357" s="5">
        <v>650</v>
      </c>
      <c r="S1357" s="5">
        <v>0</v>
      </c>
      <c r="T1357" s="5">
        <v>0</v>
      </c>
      <c r="U1357" s="5">
        <v>0</v>
      </c>
      <c r="V1357" s="5">
        <v>0</v>
      </c>
      <c r="W1357" s="5">
        <v>0</v>
      </c>
      <c r="X1357" s="5">
        <v>1500</v>
      </c>
      <c r="Y1357" s="5">
        <v>1935.32</v>
      </c>
      <c r="Z1357" s="5">
        <v>6935.32</v>
      </c>
    </row>
    <row r="1358" spans="1:26" x14ac:dyDescent="0.3">
      <c r="A1358" s="4">
        <v>2</v>
      </c>
      <c r="B1358" s="4">
        <v>91218</v>
      </c>
      <c r="C1358" s="4" t="s">
        <v>25</v>
      </c>
      <c r="D1358" s="4" t="s">
        <v>35</v>
      </c>
      <c r="E1358" s="4">
        <v>15701</v>
      </c>
      <c r="F1358" s="14">
        <v>44262</v>
      </c>
      <c r="G1358" s="14">
        <v>29619</v>
      </c>
      <c r="H1358" s="19">
        <v>44</v>
      </c>
      <c r="I1358" s="19" t="str" cm="1">
        <f t="array" ref="I13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58" s="4" t="s">
        <v>27</v>
      </c>
      <c r="K1358" s="4" t="s">
        <v>28</v>
      </c>
      <c r="L1358" s="4">
        <v>42</v>
      </c>
      <c r="M1358" s="4" t="s">
        <v>29</v>
      </c>
      <c r="N1358" s="4" t="s">
        <v>79</v>
      </c>
      <c r="O1358" s="4">
        <v>2300</v>
      </c>
      <c r="P1358" s="4">
        <v>1380</v>
      </c>
      <c r="Q1358" s="4">
        <v>450</v>
      </c>
      <c r="R1358" s="4">
        <v>0</v>
      </c>
      <c r="S1358" s="4">
        <v>0</v>
      </c>
      <c r="T1358" s="4">
        <v>0</v>
      </c>
      <c r="U1358" s="4">
        <v>0</v>
      </c>
      <c r="V1358" s="4">
        <v>0</v>
      </c>
      <c r="W1358" s="4">
        <v>0</v>
      </c>
      <c r="X1358" s="4">
        <v>470</v>
      </c>
      <c r="Y1358" s="4">
        <v>73.36</v>
      </c>
      <c r="Z1358" s="4">
        <v>2373.36</v>
      </c>
    </row>
    <row r="1359" spans="1:26" x14ac:dyDescent="0.3">
      <c r="A1359" s="5">
        <v>2</v>
      </c>
      <c r="B1359" s="5">
        <v>91219</v>
      </c>
      <c r="C1359" s="5" t="s">
        <v>1146</v>
      </c>
      <c r="D1359" s="5" t="s">
        <v>32</v>
      </c>
      <c r="E1359" s="5">
        <v>21280</v>
      </c>
      <c r="F1359" s="15">
        <v>44259</v>
      </c>
      <c r="G1359" s="15">
        <v>34848</v>
      </c>
      <c r="H1359" s="20">
        <v>30</v>
      </c>
      <c r="I1359" s="20" t="str" cm="1">
        <f t="array" ref="I13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59" s="5" t="s">
        <v>27</v>
      </c>
      <c r="K1359" s="5" t="s">
        <v>28</v>
      </c>
      <c r="L1359" s="5">
        <v>21</v>
      </c>
      <c r="M1359" s="5" t="s">
        <v>118</v>
      </c>
      <c r="N1359" s="5" t="s">
        <v>126</v>
      </c>
      <c r="O1359" s="5">
        <v>8000</v>
      </c>
      <c r="P1359" s="5">
        <v>4200</v>
      </c>
      <c r="Q1359" s="5">
        <v>0</v>
      </c>
      <c r="R1359" s="5">
        <v>2800</v>
      </c>
      <c r="S1359" s="5">
        <v>0</v>
      </c>
      <c r="T1359" s="5">
        <v>0</v>
      </c>
      <c r="U1359" s="5">
        <v>0</v>
      </c>
      <c r="V1359" s="5">
        <v>1000</v>
      </c>
      <c r="W1359" s="5">
        <v>0</v>
      </c>
      <c r="X1359" s="5">
        <v>1000</v>
      </c>
      <c r="Y1359" s="5">
        <v>1800.51</v>
      </c>
      <c r="Z1359" s="5">
        <v>9800.51</v>
      </c>
    </row>
    <row r="1360" spans="1:26" x14ac:dyDescent="0.3">
      <c r="A1360" s="4">
        <v>2</v>
      </c>
      <c r="B1360" s="4">
        <v>91221</v>
      </c>
      <c r="C1360" s="4" t="s">
        <v>384</v>
      </c>
      <c r="D1360" s="4" t="s">
        <v>32</v>
      </c>
      <c r="E1360" s="4">
        <v>21280</v>
      </c>
      <c r="F1360" s="14">
        <v>44266</v>
      </c>
      <c r="G1360" s="14">
        <v>33771</v>
      </c>
      <c r="H1360" s="19">
        <v>33</v>
      </c>
      <c r="I1360" s="19" t="str" cm="1">
        <f t="array" ref="I13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60" s="4" t="s">
        <v>27</v>
      </c>
      <c r="K1360" s="4" t="s">
        <v>28</v>
      </c>
      <c r="L1360" s="4">
        <v>21</v>
      </c>
      <c r="M1360" s="4" t="s">
        <v>118</v>
      </c>
      <c r="N1360" s="4" t="s">
        <v>126</v>
      </c>
      <c r="O1360" s="4">
        <v>8000</v>
      </c>
      <c r="P1360" s="4">
        <v>4200</v>
      </c>
      <c r="Q1360" s="4">
        <v>0</v>
      </c>
      <c r="R1360" s="4">
        <v>2800</v>
      </c>
      <c r="S1360" s="4">
        <v>0</v>
      </c>
      <c r="T1360" s="4">
        <v>0</v>
      </c>
      <c r="U1360" s="4">
        <v>0</v>
      </c>
      <c r="V1360" s="4">
        <v>500</v>
      </c>
      <c r="W1360" s="4">
        <v>0</v>
      </c>
      <c r="X1360" s="4">
        <v>1000</v>
      </c>
      <c r="Y1360" s="4">
        <v>1800.51</v>
      </c>
      <c r="Z1360" s="4">
        <v>9800.51</v>
      </c>
    </row>
    <row r="1361" spans="1:26" x14ac:dyDescent="0.3">
      <c r="A1361" s="5">
        <v>2</v>
      </c>
      <c r="B1361" s="5">
        <v>91224</v>
      </c>
      <c r="C1361" s="5" t="s">
        <v>281</v>
      </c>
      <c r="D1361" s="5" t="s">
        <v>32</v>
      </c>
      <c r="E1361" s="5">
        <v>21280</v>
      </c>
      <c r="F1361" s="15">
        <v>44271</v>
      </c>
      <c r="G1361" s="15">
        <v>34807</v>
      </c>
      <c r="H1361" s="20">
        <v>30</v>
      </c>
      <c r="I1361" s="20" t="str" cm="1">
        <f t="array" ref="I13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61" s="5" t="s">
        <v>27</v>
      </c>
      <c r="K1361" s="5" t="s">
        <v>28</v>
      </c>
      <c r="L1361" s="5">
        <v>21</v>
      </c>
      <c r="M1361" s="5" t="s">
        <v>118</v>
      </c>
      <c r="N1361" s="5" t="s">
        <v>126</v>
      </c>
      <c r="O1361" s="5">
        <v>8000</v>
      </c>
      <c r="P1361" s="5">
        <v>4200</v>
      </c>
      <c r="Q1361" s="5">
        <v>0</v>
      </c>
      <c r="R1361" s="5">
        <v>2800</v>
      </c>
      <c r="S1361" s="5">
        <v>0</v>
      </c>
      <c r="T1361" s="5">
        <v>0</v>
      </c>
      <c r="U1361" s="5">
        <v>0</v>
      </c>
      <c r="V1361" s="5">
        <v>1000</v>
      </c>
      <c r="W1361" s="5">
        <v>0</v>
      </c>
      <c r="X1361" s="5">
        <v>1000</v>
      </c>
      <c r="Y1361" s="5">
        <v>1800.51</v>
      </c>
      <c r="Z1361" s="5">
        <v>9800.51</v>
      </c>
    </row>
    <row r="1362" spans="1:26" x14ac:dyDescent="0.3">
      <c r="A1362" s="4">
        <v>2</v>
      </c>
      <c r="B1362" s="4">
        <v>91225</v>
      </c>
      <c r="C1362" s="4" t="s">
        <v>324</v>
      </c>
      <c r="D1362" s="4" t="s">
        <v>32</v>
      </c>
      <c r="E1362" s="4">
        <v>21280</v>
      </c>
      <c r="F1362" s="14">
        <v>44270</v>
      </c>
      <c r="G1362" s="14">
        <v>35386</v>
      </c>
      <c r="H1362" s="19">
        <v>29</v>
      </c>
      <c r="I1362" s="19" t="str" cm="1">
        <f t="array" ref="I13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62" s="4" t="s">
        <v>27</v>
      </c>
      <c r="K1362" s="4" t="s">
        <v>28</v>
      </c>
      <c r="L1362" s="4">
        <v>21</v>
      </c>
      <c r="M1362" s="4" t="s">
        <v>118</v>
      </c>
      <c r="N1362" s="4" t="s">
        <v>126</v>
      </c>
      <c r="O1362" s="4">
        <v>8000</v>
      </c>
      <c r="P1362" s="4">
        <v>4200</v>
      </c>
      <c r="Q1362" s="4">
        <v>0</v>
      </c>
      <c r="R1362" s="4">
        <v>2800</v>
      </c>
      <c r="S1362" s="4">
        <v>0</v>
      </c>
      <c r="T1362" s="4">
        <v>0</v>
      </c>
      <c r="U1362" s="4">
        <v>0</v>
      </c>
      <c r="V1362" s="4">
        <v>1000</v>
      </c>
      <c r="W1362" s="4">
        <v>0</v>
      </c>
      <c r="X1362" s="4">
        <v>1000</v>
      </c>
      <c r="Y1362" s="4">
        <v>1800.51</v>
      </c>
      <c r="Z1362" s="4">
        <v>9800.51</v>
      </c>
    </row>
    <row r="1363" spans="1:26" x14ac:dyDescent="0.3">
      <c r="A1363" s="5">
        <v>2</v>
      </c>
      <c r="B1363" s="5">
        <v>91226</v>
      </c>
      <c r="C1363" s="5" t="s">
        <v>310</v>
      </c>
      <c r="D1363" s="5" t="s">
        <v>32</v>
      </c>
      <c r="E1363" s="5">
        <v>21268</v>
      </c>
      <c r="F1363" s="15">
        <v>44287</v>
      </c>
      <c r="G1363" s="15">
        <v>29002</v>
      </c>
      <c r="H1363" s="20">
        <v>46</v>
      </c>
      <c r="I1363" s="20" t="str" cm="1">
        <f t="array" ref="I13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63" s="5" t="s">
        <v>27</v>
      </c>
      <c r="K1363" s="5" t="s">
        <v>28</v>
      </c>
      <c r="L1363" s="5">
        <v>30</v>
      </c>
      <c r="M1363" s="5" t="s">
        <v>1147</v>
      </c>
      <c r="N1363" s="5" t="s">
        <v>126</v>
      </c>
      <c r="O1363" s="5">
        <v>32000</v>
      </c>
      <c r="P1363" s="5">
        <v>15900</v>
      </c>
      <c r="Q1363" s="5">
        <v>1500</v>
      </c>
      <c r="R1363" s="5">
        <v>4500</v>
      </c>
      <c r="S1363" s="5">
        <v>1500</v>
      </c>
      <c r="T1363" s="5">
        <v>0</v>
      </c>
      <c r="U1363" s="5">
        <v>0</v>
      </c>
      <c r="V1363" s="5">
        <v>0</v>
      </c>
      <c r="W1363" s="5">
        <v>0</v>
      </c>
      <c r="X1363" s="5">
        <v>8600</v>
      </c>
      <c r="Y1363" s="5">
        <v>6509.54</v>
      </c>
      <c r="Z1363" s="5">
        <v>38509.54</v>
      </c>
    </row>
    <row r="1364" spans="1:26" x14ac:dyDescent="0.3">
      <c r="A1364" s="4">
        <v>1</v>
      </c>
      <c r="B1364" s="4">
        <v>41323</v>
      </c>
      <c r="C1364" s="4" t="s">
        <v>346</v>
      </c>
      <c r="D1364" s="4" t="s">
        <v>44</v>
      </c>
      <c r="E1364" s="4">
        <v>11062</v>
      </c>
      <c r="F1364" s="14">
        <v>44459</v>
      </c>
      <c r="G1364" s="14">
        <v>34135</v>
      </c>
      <c r="H1364" s="19">
        <v>32</v>
      </c>
      <c r="I1364" s="19" t="str" cm="1">
        <f t="array" ref="I13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64" s="4" t="s">
        <v>27</v>
      </c>
      <c r="K1364" s="4" t="s">
        <v>28</v>
      </c>
      <c r="L1364" s="4">
        <v>30</v>
      </c>
      <c r="M1364" s="4" t="s">
        <v>112</v>
      </c>
      <c r="N1364" s="4" t="s">
        <v>347</v>
      </c>
      <c r="O1364" s="4">
        <v>7000</v>
      </c>
      <c r="P1364" s="4">
        <v>4200</v>
      </c>
      <c r="Q1364" s="4">
        <v>500</v>
      </c>
      <c r="R1364" s="4">
        <v>1050</v>
      </c>
      <c r="S1364" s="4">
        <v>500</v>
      </c>
      <c r="T1364" s="4">
        <v>0</v>
      </c>
      <c r="U1364" s="4">
        <v>0</v>
      </c>
      <c r="V1364" s="4">
        <v>0</v>
      </c>
      <c r="W1364" s="4">
        <v>0</v>
      </c>
      <c r="X1364" s="4">
        <v>750</v>
      </c>
      <c r="Y1364" s="4">
        <v>2328.11</v>
      </c>
      <c r="Z1364" s="4">
        <v>9328.11</v>
      </c>
    </row>
    <row r="1365" spans="1:26" x14ac:dyDescent="0.3">
      <c r="A1365" s="5">
        <v>1</v>
      </c>
      <c r="B1365" s="5">
        <v>41360</v>
      </c>
      <c r="C1365" s="5" t="s">
        <v>371</v>
      </c>
      <c r="D1365" s="5" t="s">
        <v>44</v>
      </c>
      <c r="E1365" s="5">
        <v>11062</v>
      </c>
      <c r="F1365" s="15">
        <v>44495</v>
      </c>
      <c r="G1365" s="15">
        <v>35155</v>
      </c>
      <c r="H1365" s="20">
        <v>29</v>
      </c>
      <c r="I1365" s="20" t="str" cm="1">
        <f t="array" ref="I13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65" s="5" t="s">
        <v>27</v>
      </c>
      <c r="K1365" s="5" t="s">
        <v>28</v>
      </c>
      <c r="L1365" s="5">
        <v>30</v>
      </c>
      <c r="M1365" s="5" t="s">
        <v>112</v>
      </c>
      <c r="N1365" s="5" t="s">
        <v>347</v>
      </c>
      <c r="O1365" s="5">
        <v>7000</v>
      </c>
      <c r="P1365" s="5">
        <v>4200</v>
      </c>
      <c r="Q1365" s="5">
        <v>500</v>
      </c>
      <c r="R1365" s="5">
        <v>1050</v>
      </c>
      <c r="S1365" s="5">
        <v>500</v>
      </c>
      <c r="T1365" s="5">
        <v>0</v>
      </c>
      <c r="U1365" s="5">
        <v>0</v>
      </c>
      <c r="V1365" s="5">
        <v>0</v>
      </c>
      <c r="W1365" s="5">
        <v>0</v>
      </c>
      <c r="X1365" s="5">
        <v>750</v>
      </c>
      <c r="Y1365" s="5">
        <v>2328.11</v>
      </c>
      <c r="Z1365" s="5">
        <v>9328.11</v>
      </c>
    </row>
    <row r="1366" spans="1:26" x14ac:dyDescent="0.3">
      <c r="A1366" s="4">
        <v>2</v>
      </c>
      <c r="B1366" s="4">
        <v>91229</v>
      </c>
      <c r="C1366" s="4" t="s">
        <v>1149</v>
      </c>
      <c r="D1366" s="4" t="s">
        <v>39</v>
      </c>
      <c r="E1366" s="4">
        <v>29398</v>
      </c>
      <c r="F1366" s="14">
        <v>44287</v>
      </c>
      <c r="G1366" s="14">
        <v>34786</v>
      </c>
      <c r="H1366" s="19">
        <v>30</v>
      </c>
      <c r="I1366" s="19" t="str" cm="1">
        <f t="array" ref="I13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66" s="4" t="s">
        <v>27</v>
      </c>
      <c r="K1366" s="4" t="s">
        <v>28</v>
      </c>
      <c r="L1366" s="4">
        <v>21</v>
      </c>
      <c r="M1366" s="4" t="s">
        <v>118</v>
      </c>
      <c r="N1366" s="4" t="s">
        <v>113</v>
      </c>
      <c r="O1366" s="4">
        <v>5500</v>
      </c>
      <c r="P1366" s="4">
        <v>3250</v>
      </c>
      <c r="Q1366" s="4">
        <v>0</v>
      </c>
      <c r="R1366" s="4">
        <v>750</v>
      </c>
      <c r="S1366" s="4">
        <v>500</v>
      </c>
      <c r="T1366" s="4">
        <v>0</v>
      </c>
      <c r="U1366" s="4">
        <v>0</v>
      </c>
      <c r="V1366" s="4">
        <v>500</v>
      </c>
      <c r="W1366" s="4">
        <v>0</v>
      </c>
      <c r="X1366" s="4">
        <v>1000</v>
      </c>
      <c r="Y1366" s="4">
        <v>1303.76</v>
      </c>
      <c r="Z1366" s="4">
        <v>6803.76</v>
      </c>
    </row>
    <row r="1367" spans="1:26" x14ac:dyDescent="0.3">
      <c r="A1367" s="5">
        <v>2</v>
      </c>
      <c r="B1367" s="5">
        <v>91231</v>
      </c>
      <c r="C1367" s="5" t="s">
        <v>1150</v>
      </c>
      <c r="D1367" s="5" t="s">
        <v>117</v>
      </c>
      <c r="E1367" s="5">
        <v>10052</v>
      </c>
      <c r="F1367" s="15">
        <v>44286</v>
      </c>
      <c r="G1367" s="15">
        <v>32857</v>
      </c>
      <c r="H1367" s="20">
        <v>36</v>
      </c>
      <c r="I1367" s="20" t="str" cm="1">
        <f t="array" ref="I13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67" s="5" t="s">
        <v>132</v>
      </c>
      <c r="K1367" s="5" t="s">
        <v>28</v>
      </c>
      <c r="L1367" s="5">
        <v>21</v>
      </c>
      <c r="M1367" s="5" t="s">
        <v>118</v>
      </c>
      <c r="N1367" s="5" t="s">
        <v>113</v>
      </c>
      <c r="O1367" s="5">
        <v>4000</v>
      </c>
      <c r="P1367" s="5">
        <v>2600</v>
      </c>
      <c r="Q1367" s="5">
        <v>0</v>
      </c>
      <c r="R1367" s="5">
        <v>1400</v>
      </c>
      <c r="S1367" s="5">
        <v>0</v>
      </c>
      <c r="T1367" s="5">
        <v>0</v>
      </c>
      <c r="U1367" s="5">
        <v>0</v>
      </c>
      <c r="V1367" s="5">
        <v>0</v>
      </c>
      <c r="W1367" s="5">
        <v>0</v>
      </c>
      <c r="X1367" s="5">
        <v>0</v>
      </c>
      <c r="Y1367" s="5">
        <v>996.92</v>
      </c>
      <c r="Z1367" s="5">
        <v>4996.92</v>
      </c>
    </row>
    <row r="1368" spans="1:26" x14ac:dyDescent="0.3">
      <c r="A1368" s="4">
        <v>2</v>
      </c>
      <c r="B1368" s="4">
        <v>91235</v>
      </c>
      <c r="C1368" s="4" t="s">
        <v>1094</v>
      </c>
      <c r="D1368" s="4" t="s">
        <v>39</v>
      </c>
      <c r="E1368" s="4">
        <v>29397</v>
      </c>
      <c r="F1368" s="14">
        <v>44294</v>
      </c>
      <c r="G1368" s="14">
        <v>31809</v>
      </c>
      <c r="H1368" s="19">
        <v>38</v>
      </c>
      <c r="I1368" s="19" t="str" cm="1">
        <f t="array" ref="I13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68" s="4" t="s">
        <v>27</v>
      </c>
      <c r="K1368" s="4" t="s">
        <v>28</v>
      </c>
      <c r="L1368" s="4">
        <v>30</v>
      </c>
      <c r="M1368" s="4" t="s">
        <v>204</v>
      </c>
      <c r="N1368" s="4" t="s">
        <v>490</v>
      </c>
      <c r="O1368" s="4">
        <v>12000</v>
      </c>
      <c r="P1368" s="4">
        <v>7200</v>
      </c>
      <c r="Q1368" s="4">
        <v>750</v>
      </c>
      <c r="R1368" s="4">
        <v>0</v>
      </c>
      <c r="S1368" s="4">
        <v>864</v>
      </c>
      <c r="T1368" s="4">
        <v>0</v>
      </c>
      <c r="U1368" s="4">
        <v>0</v>
      </c>
      <c r="V1368" s="4">
        <v>0</v>
      </c>
      <c r="W1368" s="4">
        <v>0</v>
      </c>
      <c r="X1368" s="4">
        <v>3186</v>
      </c>
      <c r="Y1368" s="4">
        <v>3154.94</v>
      </c>
      <c r="Z1368" s="4">
        <v>15154.94</v>
      </c>
    </row>
    <row r="1369" spans="1:26" x14ac:dyDescent="0.3">
      <c r="A1369" s="5">
        <v>1</v>
      </c>
      <c r="B1369" s="5">
        <v>41390</v>
      </c>
      <c r="C1369" s="5" t="s">
        <v>397</v>
      </c>
      <c r="D1369" s="5" t="s">
        <v>39</v>
      </c>
      <c r="E1369" s="5">
        <v>29397</v>
      </c>
      <c r="F1369" s="15">
        <v>44528</v>
      </c>
      <c r="G1369" s="15">
        <v>33435</v>
      </c>
      <c r="H1369" s="20">
        <v>34</v>
      </c>
      <c r="I1369" s="20" t="str" cm="1">
        <f t="array" ref="I13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69" s="5" t="s">
        <v>27</v>
      </c>
      <c r="K1369" s="5" t="s">
        <v>28</v>
      </c>
      <c r="L1369" s="5">
        <v>30</v>
      </c>
      <c r="M1369" s="5" t="s">
        <v>112</v>
      </c>
      <c r="N1369" s="5" t="s">
        <v>398</v>
      </c>
      <c r="O1369" s="5">
        <v>7000</v>
      </c>
      <c r="P1369" s="5">
        <v>4200</v>
      </c>
      <c r="Q1369" s="5">
        <v>500</v>
      </c>
      <c r="R1369" s="5">
        <v>0</v>
      </c>
      <c r="S1369" s="5">
        <v>0</v>
      </c>
      <c r="T1369" s="5">
        <v>0</v>
      </c>
      <c r="U1369" s="5">
        <v>0</v>
      </c>
      <c r="V1369" s="5">
        <v>0</v>
      </c>
      <c r="W1369" s="5">
        <v>0</v>
      </c>
      <c r="X1369" s="5">
        <v>2300</v>
      </c>
      <c r="Y1369" s="5">
        <v>2342.11</v>
      </c>
      <c r="Z1369" s="5">
        <v>9342.11</v>
      </c>
    </row>
    <row r="1370" spans="1:26" x14ac:dyDescent="0.3">
      <c r="A1370" s="4">
        <v>2</v>
      </c>
      <c r="B1370" s="4">
        <v>91238</v>
      </c>
      <c r="C1370" s="4" t="s">
        <v>1151</v>
      </c>
      <c r="D1370" s="4" t="s">
        <v>39</v>
      </c>
      <c r="E1370" s="4">
        <v>29397</v>
      </c>
      <c r="F1370" s="14">
        <v>44300</v>
      </c>
      <c r="G1370" s="14">
        <v>29808</v>
      </c>
      <c r="H1370" s="19">
        <v>44</v>
      </c>
      <c r="I1370" s="19" t="str" cm="1">
        <f t="array" ref="I13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70" s="4" t="s">
        <v>27</v>
      </c>
      <c r="K1370" s="4" t="s">
        <v>28</v>
      </c>
      <c r="L1370" s="4">
        <v>21</v>
      </c>
      <c r="M1370" s="4" t="s">
        <v>118</v>
      </c>
      <c r="N1370" s="4" t="s">
        <v>1152</v>
      </c>
      <c r="O1370" s="4">
        <v>19000</v>
      </c>
      <c r="P1370" s="4">
        <v>13334</v>
      </c>
      <c r="Q1370" s="4">
        <v>0</v>
      </c>
      <c r="R1370" s="4">
        <v>3333</v>
      </c>
      <c r="S1370" s="4">
        <v>1333</v>
      </c>
      <c r="T1370" s="4">
        <v>0</v>
      </c>
      <c r="U1370" s="4">
        <v>0</v>
      </c>
      <c r="V1370" s="4">
        <v>1000</v>
      </c>
      <c r="W1370" s="4">
        <v>0</v>
      </c>
      <c r="X1370" s="4">
        <v>1000</v>
      </c>
      <c r="Y1370" s="4">
        <v>4531.12</v>
      </c>
      <c r="Z1370" s="4">
        <v>23531.119999999999</v>
      </c>
    </row>
    <row r="1371" spans="1:26" x14ac:dyDescent="0.3">
      <c r="A1371" s="5">
        <v>2</v>
      </c>
      <c r="B1371" s="5">
        <v>91239</v>
      </c>
      <c r="C1371" s="5" t="s">
        <v>1153</v>
      </c>
      <c r="D1371" s="5" t="s">
        <v>44</v>
      </c>
      <c r="E1371" s="5">
        <v>10027</v>
      </c>
      <c r="F1371" s="15">
        <v>44304</v>
      </c>
      <c r="G1371" s="15">
        <v>36168</v>
      </c>
      <c r="H1371" s="20">
        <v>26</v>
      </c>
      <c r="I1371" s="20" t="str" cm="1">
        <f t="array" ref="I13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71" s="5" t="s">
        <v>132</v>
      </c>
      <c r="K1371" s="5" t="s">
        <v>28</v>
      </c>
      <c r="L1371" s="5">
        <v>21</v>
      </c>
      <c r="M1371" s="5" t="s">
        <v>118</v>
      </c>
      <c r="N1371" s="5" t="s">
        <v>1154</v>
      </c>
      <c r="O1371" s="5">
        <v>6500</v>
      </c>
      <c r="P1371" s="5">
        <v>3600</v>
      </c>
      <c r="Q1371" s="5">
        <v>300</v>
      </c>
      <c r="R1371" s="5">
        <v>1025</v>
      </c>
      <c r="S1371" s="5">
        <v>900</v>
      </c>
      <c r="T1371" s="5">
        <v>0</v>
      </c>
      <c r="U1371" s="5">
        <v>0</v>
      </c>
      <c r="V1371" s="5">
        <v>0</v>
      </c>
      <c r="W1371" s="5">
        <v>0</v>
      </c>
      <c r="X1371" s="5">
        <v>675</v>
      </c>
      <c r="Y1371" s="5">
        <v>1499.16</v>
      </c>
      <c r="Z1371" s="5">
        <v>7999.16</v>
      </c>
    </row>
    <row r="1372" spans="1:26" x14ac:dyDescent="0.3">
      <c r="A1372" s="4">
        <v>2</v>
      </c>
      <c r="B1372" s="4">
        <v>91241</v>
      </c>
      <c r="C1372" s="4" t="s">
        <v>384</v>
      </c>
      <c r="D1372" s="4" t="s">
        <v>44</v>
      </c>
      <c r="E1372" s="4">
        <v>10027</v>
      </c>
      <c r="F1372" s="14">
        <v>44299</v>
      </c>
      <c r="G1372" s="14">
        <v>34094</v>
      </c>
      <c r="H1372" s="19">
        <v>32</v>
      </c>
      <c r="I1372" s="19" t="str" cm="1">
        <f t="array" ref="I13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72" s="4" t="s">
        <v>27</v>
      </c>
      <c r="K1372" s="4" t="s">
        <v>28</v>
      </c>
      <c r="L1372" s="4">
        <v>21</v>
      </c>
      <c r="M1372" s="4" t="s">
        <v>118</v>
      </c>
      <c r="N1372" s="4" t="s">
        <v>1058</v>
      </c>
      <c r="O1372" s="4">
        <v>4750</v>
      </c>
      <c r="P1372" s="4">
        <v>2600</v>
      </c>
      <c r="Q1372" s="4">
        <v>250</v>
      </c>
      <c r="R1372" s="4">
        <v>1400</v>
      </c>
      <c r="S1372" s="4">
        <v>500</v>
      </c>
      <c r="T1372" s="4">
        <v>0</v>
      </c>
      <c r="U1372" s="4">
        <v>0</v>
      </c>
      <c r="V1372" s="4">
        <v>0</v>
      </c>
      <c r="W1372" s="4">
        <v>0</v>
      </c>
      <c r="X1372" s="4">
        <v>0</v>
      </c>
      <c r="Y1372" s="4">
        <v>1114.5899999999999</v>
      </c>
      <c r="Z1372" s="4">
        <v>5864.59</v>
      </c>
    </row>
    <row r="1373" spans="1:26" x14ac:dyDescent="0.3">
      <c r="A1373" s="5">
        <v>2</v>
      </c>
      <c r="B1373" s="5">
        <v>91242</v>
      </c>
      <c r="C1373" s="5" t="s">
        <v>1155</v>
      </c>
      <c r="D1373" s="5" t="s">
        <v>44</v>
      </c>
      <c r="E1373" s="5">
        <v>11086</v>
      </c>
      <c r="F1373" s="15">
        <v>44321</v>
      </c>
      <c r="G1373" s="15">
        <v>28672</v>
      </c>
      <c r="H1373" s="20">
        <v>47</v>
      </c>
      <c r="I1373" s="20" t="str" cm="1">
        <f t="array" ref="I13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73" s="5" t="s">
        <v>27</v>
      </c>
      <c r="K1373" s="5" t="s">
        <v>28</v>
      </c>
      <c r="L1373" s="5">
        <v>30</v>
      </c>
      <c r="M1373" s="5" t="s">
        <v>59</v>
      </c>
      <c r="N1373" s="5" t="s">
        <v>166</v>
      </c>
      <c r="O1373" s="5">
        <v>8000</v>
      </c>
      <c r="P1373" s="5">
        <v>4800</v>
      </c>
      <c r="Q1373" s="5">
        <v>600</v>
      </c>
      <c r="R1373" s="5">
        <v>1200</v>
      </c>
      <c r="S1373" s="5">
        <v>600</v>
      </c>
      <c r="T1373" s="5">
        <v>0</v>
      </c>
      <c r="U1373" s="5">
        <v>0</v>
      </c>
      <c r="V1373" s="5">
        <v>0</v>
      </c>
      <c r="W1373" s="5">
        <v>0</v>
      </c>
      <c r="X1373" s="5">
        <v>800</v>
      </c>
      <c r="Y1373" s="5">
        <v>3014.68</v>
      </c>
      <c r="Z1373" s="5">
        <v>11014.68</v>
      </c>
    </row>
    <row r="1374" spans="1:26" x14ac:dyDescent="0.3">
      <c r="A1374" s="4">
        <v>2</v>
      </c>
      <c r="B1374" s="4">
        <v>91243</v>
      </c>
      <c r="C1374" s="4" t="s">
        <v>1156</v>
      </c>
      <c r="D1374" s="4" t="s">
        <v>39</v>
      </c>
      <c r="E1374" s="4">
        <v>29397</v>
      </c>
      <c r="F1374" s="14">
        <v>44305</v>
      </c>
      <c r="G1374" s="14">
        <v>32821</v>
      </c>
      <c r="H1374" s="19">
        <v>36</v>
      </c>
      <c r="I1374" s="19" t="str" cm="1">
        <f t="array" ref="I13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74" s="4" t="s">
        <v>27</v>
      </c>
      <c r="K1374" s="4" t="s">
        <v>28</v>
      </c>
      <c r="L1374" s="4">
        <v>30</v>
      </c>
      <c r="M1374" s="4" t="s">
        <v>59</v>
      </c>
      <c r="N1374" s="4" t="s">
        <v>134</v>
      </c>
      <c r="O1374" s="4">
        <v>9000</v>
      </c>
      <c r="P1374" s="4">
        <v>5100</v>
      </c>
      <c r="Q1374" s="4">
        <v>750</v>
      </c>
      <c r="R1374" s="4">
        <v>0</v>
      </c>
      <c r="S1374" s="4">
        <v>0</v>
      </c>
      <c r="T1374" s="4">
        <v>0</v>
      </c>
      <c r="U1374" s="4">
        <v>0</v>
      </c>
      <c r="V1374" s="4">
        <v>0</v>
      </c>
      <c r="W1374" s="4">
        <v>0</v>
      </c>
      <c r="X1374" s="4">
        <v>3150</v>
      </c>
      <c r="Y1374" s="4">
        <v>2668.83</v>
      </c>
      <c r="Z1374" s="4">
        <v>11668.83</v>
      </c>
    </row>
    <row r="1375" spans="1:26" x14ac:dyDescent="0.3">
      <c r="A1375" s="5">
        <v>2</v>
      </c>
      <c r="B1375" s="5">
        <v>91244</v>
      </c>
      <c r="C1375" s="5" t="s">
        <v>25</v>
      </c>
      <c r="D1375" s="5" t="s">
        <v>39</v>
      </c>
      <c r="E1375" s="5">
        <v>29397</v>
      </c>
      <c r="F1375" s="15">
        <v>44305</v>
      </c>
      <c r="G1375" s="15">
        <v>29822</v>
      </c>
      <c r="H1375" s="20">
        <v>44</v>
      </c>
      <c r="I1375" s="20" t="str" cm="1">
        <f t="array" ref="I13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75" s="5" t="s">
        <v>27</v>
      </c>
      <c r="K1375" s="5" t="s">
        <v>28</v>
      </c>
      <c r="L1375" s="5">
        <v>30</v>
      </c>
      <c r="M1375" s="5" t="s">
        <v>59</v>
      </c>
      <c r="N1375" s="5" t="s">
        <v>134</v>
      </c>
      <c r="O1375" s="5">
        <v>12000</v>
      </c>
      <c r="P1375" s="5">
        <v>7200</v>
      </c>
      <c r="Q1375" s="5">
        <v>1000</v>
      </c>
      <c r="R1375" s="5">
        <v>0</v>
      </c>
      <c r="S1375" s="5">
        <v>0</v>
      </c>
      <c r="T1375" s="5">
        <v>0</v>
      </c>
      <c r="U1375" s="5">
        <v>0</v>
      </c>
      <c r="V1375" s="5">
        <v>0</v>
      </c>
      <c r="W1375" s="5">
        <v>0</v>
      </c>
      <c r="X1375" s="5">
        <v>3800</v>
      </c>
      <c r="Y1375" s="5">
        <v>3188.52</v>
      </c>
      <c r="Z1375" s="5">
        <v>15188.52</v>
      </c>
    </row>
    <row r="1376" spans="1:26" x14ac:dyDescent="0.3">
      <c r="A1376" s="4">
        <v>2</v>
      </c>
      <c r="B1376" s="4">
        <v>91247</v>
      </c>
      <c r="C1376" s="4" t="s">
        <v>1157</v>
      </c>
      <c r="D1376" s="4" t="s">
        <v>44</v>
      </c>
      <c r="E1376" s="4">
        <v>10043</v>
      </c>
      <c r="F1376" s="14">
        <v>44333</v>
      </c>
      <c r="G1376" s="14">
        <v>35992</v>
      </c>
      <c r="H1376" s="19">
        <v>27</v>
      </c>
      <c r="I1376" s="19" t="str" cm="1">
        <f t="array" ref="I13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76" s="4" t="s">
        <v>132</v>
      </c>
      <c r="K1376" s="4" t="s">
        <v>28</v>
      </c>
      <c r="L1376" s="4">
        <v>21</v>
      </c>
      <c r="M1376" s="4" t="s">
        <v>118</v>
      </c>
      <c r="N1376" s="4" t="s">
        <v>306</v>
      </c>
      <c r="O1376" s="4">
        <v>6000</v>
      </c>
      <c r="P1376" s="4">
        <v>3600</v>
      </c>
      <c r="Q1376" s="4">
        <v>0</v>
      </c>
      <c r="R1376" s="4">
        <v>2400</v>
      </c>
      <c r="S1376" s="4">
        <v>0</v>
      </c>
      <c r="T1376" s="4">
        <v>0</v>
      </c>
      <c r="U1376" s="4">
        <v>0</v>
      </c>
      <c r="V1376" s="4">
        <v>0</v>
      </c>
      <c r="W1376" s="4">
        <v>0</v>
      </c>
      <c r="X1376" s="4">
        <v>0</v>
      </c>
      <c r="Y1376" s="4">
        <v>1420.71</v>
      </c>
      <c r="Z1376" s="4">
        <v>7420.71</v>
      </c>
    </row>
    <row r="1377" spans="1:26" x14ac:dyDescent="0.3">
      <c r="A1377" s="5">
        <v>2</v>
      </c>
      <c r="B1377" s="5">
        <v>91248</v>
      </c>
      <c r="C1377" s="5" t="s">
        <v>1158</v>
      </c>
      <c r="D1377" s="5" t="s">
        <v>32</v>
      </c>
      <c r="E1377" s="5">
        <v>21281</v>
      </c>
      <c r="F1377" s="15">
        <v>44317</v>
      </c>
      <c r="G1377" s="15">
        <v>28958</v>
      </c>
      <c r="H1377" s="20">
        <v>46</v>
      </c>
      <c r="I1377" s="20" t="str" cm="1">
        <f t="array" ref="I13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77" s="5" t="s">
        <v>27</v>
      </c>
      <c r="K1377" s="5" t="s">
        <v>28</v>
      </c>
      <c r="L1377" s="5">
        <v>30</v>
      </c>
      <c r="M1377" s="5" t="s">
        <v>93</v>
      </c>
      <c r="N1377" s="5" t="s">
        <v>140</v>
      </c>
      <c r="O1377" s="5">
        <v>27000</v>
      </c>
      <c r="P1377" s="5">
        <v>16200</v>
      </c>
      <c r="Q1377" s="5">
        <v>1750</v>
      </c>
      <c r="R1377" s="5">
        <v>4050</v>
      </c>
      <c r="S1377" s="5">
        <v>1950</v>
      </c>
      <c r="T1377" s="5">
        <v>0</v>
      </c>
      <c r="U1377" s="5">
        <v>0</v>
      </c>
      <c r="V1377" s="5">
        <v>0</v>
      </c>
      <c r="W1377" s="5">
        <v>0</v>
      </c>
      <c r="X1377" s="5">
        <v>3050</v>
      </c>
      <c r="Y1377" s="5">
        <v>5680.4</v>
      </c>
      <c r="Z1377" s="5">
        <v>32680.400000000001</v>
      </c>
    </row>
    <row r="1378" spans="1:26" x14ac:dyDescent="0.3">
      <c r="A1378" s="4">
        <v>2</v>
      </c>
      <c r="B1378" s="4">
        <v>91249</v>
      </c>
      <c r="C1378" s="4" t="s">
        <v>1159</v>
      </c>
      <c r="D1378" s="4" t="s">
        <v>32</v>
      </c>
      <c r="E1378" s="4">
        <v>21281</v>
      </c>
      <c r="F1378" s="14">
        <v>44317</v>
      </c>
      <c r="G1378" s="14">
        <v>31766</v>
      </c>
      <c r="H1378" s="19">
        <v>39</v>
      </c>
      <c r="I1378" s="19" t="str" cm="1">
        <f t="array" ref="I13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78" s="4" t="s">
        <v>27</v>
      </c>
      <c r="K1378" s="4" t="s">
        <v>28</v>
      </c>
      <c r="L1378" s="4">
        <v>30</v>
      </c>
      <c r="M1378" s="4" t="s">
        <v>204</v>
      </c>
      <c r="N1378" s="4" t="s">
        <v>396</v>
      </c>
      <c r="O1378" s="4">
        <v>6500</v>
      </c>
      <c r="P1378" s="4">
        <v>3900</v>
      </c>
      <c r="Q1378" s="4">
        <v>450</v>
      </c>
      <c r="R1378" s="4">
        <v>1000</v>
      </c>
      <c r="S1378" s="4">
        <v>500</v>
      </c>
      <c r="T1378" s="4">
        <v>0</v>
      </c>
      <c r="U1378" s="4">
        <v>0</v>
      </c>
      <c r="V1378" s="4">
        <v>0</v>
      </c>
      <c r="W1378" s="4">
        <v>0</v>
      </c>
      <c r="X1378" s="4">
        <v>650</v>
      </c>
      <c r="Y1378" s="4">
        <v>2202</v>
      </c>
      <c r="Z1378" s="4">
        <v>8702</v>
      </c>
    </row>
    <row r="1379" spans="1:26" x14ac:dyDescent="0.3">
      <c r="A1379" s="5">
        <v>2</v>
      </c>
      <c r="B1379" s="5">
        <v>91250</v>
      </c>
      <c r="C1379" s="5" t="s">
        <v>1160</v>
      </c>
      <c r="D1379" s="5" t="s">
        <v>32</v>
      </c>
      <c r="E1379" s="5">
        <v>21281</v>
      </c>
      <c r="F1379" s="15">
        <v>44333</v>
      </c>
      <c r="G1379" s="15">
        <v>33161</v>
      </c>
      <c r="H1379" s="20">
        <v>35</v>
      </c>
      <c r="I1379" s="20" t="str" cm="1">
        <f t="array" ref="I13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79" s="5" t="s">
        <v>27</v>
      </c>
      <c r="K1379" s="5" t="s">
        <v>28</v>
      </c>
      <c r="L1379" s="5">
        <v>30</v>
      </c>
      <c r="M1379" s="5" t="s">
        <v>204</v>
      </c>
      <c r="N1379" s="5" t="s">
        <v>53</v>
      </c>
      <c r="O1379" s="5">
        <v>8000</v>
      </c>
      <c r="P1379" s="5">
        <v>4800</v>
      </c>
      <c r="Q1379" s="5">
        <v>750</v>
      </c>
      <c r="R1379" s="5">
        <v>1200</v>
      </c>
      <c r="S1379" s="5">
        <v>575</v>
      </c>
      <c r="T1379" s="5">
        <v>0</v>
      </c>
      <c r="U1379" s="5">
        <v>0</v>
      </c>
      <c r="V1379" s="5">
        <v>0</v>
      </c>
      <c r="W1379" s="5">
        <v>0</v>
      </c>
      <c r="X1379" s="5">
        <v>675</v>
      </c>
      <c r="Y1379" s="5">
        <v>2455.35</v>
      </c>
      <c r="Z1379" s="5">
        <v>10455.35</v>
      </c>
    </row>
    <row r="1380" spans="1:26" x14ac:dyDescent="0.3">
      <c r="A1380" s="4">
        <v>2</v>
      </c>
      <c r="B1380" s="4">
        <v>91251</v>
      </c>
      <c r="C1380" s="4" t="s">
        <v>1161</v>
      </c>
      <c r="D1380" s="4" t="s">
        <v>39</v>
      </c>
      <c r="E1380" s="4">
        <v>29399</v>
      </c>
      <c r="F1380" s="14">
        <v>44326</v>
      </c>
      <c r="G1380" s="14">
        <v>23831</v>
      </c>
      <c r="H1380" s="19">
        <v>60</v>
      </c>
      <c r="I1380" s="19" t="str" cm="1">
        <f t="array" ref="I13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80" s="4" t="s">
        <v>27</v>
      </c>
      <c r="K1380" s="4" t="s">
        <v>28</v>
      </c>
      <c r="L1380" s="4">
        <v>30</v>
      </c>
      <c r="M1380" s="4" t="s">
        <v>73</v>
      </c>
      <c r="N1380" s="4" t="s">
        <v>814</v>
      </c>
      <c r="O1380" s="4">
        <v>25000</v>
      </c>
      <c r="P1380" s="4">
        <v>14500</v>
      </c>
      <c r="Q1380" s="4">
        <v>750</v>
      </c>
      <c r="R1380" s="4">
        <v>0</v>
      </c>
      <c r="S1380" s="4">
        <v>0</v>
      </c>
      <c r="T1380" s="4">
        <v>0</v>
      </c>
      <c r="U1380" s="4">
        <v>0</v>
      </c>
      <c r="V1380" s="4">
        <v>0</v>
      </c>
      <c r="W1380" s="4">
        <v>0</v>
      </c>
      <c r="X1380" s="4">
        <v>9750</v>
      </c>
      <c r="Y1380" s="4">
        <v>5373.26</v>
      </c>
      <c r="Z1380" s="4">
        <v>30373.260000000002</v>
      </c>
    </row>
    <row r="1381" spans="1:26" x14ac:dyDescent="0.3">
      <c r="A1381" s="5">
        <v>2</v>
      </c>
      <c r="B1381" s="5">
        <v>91254</v>
      </c>
      <c r="C1381" s="5" t="s">
        <v>1162</v>
      </c>
      <c r="D1381" s="5" t="s">
        <v>39</v>
      </c>
      <c r="E1381" s="5">
        <v>29399</v>
      </c>
      <c r="F1381" s="15">
        <v>44341</v>
      </c>
      <c r="G1381" s="15">
        <v>25531</v>
      </c>
      <c r="H1381" s="20">
        <v>56</v>
      </c>
      <c r="I1381" s="20" t="str" cm="1">
        <f t="array" ref="I13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81" s="5" t="s">
        <v>27</v>
      </c>
      <c r="K1381" s="5" t="s">
        <v>28</v>
      </c>
      <c r="L1381" s="5">
        <v>42</v>
      </c>
      <c r="M1381" s="5" t="s">
        <v>70</v>
      </c>
      <c r="N1381" s="5" t="s">
        <v>564</v>
      </c>
      <c r="O1381" s="5">
        <v>1800</v>
      </c>
      <c r="P1381" s="5">
        <v>1500</v>
      </c>
      <c r="Q1381" s="5">
        <v>300</v>
      </c>
      <c r="R1381" s="5">
        <v>0</v>
      </c>
      <c r="S1381" s="5">
        <v>0</v>
      </c>
      <c r="T1381" s="5">
        <v>0</v>
      </c>
      <c r="U1381" s="5">
        <v>0</v>
      </c>
      <c r="V1381" s="5">
        <v>0</v>
      </c>
      <c r="W1381" s="5">
        <v>0</v>
      </c>
      <c r="X1381" s="5">
        <v>0</v>
      </c>
      <c r="Y1381" s="5">
        <v>1335.75</v>
      </c>
      <c r="Z1381" s="5">
        <v>3135.75</v>
      </c>
    </row>
    <row r="1382" spans="1:26" x14ac:dyDescent="0.3">
      <c r="A1382" s="4">
        <v>2</v>
      </c>
      <c r="B1382" s="4">
        <v>91256</v>
      </c>
      <c r="C1382" s="4" t="s">
        <v>1163</v>
      </c>
      <c r="D1382" s="4" t="s">
        <v>44</v>
      </c>
      <c r="E1382" s="4">
        <v>11086</v>
      </c>
      <c r="F1382" s="14">
        <v>44340</v>
      </c>
      <c r="G1382" s="14">
        <v>31589</v>
      </c>
      <c r="H1382" s="19">
        <v>39</v>
      </c>
      <c r="I1382" s="19" t="str" cm="1">
        <f t="array" ref="I13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82" s="4" t="s">
        <v>27</v>
      </c>
      <c r="K1382" s="4" t="s">
        <v>28</v>
      </c>
      <c r="L1382" s="4">
        <v>30</v>
      </c>
      <c r="M1382" s="4" t="s">
        <v>59</v>
      </c>
      <c r="N1382" s="4" t="s">
        <v>335</v>
      </c>
      <c r="O1382" s="4">
        <v>8000</v>
      </c>
      <c r="P1382" s="4">
        <v>4800</v>
      </c>
      <c r="Q1382" s="4">
        <v>600</v>
      </c>
      <c r="R1382" s="4">
        <v>1200</v>
      </c>
      <c r="S1382" s="4">
        <v>600</v>
      </c>
      <c r="T1382" s="4">
        <v>0</v>
      </c>
      <c r="U1382" s="4">
        <v>0</v>
      </c>
      <c r="V1382" s="4">
        <v>0</v>
      </c>
      <c r="W1382" s="4">
        <v>0</v>
      </c>
      <c r="X1382" s="4">
        <v>800</v>
      </c>
      <c r="Y1382" s="4">
        <v>2664.18</v>
      </c>
      <c r="Z1382" s="4">
        <v>10664.18</v>
      </c>
    </row>
    <row r="1383" spans="1:26" x14ac:dyDescent="0.3">
      <c r="A1383" s="5">
        <v>2</v>
      </c>
      <c r="B1383" s="5">
        <v>91258</v>
      </c>
      <c r="C1383" s="5" t="s">
        <v>1164</v>
      </c>
      <c r="D1383" s="5" t="s">
        <v>39</v>
      </c>
      <c r="E1383" s="5">
        <v>29399</v>
      </c>
      <c r="F1383" s="15">
        <v>44318</v>
      </c>
      <c r="G1383" s="15">
        <v>29221</v>
      </c>
      <c r="H1383" s="20">
        <v>45</v>
      </c>
      <c r="I1383" s="20" t="str" cm="1">
        <f t="array" ref="I13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83" s="5" t="s">
        <v>27</v>
      </c>
      <c r="K1383" s="5" t="s">
        <v>28</v>
      </c>
      <c r="L1383" s="5">
        <v>42</v>
      </c>
      <c r="M1383" s="5" t="s">
        <v>157</v>
      </c>
      <c r="N1383" s="5" t="s">
        <v>224</v>
      </c>
      <c r="O1383" s="5">
        <v>2000</v>
      </c>
      <c r="P1383" s="5">
        <v>1200</v>
      </c>
      <c r="Q1383" s="5">
        <v>350</v>
      </c>
      <c r="R1383" s="5">
        <v>0</v>
      </c>
      <c r="S1383" s="5">
        <v>0</v>
      </c>
      <c r="T1383" s="5">
        <v>0</v>
      </c>
      <c r="U1383" s="5">
        <v>0</v>
      </c>
      <c r="V1383" s="5">
        <v>300</v>
      </c>
      <c r="W1383" s="5">
        <v>0</v>
      </c>
      <c r="X1383" s="5">
        <v>450</v>
      </c>
      <c r="Y1383" s="5">
        <v>1315.78</v>
      </c>
      <c r="Z1383" s="5">
        <v>3315.7799999999997</v>
      </c>
    </row>
    <row r="1384" spans="1:26" x14ac:dyDescent="0.3">
      <c r="A1384" s="4">
        <v>2</v>
      </c>
      <c r="B1384" s="4">
        <v>91259</v>
      </c>
      <c r="C1384" s="4" t="s">
        <v>63</v>
      </c>
      <c r="D1384" s="4" t="s">
        <v>39</v>
      </c>
      <c r="E1384" s="4">
        <v>29399</v>
      </c>
      <c r="F1384" s="14">
        <v>44308</v>
      </c>
      <c r="G1384" s="14">
        <v>22056</v>
      </c>
      <c r="H1384" s="19">
        <v>65</v>
      </c>
      <c r="I1384" s="19" t="str" cm="1">
        <f t="array" ref="I13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384" s="4" t="s">
        <v>27</v>
      </c>
      <c r="K1384" s="4" t="s">
        <v>28</v>
      </c>
      <c r="L1384" s="4">
        <v>15</v>
      </c>
      <c r="M1384" s="4" t="s">
        <v>1165</v>
      </c>
      <c r="N1384" s="4" t="s">
        <v>470</v>
      </c>
      <c r="O1384" s="4">
        <v>50000</v>
      </c>
      <c r="P1384" s="4">
        <v>30000</v>
      </c>
      <c r="Q1384" s="4">
        <v>3000</v>
      </c>
      <c r="R1384" s="4">
        <v>7500</v>
      </c>
      <c r="S1384" s="4">
        <v>0</v>
      </c>
      <c r="T1384" s="4">
        <v>0</v>
      </c>
      <c r="U1384" s="4">
        <v>0</v>
      </c>
      <c r="V1384" s="4">
        <v>0</v>
      </c>
      <c r="W1384" s="4">
        <v>0</v>
      </c>
      <c r="X1384" s="4">
        <v>9500</v>
      </c>
      <c r="Y1384" s="4">
        <v>13574.02</v>
      </c>
      <c r="Z1384" s="4">
        <v>63574.020000000004</v>
      </c>
    </row>
    <row r="1385" spans="1:26" x14ac:dyDescent="0.3">
      <c r="A1385" s="5">
        <v>2</v>
      </c>
      <c r="B1385" s="5">
        <v>91260</v>
      </c>
      <c r="C1385" s="5" t="s">
        <v>1166</v>
      </c>
      <c r="D1385" s="5" t="s">
        <v>32</v>
      </c>
      <c r="E1385" s="5">
        <v>21281</v>
      </c>
      <c r="F1385" s="15">
        <v>44340</v>
      </c>
      <c r="G1385" s="15">
        <v>25632</v>
      </c>
      <c r="H1385" s="20">
        <v>55</v>
      </c>
      <c r="I1385" s="20" t="str" cm="1">
        <f t="array" ref="I13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85" s="5" t="s">
        <v>27</v>
      </c>
      <c r="K1385" s="5" t="s">
        <v>28</v>
      </c>
      <c r="L1385" s="5">
        <v>21</v>
      </c>
      <c r="M1385" s="5" t="s">
        <v>118</v>
      </c>
      <c r="N1385" s="5" t="s">
        <v>445</v>
      </c>
      <c r="O1385" s="5">
        <v>5500</v>
      </c>
      <c r="P1385" s="5">
        <v>3300</v>
      </c>
      <c r="Q1385" s="5">
        <v>450</v>
      </c>
      <c r="R1385" s="5">
        <v>825</v>
      </c>
      <c r="S1385" s="5">
        <v>396</v>
      </c>
      <c r="T1385" s="5">
        <v>0</v>
      </c>
      <c r="U1385" s="5">
        <v>0</v>
      </c>
      <c r="V1385" s="5">
        <v>0</v>
      </c>
      <c r="W1385" s="5">
        <v>0</v>
      </c>
      <c r="X1385" s="5">
        <v>529</v>
      </c>
      <c r="Y1385" s="5">
        <v>1309.26</v>
      </c>
      <c r="Z1385" s="5">
        <v>6809.26</v>
      </c>
    </row>
    <row r="1386" spans="1:26" x14ac:dyDescent="0.3">
      <c r="A1386" s="4">
        <v>2</v>
      </c>
      <c r="B1386" s="4">
        <v>91261</v>
      </c>
      <c r="C1386" s="4" t="s">
        <v>240</v>
      </c>
      <c r="D1386" s="4" t="s">
        <v>32</v>
      </c>
      <c r="E1386" s="4">
        <v>21279</v>
      </c>
      <c r="F1386" s="14">
        <v>44318</v>
      </c>
      <c r="G1386" s="14">
        <v>35572</v>
      </c>
      <c r="H1386" s="19">
        <v>28</v>
      </c>
      <c r="I1386" s="19" t="str" cm="1">
        <f t="array" ref="I13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386" s="4" t="s">
        <v>27</v>
      </c>
      <c r="K1386" s="4" t="s">
        <v>28</v>
      </c>
      <c r="L1386" s="4">
        <v>30</v>
      </c>
      <c r="M1386" s="4" t="s">
        <v>93</v>
      </c>
      <c r="N1386" s="4" t="s">
        <v>173</v>
      </c>
      <c r="O1386" s="4">
        <v>5500</v>
      </c>
      <c r="P1386" s="4">
        <v>3300</v>
      </c>
      <c r="Q1386" s="4">
        <v>450</v>
      </c>
      <c r="R1386" s="4">
        <v>825</v>
      </c>
      <c r="S1386" s="4">
        <v>396</v>
      </c>
      <c r="T1386" s="4">
        <v>0</v>
      </c>
      <c r="U1386" s="4">
        <v>0</v>
      </c>
      <c r="V1386" s="4">
        <v>0</v>
      </c>
      <c r="W1386" s="4">
        <v>0</v>
      </c>
      <c r="X1386" s="4">
        <v>529</v>
      </c>
      <c r="Y1386" s="4">
        <v>2049.1</v>
      </c>
      <c r="Z1386" s="4">
        <v>7549.1</v>
      </c>
    </row>
    <row r="1387" spans="1:26" x14ac:dyDescent="0.3">
      <c r="A1387" s="5">
        <v>2</v>
      </c>
      <c r="B1387" s="5">
        <v>91262</v>
      </c>
      <c r="C1387" s="5" t="s">
        <v>1167</v>
      </c>
      <c r="D1387" s="5" t="s">
        <v>44</v>
      </c>
      <c r="E1387" s="5">
        <v>11086</v>
      </c>
      <c r="F1387" s="15">
        <v>44333</v>
      </c>
      <c r="G1387" s="15">
        <v>31471</v>
      </c>
      <c r="H1387" s="20">
        <v>39</v>
      </c>
      <c r="I1387" s="20" t="str" cm="1">
        <f t="array" ref="I13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87" s="5" t="s">
        <v>27</v>
      </c>
      <c r="K1387" s="5" t="s">
        <v>28</v>
      </c>
      <c r="L1387" s="5">
        <v>30</v>
      </c>
      <c r="M1387" s="5" t="s">
        <v>29</v>
      </c>
      <c r="N1387" s="5" t="s">
        <v>335</v>
      </c>
      <c r="O1387" s="5">
        <v>7500</v>
      </c>
      <c r="P1387" s="5">
        <v>4500</v>
      </c>
      <c r="Q1387" s="5">
        <v>500</v>
      </c>
      <c r="R1387" s="5">
        <v>1125</v>
      </c>
      <c r="S1387" s="5">
        <v>550</v>
      </c>
      <c r="T1387" s="5">
        <v>0</v>
      </c>
      <c r="U1387" s="5">
        <v>0</v>
      </c>
      <c r="V1387" s="5">
        <v>0</v>
      </c>
      <c r="W1387" s="5">
        <v>0</v>
      </c>
      <c r="X1387" s="5">
        <v>825</v>
      </c>
      <c r="Y1387" s="5">
        <v>2229.23</v>
      </c>
      <c r="Z1387" s="5">
        <v>9729.23</v>
      </c>
    </row>
    <row r="1388" spans="1:26" x14ac:dyDescent="0.3">
      <c r="A1388" s="4">
        <v>2</v>
      </c>
      <c r="B1388" s="4">
        <v>91264</v>
      </c>
      <c r="C1388" s="4" t="s">
        <v>1168</v>
      </c>
      <c r="D1388" s="4" t="s">
        <v>44</v>
      </c>
      <c r="E1388" s="4">
        <v>11086</v>
      </c>
      <c r="F1388" s="14">
        <v>44346</v>
      </c>
      <c r="G1388" s="14">
        <v>33337</v>
      </c>
      <c r="H1388" s="19">
        <v>34</v>
      </c>
      <c r="I1388" s="19" t="str" cm="1">
        <f t="array" ref="I13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88" s="4" t="s">
        <v>27</v>
      </c>
      <c r="K1388" s="4" t="s">
        <v>28</v>
      </c>
      <c r="L1388" s="4">
        <v>30</v>
      </c>
      <c r="M1388" s="4" t="s">
        <v>29</v>
      </c>
      <c r="N1388" s="4" t="s">
        <v>335</v>
      </c>
      <c r="O1388" s="4">
        <v>8000</v>
      </c>
      <c r="P1388" s="4">
        <v>4800</v>
      </c>
      <c r="Q1388" s="4">
        <v>600</v>
      </c>
      <c r="R1388" s="4">
        <v>1200</v>
      </c>
      <c r="S1388" s="4">
        <v>600</v>
      </c>
      <c r="T1388" s="4">
        <v>0</v>
      </c>
      <c r="U1388" s="4">
        <v>0</v>
      </c>
      <c r="V1388" s="4">
        <v>0</v>
      </c>
      <c r="W1388" s="4">
        <v>0</v>
      </c>
      <c r="X1388" s="4">
        <v>800</v>
      </c>
      <c r="Y1388" s="4">
        <v>2987.93</v>
      </c>
      <c r="Z1388" s="4">
        <v>10987.93</v>
      </c>
    </row>
    <row r="1389" spans="1:26" x14ac:dyDescent="0.3">
      <c r="A1389" s="5">
        <v>2</v>
      </c>
      <c r="B1389" s="5">
        <v>91265</v>
      </c>
      <c r="C1389" s="5" t="s">
        <v>1169</v>
      </c>
      <c r="D1389" s="5" t="s">
        <v>39</v>
      </c>
      <c r="E1389" s="5">
        <v>29388</v>
      </c>
      <c r="F1389" s="15">
        <v>44339</v>
      </c>
      <c r="G1389" s="15">
        <v>24877</v>
      </c>
      <c r="H1389" s="20">
        <v>57</v>
      </c>
      <c r="I1389" s="20" t="str" cm="1">
        <f t="array" ref="I13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89" s="5" t="s">
        <v>27</v>
      </c>
      <c r="K1389" s="5" t="s">
        <v>28</v>
      </c>
      <c r="L1389" s="5">
        <v>42</v>
      </c>
      <c r="M1389" s="5" t="s">
        <v>70</v>
      </c>
      <c r="N1389" s="5" t="s">
        <v>637</v>
      </c>
      <c r="O1389" s="5">
        <v>5000</v>
      </c>
      <c r="P1389" s="5">
        <v>4000</v>
      </c>
      <c r="Q1389" s="5">
        <v>1000</v>
      </c>
      <c r="R1389" s="5">
        <v>0</v>
      </c>
      <c r="S1389" s="5">
        <v>0</v>
      </c>
      <c r="T1389" s="5">
        <v>0</v>
      </c>
      <c r="U1389" s="5">
        <v>0</v>
      </c>
      <c r="V1389" s="5">
        <v>0</v>
      </c>
      <c r="W1389" s="5">
        <v>0</v>
      </c>
      <c r="X1389" s="5">
        <v>0</v>
      </c>
      <c r="Y1389" s="5">
        <v>1762.81</v>
      </c>
      <c r="Z1389" s="5">
        <v>6762.8099999999995</v>
      </c>
    </row>
    <row r="1390" spans="1:26" x14ac:dyDescent="0.3">
      <c r="A1390" s="4">
        <v>2</v>
      </c>
      <c r="B1390" s="4">
        <v>91267</v>
      </c>
      <c r="C1390" s="4" t="s">
        <v>133</v>
      </c>
      <c r="D1390" s="4" t="s">
        <v>39</v>
      </c>
      <c r="E1390" s="4">
        <v>29397</v>
      </c>
      <c r="F1390" s="14">
        <v>44341</v>
      </c>
      <c r="G1390" s="14">
        <v>27368</v>
      </c>
      <c r="H1390" s="19">
        <v>51</v>
      </c>
      <c r="I1390" s="19" t="str" cm="1">
        <f t="array" ref="I13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90" s="4" t="s">
        <v>27</v>
      </c>
      <c r="K1390" s="4" t="s">
        <v>28</v>
      </c>
      <c r="L1390" s="4">
        <v>30</v>
      </c>
      <c r="M1390" s="4" t="s">
        <v>59</v>
      </c>
      <c r="N1390" s="4" t="s">
        <v>335</v>
      </c>
      <c r="O1390" s="4">
        <v>5500</v>
      </c>
      <c r="P1390" s="4">
        <v>3300</v>
      </c>
      <c r="Q1390" s="4">
        <v>450</v>
      </c>
      <c r="R1390" s="4">
        <v>0</v>
      </c>
      <c r="S1390" s="4">
        <v>0</v>
      </c>
      <c r="T1390" s="4">
        <v>0</v>
      </c>
      <c r="U1390" s="4">
        <v>0</v>
      </c>
      <c r="V1390" s="4">
        <v>0</v>
      </c>
      <c r="W1390" s="4">
        <v>0</v>
      </c>
      <c r="X1390" s="4">
        <v>1750</v>
      </c>
      <c r="Y1390" s="4">
        <v>2077.6799999999998</v>
      </c>
      <c r="Z1390" s="4">
        <v>7577.68</v>
      </c>
    </row>
    <row r="1391" spans="1:26" x14ac:dyDescent="0.3">
      <c r="A1391" s="5">
        <v>2</v>
      </c>
      <c r="B1391" s="5">
        <v>91268</v>
      </c>
      <c r="C1391" s="5" t="s">
        <v>1170</v>
      </c>
      <c r="D1391" s="5" t="s">
        <v>32</v>
      </c>
      <c r="E1391" s="5">
        <v>21281</v>
      </c>
      <c r="F1391" s="15">
        <v>44348</v>
      </c>
      <c r="G1391" s="15">
        <v>24141</v>
      </c>
      <c r="H1391" s="20">
        <v>59</v>
      </c>
      <c r="I1391" s="20" t="str" cm="1">
        <f t="array" ref="I13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391" s="5" t="s">
        <v>27</v>
      </c>
      <c r="K1391" s="5" t="s">
        <v>28</v>
      </c>
      <c r="L1391" s="5">
        <v>30</v>
      </c>
      <c r="M1391" s="5" t="s">
        <v>204</v>
      </c>
      <c r="N1391" s="5" t="s">
        <v>1171</v>
      </c>
      <c r="O1391" s="5">
        <v>38000</v>
      </c>
      <c r="P1391" s="5">
        <v>22800</v>
      </c>
      <c r="Q1391" s="5">
        <v>2300</v>
      </c>
      <c r="R1391" s="5">
        <v>5700</v>
      </c>
      <c r="S1391" s="5">
        <v>0</v>
      </c>
      <c r="T1391" s="5">
        <v>2750</v>
      </c>
      <c r="U1391" s="5">
        <v>0</v>
      </c>
      <c r="V1391" s="5">
        <v>0</v>
      </c>
      <c r="W1391" s="5">
        <v>0</v>
      </c>
      <c r="X1391" s="5">
        <v>4450</v>
      </c>
      <c r="Y1391" s="5">
        <v>7380.68</v>
      </c>
      <c r="Z1391" s="5">
        <v>45380.68</v>
      </c>
    </row>
    <row r="1392" spans="1:26" x14ac:dyDescent="0.3">
      <c r="A1392" s="4">
        <v>2</v>
      </c>
      <c r="B1392" s="4">
        <v>91270</v>
      </c>
      <c r="C1392" s="4" t="s">
        <v>1172</v>
      </c>
      <c r="D1392" s="4" t="s">
        <v>44</v>
      </c>
      <c r="E1392" s="4">
        <v>11086</v>
      </c>
      <c r="F1392" s="14">
        <v>44353</v>
      </c>
      <c r="G1392" s="14">
        <v>31564</v>
      </c>
      <c r="H1392" s="19">
        <v>39</v>
      </c>
      <c r="I1392" s="19" t="str" cm="1">
        <f t="array" ref="I13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92" s="4" t="s">
        <v>27</v>
      </c>
      <c r="K1392" s="4" t="s">
        <v>28</v>
      </c>
      <c r="L1392" s="4">
        <v>30</v>
      </c>
      <c r="M1392" s="4" t="s">
        <v>59</v>
      </c>
      <c r="N1392" s="4" t="s">
        <v>335</v>
      </c>
      <c r="O1392" s="4">
        <v>8500</v>
      </c>
      <c r="P1392" s="4">
        <v>5100</v>
      </c>
      <c r="Q1392" s="4">
        <v>600</v>
      </c>
      <c r="R1392" s="4">
        <v>1300</v>
      </c>
      <c r="S1392" s="4">
        <v>650</v>
      </c>
      <c r="T1392" s="4">
        <v>0</v>
      </c>
      <c r="U1392" s="4">
        <v>0</v>
      </c>
      <c r="V1392" s="4">
        <v>0</v>
      </c>
      <c r="W1392" s="4">
        <v>0</v>
      </c>
      <c r="X1392" s="4">
        <v>850</v>
      </c>
      <c r="Y1392" s="4">
        <v>2573.38</v>
      </c>
      <c r="Z1392" s="4">
        <v>11073.380000000001</v>
      </c>
    </row>
    <row r="1393" spans="1:26" x14ac:dyDescent="0.3">
      <c r="A1393" s="5">
        <v>2</v>
      </c>
      <c r="B1393" s="5">
        <v>91271</v>
      </c>
      <c r="C1393" s="5" t="s">
        <v>1173</v>
      </c>
      <c r="D1393" s="5" t="s">
        <v>39</v>
      </c>
      <c r="E1393" s="5">
        <v>29399</v>
      </c>
      <c r="F1393" s="15">
        <v>44343</v>
      </c>
      <c r="G1393" s="15">
        <v>29506</v>
      </c>
      <c r="H1393" s="20">
        <v>45</v>
      </c>
      <c r="I1393" s="20" t="str" cm="1">
        <f t="array" ref="I13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93" s="5" t="s">
        <v>27</v>
      </c>
      <c r="K1393" s="5" t="s">
        <v>28</v>
      </c>
      <c r="L1393" s="5">
        <v>42</v>
      </c>
      <c r="M1393" s="5" t="s">
        <v>29</v>
      </c>
      <c r="N1393" s="5" t="s">
        <v>1174</v>
      </c>
      <c r="O1393" s="5">
        <v>8500</v>
      </c>
      <c r="P1393" s="5">
        <v>4900</v>
      </c>
      <c r="Q1393" s="5">
        <v>600</v>
      </c>
      <c r="R1393" s="5">
        <v>0</v>
      </c>
      <c r="S1393" s="5">
        <v>0</v>
      </c>
      <c r="T1393" s="5">
        <v>0</v>
      </c>
      <c r="U1393" s="5">
        <v>0</v>
      </c>
      <c r="V1393" s="5">
        <v>0</v>
      </c>
      <c r="W1393" s="5">
        <v>0</v>
      </c>
      <c r="X1393" s="5">
        <v>3000</v>
      </c>
      <c r="Y1393" s="5">
        <v>2168.6799999999998</v>
      </c>
      <c r="Z1393" s="5">
        <v>10668.68</v>
      </c>
    </row>
    <row r="1394" spans="1:26" x14ac:dyDescent="0.3">
      <c r="A1394" s="4">
        <v>2</v>
      </c>
      <c r="B1394" s="4">
        <v>91273</v>
      </c>
      <c r="C1394" s="4" t="s">
        <v>58</v>
      </c>
      <c r="D1394" s="4" t="s">
        <v>32</v>
      </c>
      <c r="E1394" s="4">
        <v>21280</v>
      </c>
      <c r="F1394" s="14">
        <v>44348</v>
      </c>
      <c r="G1394" s="14">
        <v>32874</v>
      </c>
      <c r="H1394" s="19">
        <v>35</v>
      </c>
      <c r="I1394" s="19" t="str" cm="1">
        <f t="array" ref="I13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94" s="4" t="s">
        <v>27</v>
      </c>
      <c r="K1394" s="4" t="s">
        <v>28</v>
      </c>
      <c r="L1394" s="4">
        <v>30</v>
      </c>
      <c r="M1394" s="4" t="s">
        <v>29</v>
      </c>
      <c r="N1394" s="4" t="s">
        <v>158</v>
      </c>
      <c r="O1394" s="4">
        <v>7500</v>
      </c>
      <c r="P1394" s="4">
        <v>4500</v>
      </c>
      <c r="Q1394" s="4">
        <v>750</v>
      </c>
      <c r="R1394" s="4">
        <v>0</v>
      </c>
      <c r="S1394" s="4">
        <v>0</v>
      </c>
      <c r="T1394" s="4">
        <v>0</v>
      </c>
      <c r="U1394" s="4">
        <v>0</v>
      </c>
      <c r="V1394" s="4">
        <v>0</v>
      </c>
      <c r="W1394" s="4">
        <v>0</v>
      </c>
      <c r="X1394" s="4">
        <v>2250</v>
      </c>
      <c r="Y1394" s="4">
        <v>2468.98</v>
      </c>
      <c r="Z1394" s="4">
        <v>9968.98</v>
      </c>
    </row>
    <row r="1395" spans="1:26" x14ac:dyDescent="0.3">
      <c r="A1395" s="5">
        <v>2</v>
      </c>
      <c r="B1395" s="5">
        <v>91277</v>
      </c>
      <c r="C1395" s="5" t="s">
        <v>1175</v>
      </c>
      <c r="D1395" s="5" t="s">
        <v>32</v>
      </c>
      <c r="E1395" s="5">
        <v>21280</v>
      </c>
      <c r="F1395" s="15">
        <v>44353</v>
      </c>
      <c r="G1395" s="15">
        <v>32509</v>
      </c>
      <c r="H1395" s="20">
        <v>36</v>
      </c>
      <c r="I1395" s="20" t="str" cm="1">
        <f t="array" ref="I13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395" s="5" t="s">
        <v>27</v>
      </c>
      <c r="K1395" s="5" t="s">
        <v>28</v>
      </c>
      <c r="L1395" s="5">
        <v>0</v>
      </c>
      <c r="M1395" s="5" t="s">
        <v>223</v>
      </c>
      <c r="N1395" s="5" t="s">
        <v>332</v>
      </c>
      <c r="O1395" s="5">
        <v>4000</v>
      </c>
      <c r="P1395" s="5">
        <v>2400</v>
      </c>
      <c r="Q1395" s="5">
        <v>450</v>
      </c>
      <c r="R1395" s="5">
        <v>0</v>
      </c>
      <c r="S1395" s="5">
        <v>0</v>
      </c>
      <c r="T1395" s="5">
        <v>0</v>
      </c>
      <c r="U1395" s="5">
        <v>0</v>
      </c>
      <c r="V1395" s="5">
        <v>0</v>
      </c>
      <c r="W1395" s="5">
        <v>0</v>
      </c>
      <c r="X1395" s="5">
        <v>1150</v>
      </c>
      <c r="Y1395" s="5">
        <v>1521.51</v>
      </c>
      <c r="Z1395" s="5">
        <v>5521.51</v>
      </c>
    </row>
    <row r="1396" spans="1:26" x14ac:dyDescent="0.3">
      <c r="A1396" s="4">
        <v>2</v>
      </c>
      <c r="B1396" s="4">
        <v>91278</v>
      </c>
      <c r="C1396" s="4" t="s">
        <v>1176</v>
      </c>
      <c r="D1396" s="4" t="s">
        <v>32</v>
      </c>
      <c r="E1396" s="4">
        <v>21281</v>
      </c>
      <c r="F1396" s="14">
        <v>44350</v>
      </c>
      <c r="G1396" s="14">
        <v>30859</v>
      </c>
      <c r="H1396" s="19">
        <v>41</v>
      </c>
      <c r="I1396" s="19" t="str" cm="1">
        <f t="array" ref="I13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96" s="4" t="s">
        <v>27</v>
      </c>
      <c r="K1396" s="4" t="s">
        <v>28</v>
      </c>
      <c r="L1396" s="4">
        <v>0</v>
      </c>
      <c r="M1396" s="4" t="s">
        <v>93</v>
      </c>
      <c r="N1396" s="4" t="s">
        <v>109</v>
      </c>
      <c r="O1396" s="4">
        <v>6500</v>
      </c>
      <c r="P1396" s="4">
        <v>3900</v>
      </c>
      <c r="Q1396" s="4">
        <v>450</v>
      </c>
      <c r="R1396" s="4">
        <v>975</v>
      </c>
      <c r="S1396" s="4">
        <v>468</v>
      </c>
      <c r="T1396" s="4">
        <v>0</v>
      </c>
      <c r="U1396" s="4">
        <v>0</v>
      </c>
      <c r="V1396" s="4">
        <v>0</v>
      </c>
      <c r="W1396" s="4">
        <v>0</v>
      </c>
      <c r="X1396" s="4">
        <v>707</v>
      </c>
      <c r="Y1396" s="4">
        <v>2218</v>
      </c>
      <c r="Z1396" s="4">
        <v>8718</v>
      </c>
    </row>
    <row r="1397" spans="1:26" x14ac:dyDescent="0.3">
      <c r="A1397" s="5">
        <v>2</v>
      </c>
      <c r="B1397" s="5">
        <v>91279</v>
      </c>
      <c r="C1397" s="5" t="s">
        <v>58</v>
      </c>
      <c r="D1397" s="5" t="s">
        <v>39</v>
      </c>
      <c r="E1397" s="5">
        <v>29390</v>
      </c>
      <c r="F1397" s="15">
        <v>44357</v>
      </c>
      <c r="G1397" s="15">
        <v>27688</v>
      </c>
      <c r="H1397" s="20">
        <v>50</v>
      </c>
      <c r="I1397" s="20" t="str" cm="1">
        <f t="array" ref="I13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97" s="5" t="s">
        <v>27</v>
      </c>
      <c r="K1397" s="5" t="s">
        <v>28</v>
      </c>
      <c r="L1397" s="5">
        <v>21</v>
      </c>
      <c r="M1397" s="5" t="s">
        <v>118</v>
      </c>
      <c r="N1397" s="5" t="s">
        <v>445</v>
      </c>
      <c r="O1397" s="5">
        <v>5000</v>
      </c>
      <c r="P1397" s="5">
        <v>3000</v>
      </c>
      <c r="Q1397" s="5">
        <v>0</v>
      </c>
      <c r="R1397" s="5">
        <v>1000</v>
      </c>
      <c r="S1397" s="5">
        <v>500</v>
      </c>
      <c r="T1397" s="5">
        <v>0</v>
      </c>
      <c r="U1397" s="5">
        <v>0</v>
      </c>
      <c r="V1397" s="5">
        <v>500</v>
      </c>
      <c r="W1397" s="5">
        <v>0</v>
      </c>
      <c r="X1397" s="5">
        <v>500</v>
      </c>
      <c r="Y1397" s="5">
        <v>1197.82</v>
      </c>
      <c r="Z1397" s="5">
        <v>6197.82</v>
      </c>
    </row>
    <row r="1398" spans="1:26" x14ac:dyDescent="0.3">
      <c r="A1398" s="4">
        <v>2</v>
      </c>
      <c r="B1398" s="4">
        <v>91280</v>
      </c>
      <c r="C1398" s="4" t="s">
        <v>1177</v>
      </c>
      <c r="D1398" s="4" t="s">
        <v>32</v>
      </c>
      <c r="E1398" s="4">
        <v>21281</v>
      </c>
      <c r="F1398" s="14">
        <v>44350</v>
      </c>
      <c r="G1398" s="14">
        <v>29150</v>
      </c>
      <c r="H1398" s="19">
        <v>46</v>
      </c>
      <c r="I1398" s="19" t="str" cm="1">
        <f t="array" ref="I13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398" s="4" t="s">
        <v>27</v>
      </c>
      <c r="K1398" s="4" t="s">
        <v>28</v>
      </c>
      <c r="L1398" s="4">
        <v>30</v>
      </c>
      <c r="M1398" s="4" t="s">
        <v>59</v>
      </c>
      <c r="N1398" s="4" t="s">
        <v>158</v>
      </c>
      <c r="O1398" s="4">
        <v>7500</v>
      </c>
      <c r="P1398" s="4">
        <v>4500</v>
      </c>
      <c r="Q1398" s="4">
        <v>750</v>
      </c>
      <c r="R1398" s="4">
        <v>0</v>
      </c>
      <c r="S1398" s="4">
        <v>0</v>
      </c>
      <c r="T1398" s="4">
        <v>0</v>
      </c>
      <c r="U1398" s="4">
        <v>0</v>
      </c>
      <c r="V1398" s="4">
        <v>0</v>
      </c>
      <c r="W1398" s="4">
        <v>0</v>
      </c>
      <c r="X1398" s="4">
        <v>2250</v>
      </c>
      <c r="Y1398" s="4">
        <v>2419.48</v>
      </c>
      <c r="Z1398" s="4">
        <v>9919.48</v>
      </c>
    </row>
    <row r="1399" spans="1:26" x14ac:dyDescent="0.3">
      <c r="A1399" s="5">
        <v>2</v>
      </c>
      <c r="B1399" s="5">
        <v>91281</v>
      </c>
      <c r="C1399" s="5" t="s">
        <v>1178</v>
      </c>
      <c r="D1399" s="5" t="s">
        <v>32</v>
      </c>
      <c r="E1399" s="5">
        <v>21280</v>
      </c>
      <c r="F1399" s="15">
        <v>44350</v>
      </c>
      <c r="G1399" s="15">
        <v>20455</v>
      </c>
      <c r="H1399" s="20">
        <v>69</v>
      </c>
      <c r="I1399" s="20" t="str" cm="1">
        <f t="array" ref="I13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399" s="5" t="s">
        <v>27</v>
      </c>
      <c r="K1399" s="5" t="s">
        <v>28</v>
      </c>
      <c r="L1399" s="5">
        <v>30</v>
      </c>
      <c r="M1399" s="5" t="s">
        <v>93</v>
      </c>
      <c r="N1399" s="5" t="s">
        <v>140</v>
      </c>
      <c r="O1399" s="5">
        <v>22000</v>
      </c>
      <c r="P1399" s="5">
        <v>13200</v>
      </c>
      <c r="Q1399" s="5">
        <v>450</v>
      </c>
      <c r="R1399" s="5">
        <v>3300</v>
      </c>
      <c r="S1399" s="5">
        <v>1584</v>
      </c>
      <c r="T1399" s="5">
        <v>0</v>
      </c>
      <c r="U1399" s="5">
        <v>0</v>
      </c>
      <c r="V1399" s="5">
        <v>0</v>
      </c>
      <c r="W1399" s="5">
        <v>0</v>
      </c>
      <c r="X1399" s="5">
        <v>3466</v>
      </c>
      <c r="Y1399" s="5">
        <v>4835.91</v>
      </c>
      <c r="Z1399" s="5">
        <v>26835.91</v>
      </c>
    </row>
    <row r="1400" spans="1:26" x14ac:dyDescent="0.3">
      <c r="A1400" s="4">
        <v>2</v>
      </c>
      <c r="B1400" s="4">
        <v>91282</v>
      </c>
      <c r="C1400" s="4" t="s">
        <v>334</v>
      </c>
      <c r="D1400" s="4" t="s">
        <v>39</v>
      </c>
      <c r="E1400" s="4">
        <v>29399</v>
      </c>
      <c r="F1400" s="14">
        <v>44343</v>
      </c>
      <c r="G1400" s="14">
        <v>33604</v>
      </c>
      <c r="H1400" s="19">
        <v>33</v>
      </c>
      <c r="I1400" s="19" t="str" cm="1">
        <f t="array" ref="I14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00" s="4" t="s">
        <v>27</v>
      </c>
      <c r="K1400" s="4" t="s">
        <v>28</v>
      </c>
      <c r="L1400" s="4">
        <v>42</v>
      </c>
      <c r="M1400" s="4" t="s">
        <v>204</v>
      </c>
      <c r="N1400" s="4" t="s">
        <v>153</v>
      </c>
      <c r="O1400" s="4">
        <v>3500</v>
      </c>
      <c r="P1400" s="4">
        <v>2100</v>
      </c>
      <c r="Q1400" s="4">
        <v>450</v>
      </c>
      <c r="R1400" s="4">
        <v>0</v>
      </c>
      <c r="S1400" s="4">
        <v>0</v>
      </c>
      <c r="T1400" s="4">
        <v>0</v>
      </c>
      <c r="U1400" s="4">
        <v>0</v>
      </c>
      <c r="V1400" s="4">
        <v>0</v>
      </c>
      <c r="W1400" s="4">
        <v>0</v>
      </c>
      <c r="X1400" s="4">
        <v>950</v>
      </c>
      <c r="Y1400" s="4">
        <v>1485.63</v>
      </c>
      <c r="Z1400" s="4">
        <v>4985.63</v>
      </c>
    </row>
    <row r="1401" spans="1:26" x14ac:dyDescent="0.3">
      <c r="A1401" s="5">
        <v>2</v>
      </c>
      <c r="B1401" s="5">
        <v>91283</v>
      </c>
      <c r="C1401" s="5" t="s">
        <v>1179</v>
      </c>
      <c r="D1401" s="5" t="s">
        <v>32</v>
      </c>
      <c r="E1401" s="5">
        <v>21281</v>
      </c>
      <c r="F1401" s="15">
        <v>44343</v>
      </c>
      <c r="G1401" s="15">
        <v>29624</v>
      </c>
      <c r="H1401" s="20">
        <v>44</v>
      </c>
      <c r="I1401" s="20" t="str" cm="1">
        <f t="array" ref="I14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01" s="5" t="s">
        <v>27</v>
      </c>
      <c r="K1401" s="5" t="s">
        <v>28</v>
      </c>
      <c r="L1401" s="5">
        <v>42</v>
      </c>
      <c r="M1401" s="5" t="s">
        <v>204</v>
      </c>
      <c r="N1401" s="5" t="s">
        <v>153</v>
      </c>
      <c r="O1401" s="5">
        <v>3500</v>
      </c>
      <c r="P1401" s="5">
        <v>2100</v>
      </c>
      <c r="Q1401" s="5">
        <v>450</v>
      </c>
      <c r="R1401" s="5">
        <v>0</v>
      </c>
      <c r="S1401" s="5">
        <v>0</v>
      </c>
      <c r="T1401" s="5">
        <v>0</v>
      </c>
      <c r="U1401" s="5">
        <v>0</v>
      </c>
      <c r="V1401" s="5">
        <v>0</v>
      </c>
      <c r="W1401" s="5">
        <v>0</v>
      </c>
      <c r="X1401" s="5">
        <v>950</v>
      </c>
      <c r="Y1401" s="5">
        <v>1485.63</v>
      </c>
      <c r="Z1401" s="5">
        <v>4985.63</v>
      </c>
    </row>
    <row r="1402" spans="1:26" x14ac:dyDescent="0.3">
      <c r="A1402" s="4">
        <v>2</v>
      </c>
      <c r="B1402" s="4">
        <v>91286</v>
      </c>
      <c r="C1402" s="4" t="s">
        <v>1180</v>
      </c>
      <c r="D1402" s="4" t="s">
        <v>44</v>
      </c>
      <c r="E1402" s="4">
        <v>11086</v>
      </c>
      <c r="F1402" s="14">
        <v>44374</v>
      </c>
      <c r="G1402" s="14">
        <v>23527</v>
      </c>
      <c r="H1402" s="19">
        <v>61</v>
      </c>
      <c r="I1402" s="19" t="str" cm="1">
        <f t="array" ref="I14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402" s="4" t="s">
        <v>27</v>
      </c>
      <c r="K1402" s="4" t="s">
        <v>28</v>
      </c>
      <c r="L1402" s="4">
        <v>30</v>
      </c>
      <c r="M1402" s="4" t="s">
        <v>59</v>
      </c>
      <c r="N1402" s="4" t="s">
        <v>335</v>
      </c>
      <c r="O1402" s="4">
        <v>8500</v>
      </c>
      <c r="P1402" s="4">
        <v>5100</v>
      </c>
      <c r="Q1402" s="4">
        <v>600</v>
      </c>
      <c r="R1402" s="4">
        <v>1300</v>
      </c>
      <c r="S1402" s="4">
        <v>650</v>
      </c>
      <c r="T1402" s="4">
        <v>0</v>
      </c>
      <c r="U1402" s="4">
        <v>0</v>
      </c>
      <c r="V1402" s="4">
        <v>0</v>
      </c>
      <c r="W1402" s="4">
        <v>0</v>
      </c>
      <c r="X1402" s="4">
        <v>850</v>
      </c>
      <c r="Y1402" s="4">
        <v>2573.38</v>
      </c>
      <c r="Z1402" s="4">
        <v>11073.380000000001</v>
      </c>
    </row>
    <row r="1403" spans="1:26" x14ac:dyDescent="0.3">
      <c r="A1403" s="5">
        <v>2</v>
      </c>
      <c r="B1403" s="5">
        <v>91288</v>
      </c>
      <c r="C1403" s="5" t="s">
        <v>133</v>
      </c>
      <c r="D1403" s="5" t="s">
        <v>44</v>
      </c>
      <c r="E1403" s="5">
        <v>11086</v>
      </c>
      <c r="F1403" s="15">
        <v>44348</v>
      </c>
      <c r="G1403" s="15">
        <v>31757</v>
      </c>
      <c r="H1403" s="20">
        <v>39</v>
      </c>
      <c r="I1403" s="20" t="str" cm="1">
        <f t="array" ref="I14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03" s="5" t="s">
        <v>27</v>
      </c>
      <c r="K1403" s="5" t="s">
        <v>28</v>
      </c>
      <c r="L1403" s="5">
        <v>30</v>
      </c>
      <c r="M1403" s="5" t="s">
        <v>204</v>
      </c>
      <c r="N1403" s="5" t="s">
        <v>241</v>
      </c>
      <c r="O1403" s="5">
        <v>16500</v>
      </c>
      <c r="P1403" s="5">
        <v>9900</v>
      </c>
      <c r="Q1403" s="5">
        <v>450</v>
      </c>
      <c r="R1403" s="5">
        <v>2475</v>
      </c>
      <c r="S1403" s="5">
        <v>1188</v>
      </c>
      <c r="T1403" s="5">
        <v>0</v>
      </c>
      <c r="U1403" s="5">
        <v>0</v>
      </c>
      <c r="V1403" s="5">
        <v>0</v>
      </c>
      <c r="W1403" s="5">
        <v>0</v>
      </c>
      <c r="X1403" s="5">
        <v>2487</v>
      </c>
      <c r="Y1403" s="5">
        <v>3890.97</v>
      </c>
      <c r="Z1403" s="5">
        <v>20390.97</v>
      </c>
    </row>
    <row r="1404" spans="1:26" x14ac:dyDescent="0.3">
      <c r="A1404" s="4">
        <v>2</v>
      </c>
      <c r="B1404" s="4">
        <v>91290</v>
      </c>
      <c r="C1404" s="4" t="s">
        <v>1181</v>
      </c>
      <c r="D1404" s="4" t="s">
        <v>32</v>
      </c>
      <c r="E1404" s="4">
        <v>21281</v>
      </c>
      <c r="F1404" s="14">
        <v>44377</v>
      </c>
      <c r="G1404" s="14">
        <v>32441</v>
      </c>
      <c r="H1404" s="19">
        <v>37</v>
      </c>
      <c r="I1404" s="19" t="str" cm="1">
        <f t="array" ref="I14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04" s="4" t="s">
        <v>27</v>
      </c>
      <c r="K1404" s="4" t="s">
        <v>28</v>
      </c>
      <c r="L1404" s="4">
        <v>30</v>
      </c>
      <c r="M1404" s="4" t="s">
        <v>204</v>
      </c>
      <c r="N1404" s="4" t="s">
        <v>96</v>
      </c>
      <c r="O1404" s="4">
        <v>18500</v>
      </c>
      <c r="P1404" s="4">
        <v>11100</v>
      </c>
      <c r="Q1404" s="4">
        <v>1100</v>
      </c>
      <c r="R1404" s="4">
        <v>2800</v>
      </c>
      <c r="S1404" s="4">
        <v>1300</v>
      </c>
      <c r="T1404" s="4">
        <v>0</v>
      </c>
      <c r="U1404" s="4">
        <v>0</v>
      </c>
      <c r="V1404" s="4">
        <v>0</v>
      </c>
      <c r="W1404" s="4">
        <v>0</v>
      </c>
      <c r="X1404" s="4">
        <v>2200</v>
      </c>
      <c r="Y1404" s="4">
        <v>4228.7700000000004</v>
      </c>
      <c r="Z1404" s="4">
        <v>22728.77</v>
      </c>
    </row>
    <row r="1405" spans="1:26" x14ac:dyDescent="0.3">
      <c r="A1405" s="5">
        <v>2</v>
      </c>
      <c r="B1405" s="5">
        <v>91291</v>
      </c>
      <c r="C1405" s="5" t="s">
        <v>52</v>
      </c>
      <c r="D1405" s="5" t="s">
        <v>32</v>
      </c>
      <c r="E1405" s="5">
        <v>21281</v>
      </c>
      <c r="F1405" s="15">
        <v>44359</v>
      </c>
      <c r="G1405" s="15">
        <v>30276</v>
      </c>
      <c r="H1405" s="20">
        <v>43</v>
      </c>
      <c r="I1405" s="20" t="str" cm="1">
        <f t="array" ref="I14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05" s="5" t="s">
        <v>27</v>
      </c>
      <c r="K1405" s="5" t="s">
        <v>28</v>
      </c>
      <c r="L1405" s="5">
        <v>30</v>
      </c>
      <c r="M1405" s="5" t="s">
        <v>204</v>
      </c>
      <c r="N1405" s="5" t="s">
        <v>96</v>
      </c>
      <c r="O1405" s="5">
        <v>18000</v>
      </c>
      <c r="P1405" s="5">
        <v>10800</v>
      </c>
      <c r="Q1405" s="5">
        <v>1100</v>
      </c>
      <c r="R1405" s="5">
        <v>2700</v>
      </c>
      <c r="S1405" s="5">
        <v>1300</v>
      </c>
      <c r="T1405" s="5">
        <v>0</v>
      </c>
      <c r="U1405" s="5">
        <v>0</v>
      </c>
      <c r="V1405" s="5">
        <v>1000</v>
      </c>
      <c r="W1405" s="5">
        <v>0</v>
      </c>
      <c r="X1405" s="5">
        <v>2100</v>
      </c>
      <c r="Y1405" s="5">
        <v>4144.32</v>
      </c>
      <c r="Z1405" s="5">
        <v>22144.32</v>
      </c>
    </row>
    <row r="1406" spans="1:26" x14ac:dyDescent="0.3">
      <c r="A1406" s="4">
        <v>2</v>
      </c>
      <c r="B1406" s="4">
        <v>91292</v>
      </c>
      <c r="C1406" s="4" t="s">
        <v>1177</v>
      </c>
      <c r="D1406" s="4" t="s">
        <v>39</v>
      </c>
      <c r="E1406" s="4">
        <v>29399</v>
      </c>
      <c r="F1406" s="14">
        <v>44348</v>
      </c>
      <c r="G1406" s="14">
        <v>28915</v>
      </c>
      <c r="H1406" s="19">
        <v>46</v>
      </c>
      <c r="I1406" s="19" t="str" cm="1">
        <f t="array" ref="I14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06" s="4" t="s">
        <v>27</v>
      </c>
      <c r="K1406" s="4" t="s">
        <v>28</v>
      </c>
      <c r="L1406" s="4">
        <v>30</v>
      </c>
      <c r="M1406" s="4" t="s">
        <v>59</v>
      </c>
      <c r="N1406" s="4" t="s">
        <v>158</v>
      </c>
      <c r="O1406" s="4">
        <v>8000</v>
      </c>
      <c r="P1406" s="4">
        <v>4800</v>
      </c>
      <c r="Q1406" s="4">
        <v>650</v>
      </c>
      <c r="R1406" s="4">
        <v>1200</v>
      </c>
      <c r="S1406" s="4">
        <v>575</v>
      </c>
      <c r="T1406" s="4">
        <v>0</v>
      </c>
      <c r="U1406" s="4">
        <v>0</v>
      </c>
      <c r="V1406" s="4">
        <v>0</v>
      </c>
      <c r="W1406" s="4">
        <v>0</v>
      </c>
      <c r="X1406" s="4">
        <v>775</v>
      </c>
      <c r="Y1406" s="4">
        <v>2488.9299999999998</v>
      </c>
      <c r="Z1406" s="4">
        <v>10488.93</v>
      </c>
    </row>
    <row r="1407" spans="1:26" x14ac:dyDescent="0.3">
      <c r="A1407" s="5">
        <v>2</v>
      </c>
      <c r="B1407" s="5">
        <v>91294</v>
      </c>
      <c r="C1407" s="5" t="s">
        <v>1182</v>
      </c>
      <c r="D1407" s="5" t="s">
        <v>32</v>
      </c>
      <c r="E1407" s="5">
        <v>21280</v>
      </c>
      <c r="F1407" s="15">
        <v>44376</v>
      </c>
      <c r="G1407" s="15">
        <v>34595</v>
      </c>
      <c r="H1407" s="20">
        <v>31</v>
      </c>
      <c r="I1407" s="20" t="str" cm="1">
        <f t="array" ref="I14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07" s="5" t="s">
        <v>27</v>
      </c>
      <c r="K1407" s="5" t="s">
        <v>28</v>
      </c>
      <c r="L1407" s="5">
        <v>30</v>
      </c>
      <c r="M1407" s="5" t="s">
        <v>282</v>
      </c>
      <c r="N1407" s="5" t="s">
        <v>364</v>
      </c>
      <c r="O1407" s="5">
        <v>10500</v>
      </c>
      <c r="P1407" s="5">
        <v>6300</v>
      </c>
      <c r="Q1407" s="5">
        <v>750</v>
      </c>
      <c r="R1407" s="5">
        <v>1575</v>
      </c>
      <c r="S1407" s="5">
        <v>775</v>
      </c>
      <c r="T1407" s="5">
        <v>0</v>
      </c>
      <c r="U1407" s="5">
        <v>0</v>
      </c>
      <c r="V1407" s="5">
        <v>0</v>
      </c>
      <c r="W1407" s="5">
        <v>0</v>
      </c>
      <c r="X1407" s="5">
        <v>1100</v>
      </c>
      <c r="Y1407" s="5">
        <v>2883.25</v>
      </c>
      <c r="Z1407" s="5">
        <v>13383.25</v>
      </c>
    </row>
    <row r="1408" spans="1:26" x14ac:dyDescent="0.3">
      <c r="A1408" s="4">
        <v>2</v>
      </c>
      <c r="B1408" s="4">
        <v>91295</v>
      </c>
      <c r="C1408" s="4" t="s">
        <v>1183</v>
      </c>
      <c r="D1408" s="4" t="s">
        <v>32</v>
      </c>
      <c r="E1408" s="4">
        <v>21280</v>
      </c>
      <c r="F1408" s="14">
        <v>44380</v>
      </c>
      <c r="G1408" s="14">
        <v>31189</v>
      </c>
      <c r="H1408" s="19">
        <v>40</v>
      </c>
      <c r="I1408" s="19" t="str" cm="1">
        <f t="array" ref="I14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08" s="4" t="s">
        <v>27</v>
      </c>
      <c r="K1408" s="4" t="s">
        <v>28</v>
      </c>
      <c r="L1408" s="4">
        <v>30</v>
      </c>
      <c r="M1408" s="4" t="s">
        <v>142</v>
      </c>
      <c r="N1408" s="4" t="s">
        <v>1184</v>
      </c>
      <c r="O1408" s="4">
        <v>12000</v>
      </c>
      <c r="P1408" s="4">
        <v>7200</v>
      </c>
      <c r="Q1408" s="4">
        <v>750</v>
      </c>
      <c r="R1408" s="4">
        <v>1800</v>
      </c>
      <c r="S1408" s="4">
        <v>900</v>
      </c>
      <c r="T1408" s="4">
        <v>0</v>
      </c>
      <c r="U1408" s="4">
        <v>0</v>
      </c>
      <c r="V1408" s="4">
        <v>0</v>
      </c>
      <c r="W1408" s="4">
        <v>0</v>
      </c>
      <c r="X1408" s="4">
        <v>1350</v>
      </c>
      <c r="Y1408" s="4">
        <v>3143.44</v>
      </c>
      <c r="Z1408" s="4">
        <v>15143.44</v>
      </c>
    </row>
    <row r="1409" spans="1:26" x14ac:dyDescent="0.3">
      <c r="A1409" s="5">
        <v>2</v>
      </c>
      <c r="B1409" s="5">
        <v>91296</v>
      </c>
      <c r="C1409" s="5" t="s">
        <v>1185</v>
      </c>
      <c r="D1409" s="5" t="s">
        <v>117</v>
      </c>
      <c r="E1409" s="5">
        <v>10052</v>
      </c>
      <c r="F1409" s="15">
        <v>44354</v>
      </c>
      <c r="G1409" s="15">
        <v>36405</v>
      </c>
      <c r="H1409" s="20">
        <v>26</v>
      </c>
      <c r="I1409" s="20" t="str" cm="1">
        <f t="array" ref="I14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09" s="5" t="s">
        <v>132</v>
      </c>
      <c r="K1409" s="5" t="s">
        <v>28</v>
      </c>
      <c r="L1409" s="5">
        <v>21</v>
      </c>
      <c r="M1409" s="5" t="s">
        <v>118</v>
      </c>
      <c r="N1409" s="5" t="s">
        <v>113</v>
      </c>
      <c r="O1409" s="5">
        <v>4000</v>
      </c>
      <c r="P1409" s="5">
        <v>2600</v>
      </c>
      <c r="Q1409" s="5">
        <v>0</v>
      </c>
      <c r="R1409" s="5">
        <v>1400</v>
      </c>
      <c r="S1409" s="5">
        <v>0</v>
      </c>
      <c r="T1409" s="5">
        <v>0</v>
      </c>
      <c r="U1409" s="5">
        <v>0</v>
      </c>
      <c r="V1409" s="5">
        <v>0</v>
      </c>
      <c r="W1409" s="5">
        <v>0</v>
      </c>
      <c r="X1409" s="5">
        <v>0</v>
      </c>
      <c r="Y1409" s="5">
        <v>996.92</v>
      </c>
      <c r="Z1409" s="5">
        <v>4996.92</v>
      </c>
    </row>
    <row r="1410" spans="1:26" x14ac:dyDescent="0.3">
      <c r="A1410" s="4">
        <v>2</v>
      </c>
      <c r="B1410" s="4">
        <v>91297</v>
      </c>
      <c r="C1410" s="4" t="s">
        <v>631</v>
      </c>
      <c r="D1410" s="4" t="s">
        <v>32</v>
      </c>
      <c r="E1410" s="4">
        <v>21280</v>
      </c>
      <c r="F1410" s="14">
        <v>44377</v>
      </c>
      <c r="G1410" s="14">
        <v>29993</v>
      </c>
      <c r="H1410" s="19">
        <v>43</v>
      </c>
      <c r="I1410" s="19" t="str" cm="1">
        <f t="array" ref="I14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10" s="4" t="s">
        <v>27</v>
      </c>
      <c r="K1410" s="4" t="s">
        <v>28</v>
      </c>
      <c r="L1410" s="4">
        <v>42</v>
      </c>
      <c r="M1410" s="4" t="s">
        <v>29</v>
      </c>
      <c r="N1410" s="4" t="s">
        <v>53</v>
      </c>
      <c r="O1410" s="4">
        <v>4000</v>
      </c>
      <c r="P1410" s="4">
        <v>2400</v>
      </c>
      <c r="Q1410" s="4">
        <v>500</v>
      </c>
      <c r="R1410" s="4">
        <v>0</v>
      </c>
      <c r="S1410" s="4">
        <v>0</v>
      </c>
      <c r="T1410" s="4">
        <v>0</v>
      </c>
      <c r="U1410" s="4">
        <v>0</v>
      </c>
      <c r="V1410" s="4">
        <v>0</v>
      </c>
      <c r="W1410" s="4">
        <v>0</v>
      </c>
      <c r="X1410" s="4">
        <v>1100</v>
      </c>
      <c r="Y1410" s="4">
        <v>1591.81</v>
      </c>
      <c r="Z1410" s="4">
        <v>5591.8099999999995</v>
      </c>
    </row>
    <row r="1411" spans="1:26" x14ac:dyDescent="0.3">
      <c r="A1411" s="5">
        <v>2</v>
      </c>
      <c r="B1411" s="5">
        <v>91298</v>
      </c>
      <c r="C1411" s="5" t="s">
        <v>1186</v>
      </c>
      <c r="D1411" s="5" t="s">
        <v>39</v>
      </c>
      <c r="E1411" s="5">
        <v>29397</v>
      </c>
      <c r="F1411" s="15">
        <v>44380</v>
      </c>
      <c r="G1411" s="15">
        <v>31300</v>
      </c>
      <c r="H1411" s="20">
        <v>40</v>
      </c>
      <c r="I1411" s="20" t="str" cm="1">
        <f t="array" ref="I14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1" s="5" t="s">
        <v>27</v>
      </c>
      <c r="K1411" s="5" t="s">
        <v>28</v>
      </c>
      <c r="L1411" s="5">
        <v>21</v>
      </c>
      <c r="M1411" s="5" t="s">
        <v>118</v>
      </c>
      <c r="N1411" s="5" t="s">
        <v>450</v>
      </c>
      <c r="O1411" s="5">
        <v>4500</v>
      </c>
      <c r="P1411" s="5">
        <v>3000</v>
      </c>
      <c r="Q1411" s="5">
        <v>0</v>
      </c>
      <c r="R1411" s="5">
        <v>1000</v>
      </c>
      <c r="S1411" s="5">
        <v>0</v>
      </c>
      <c r="T1411" s="5">
        <v>0</v>
      </c>
      <c r="U1411" s="5">
        <v>0</v>
      </c>
      <c r="V1411" s="5">
        <v>0</v>
      </c>
      <c r="W1411" s="5">
        <v>0</v>
      </c>
      <c r="X1411" s="5">
        <v>500</v>
      </c>
      <c r="Y1411" s="5">
        <v>1119.3699999999999</v>
      </c>
      <c r="Z1411" s="5">
        <v>5619.37</v>
      </c>
    </row>
    <row r="1412" spans="1:26" x14ac:dyDescent="0.3">
      <c r="A1412" s="4">
        <v>2</v>
      </c>
      <c r="B1412" s="4">
        <v>91300</v>
      </c>
      <c r="C1412" s="4" t="s">
        <v>1187</v>
      </c>
      <c r="D1412" s="4" t="s">
        <v>44</v>
      </c>
      <c r="E1412" s="4">
        <v>10048</v>
      </c>
      <c r="F1412" s="14">
        <v>44384</v>
      </c>
      <c r="G1412" s="14">
        <v>33050</v>
      </c>
      <c r="H1412" s="19">
        <v>35</v>
      </c>
      <c r="I1412" s="19" t="str" cm="1">
        <f t="array" ref="I14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2" s="4" t="s">
        <v>27</v>
      </c>
      <c r="K1412" s="4" t="s">
        <v>28</v>
      </c>
      <c r="L1412" s="4">
        <v>21</v>
      </c>
      <c r="M1412" s="4" t="s">
        <v>118</v>
      </c>
      <c r="N1412" s="4" t="s">
        <v>1188</v>
      </c>
      <c r="O1412" s="4">
        <v>6000</v>
      </c>
      <c r="P1412" s="4">
        <v>3600</v>
      </c>
      <c r="Q1412" s="4">
        <v>0</v>
      </c>
      <c r="R1412" s="4">
        <v>1400</v>
      </c>
      <c r="S1412" s="4">
        <v>500</v>
      </c>
      <c r="T1412" s="4">
        <v>0</v>
      </c>
      <c r="U1412" s="4">
        <v>0</v>
      </c>
      <c r="V1412" s="4">
        <v>0</v>
      </c>
      <c r="W1412" s="4">
        <v>0</v>
      </c>
      <c r="X1412" s="4">
        <v>500</v>
      </c>
      <c r="Y1412" s="4">
        <v>1420.71</v>
      </c>
      <c r="Z1412" s="4">
        <v>7420.71</v>
      </c>
    </row>
    <row r="1413" spans="1:26" x14ac:dyDescent="0.3">
      <c r="A1413" s="5">
        <v>2</v>
      </c>
      <c r="B1413" s="5">
        <v>91302</v>
      </c>
      <c r="C1413" s="5" t="s">
        <v>1189</v>
      </c>
      <c r="D1413" s="5" t="s">
        <v>39</v>
      </c>
      <c r="E1413" s="5">
        <v>29397</v>
      </c>
      <c r="F1413" s="15">
        <v>44348</v>
      </c>
      <c r="G1413" s="15">
        <v>23936</v>
      </c>
      <c r="H1413" s="20">
        <v>60</v>
      </c>
      <c r="I1413" s="20" t="str" cm="1">
        <f t="array" ref="I141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13" s="5" t="s">
        <v>27</v>
      </c>
      <c r="K1413" s="5" t="s">
        <v>28</v>
      </c>
      <c r="L1413" s="5">
        <v>30</v>
      </c>
      <c r="M1413" s="5" t="s">
        <v>29</v>
      </c>
      <c r="N1413" s="5" t="s">
        <v>206</v>
      </c>
      <c r="O1413" s="5">
        <v>6500</v>
      </c>
      <c r="P1413" s="5">
        <v>3900</v>
      </c>
      <c r="Q1413" s="5">
        <v>450</v>
      </c>
      <c r="R1413" s="5">
        <v>975</v>
      </c>
      <c r="S1413" s="5">
        <v>0</v>
      </c>
      <c r="T1413" s="5">
        <v>0</v>
      </c>
      <c r="U1413" s="5">
        <v>0</v>
      </c>
      <c r="V1413" s="5">
        <v>0</v>
      </c>
      <c r="W1413" s="5">
        <v>0</v>
      </c>
      <c r="X1413" s="5">
        <v>1175</v>
      </c>
      <c r="Y1413" s="5">
        <v>2285.08</v>
      </c>
      <c r="Z1413" s="5">
        <v>8785.08</v>
      </c>
    </row>
    <row r="1414" spans="1:26" x14ac:dyDescent="0.3">
      <c r="A1414" s="4">
        <v>2</v>
      </c>
      <c r="B1414" s="4">
        <v>91303</v>
      </c>
      <c r="C1414" s="4" t="s">
        <v>1190</v>
      </c>
      <c r="D1414" s="4" t="s">
        <v>44</v>
      </c>
      <c r="E1414" s="4">
        <v>11082</v>
      </c>
      <c r="F1414" s="14">
        <v>44388</v>
      </c>
      <c r="G1414" s="14">
        <v>33197</v>
      </c>
      <c r="H1414" s="19">
        <v>35</v>
      </c>
      <c r="I1414" s="19" t="str" cm="1">
        <f t="array" ref="I141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4" s="4" t="s">
        <v>27</v>
      </c>
      <c r="K1414" s="4" t="s">
        <v>28</v>
      </c>
      <c r="L1414" s="4">
        <v>21</v>
      </c>
      <c r="M1414" s="4" t="s">
        <v>118</v>
      </c>
      <c r="N1414" s="4" t="s">
        <v>416</v>
      </c>
      <c r="O1414" s="4">
        <v>6500</v>
      </c>
      <c r="P1414" s="4">
        <v>3900</v>
      </c>
      <c r="Q1414" s="4">
        <v>0</v>
      </c>
      <c r="R1414" s="4">
        <v>1300</v>
      </c>
      <c r="S1414" s="4">
        <v>500</v>
      </c>
      <c r="T1414" s="4">
        <v>0</v>
      </c>
      <c r="U1414" s="4">
        <v>0</v>
      </c>
      <c r="V1414" s="4">
        <v>0</v>
      </c>
      <c r="W1414" s="4">
        <v>0</v>
      </c>
      <c r="X1414" s="4">
        <v>800</v>
      </c>
      <c r="Y1414" s="4">
        <v>1532.16</v>
      </c>
      <c r="Z1414" s="4">
        <v>8032.16</v>
      </c>
    </row>
    <row r="1415" spans="1:26" x14ac:dyDescent="0.3">
      <c r="A1415" s="5">
        <v>2</v>
      </c>
      <c r="B1415" s="5">
        <v>91304</v>
      </c>
      <c r="C1415" s="5" t="s">
        <v>95</v>
      </c>
      <c r="D1415" s="5" t="s">
        <v>32</v>
      </c>
      <c r="E1415" s="5">
        <v>21281</v>
      </c>
      <c r="F1415" s="15">
        <v>44383</v>
      </c>
      <c r="G1415" s="15">
        <v>35098</v>
      </c>
      <c r="H1415" s="20">
        <v>29</v>
      </c>
      <c r="I1415" s="20" t="str" cm="1">
        <f t="array" ref="I141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15" s="5" t="s">
        <v>27</v>
      </c>
      <c r="K1415" s="5" t="s">
        <v>28</v>
      </c>
      <c r="L1415" s="5">
        <v>21</v>
      </c>
      <c r="M1415" s="5" t="s">
        <v>118</v>
      </c>
      <c r="N1415" s="5" t="s">
        <v>450</v>
      </c>
      <c r="O1415" s="5">
        <v>4500</v>
      </c>
      <c r="P1415" s="5">
        <v>3000</v>
      </c>
      <c r="Q1415" s="5">
        <v>0</v>
      </c>
      <c r="R1415" s="5">
        <v>1000</v>
      </c>
      <c r="S1415" s="5">
        <v>500</v>
      </c>
      <c r="T1415" s="5">
        <v>0</v>
      </c>
      <c r="U1415" s="5">
        <v>0</v>
      </c>
      <c r="V1415" s="5">
        <v>0</v>
      </c>
      <c r="W1415" s="5">
        <v>0</v>
      </c>
      <c r="X1415" s="5">
        <v>0</v>
      </c>
      <c r="Y1415" s="5">
        <v>1119.3699999999999</v>
      </c>
      <c r="Z1415" s="5">
        <v>5619.37</v>
      </c>
    </row>
    <row r="1416" spans="1:26" x14ac:dyDescent="0.3">
      <c r="A1416" s="4">
        <v>2</v>
      </c>
      <c r="B1416" s="4">
        <v>91305</v>
      </c>
      <c r="C1416" s="4" t="s">
        <v>1191</v>
      </c>
      <c r="D1416" s="4" t="s">
        <v>39</v>
      </c>
      <c r="E1416" s="4">
        <v>29397</v>
      </c>
      <c r="F1416" s="14">
        <v>44401</v>
      </c>
      <c r="G1416" s="14">
        <v>24980</v>
      </c>
      <c r="H1416" s="19">
        <v>57</v>
      </c>
      <c r="I1416" s="19" t="str" cm="1">
        <f t="array" ref="I141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16" s="4" t="s">
        <v>27</v>
      </c>
      <c r="K1416" s="4" t="s">
        <v>28</v>
      </c>
      <c r="L1416" s="4">
        <v>30</v>
      </c>
      <c r="M1416" s="4" t="s">
        <v>1192</v>
      </c>
      <c r="N1416" s="4" t="s">
        <v>143</v>
      </c>
      <c r="O1416" s="4">
        <v>80000</v>
      </c>
      <c r="P1416" s="4">
        <v>48000</v>
      </c>
      <c r="Q1416" s="4">
        <v>5000</v>
      </c>
      <c r="R1416" s="4">
        <v>0</v>
      </c>
      <c r="S1416" s="4">
        <v>0</v>
      </c>
      <c r="T1416" s="4">
        <v>0</v>
      </c>
      <c r="U1416" s="4">
        <v>0</v>
      </c>
      <c r="V1416" s="4">
        <v>0</v>
      </c>
      <c r="W1416" s="4">
        <v>0</v>
      </c>
      <c r="X1416" s="4">
        <v>27000</v>
      </c>
      <c r="Y1416" s="4">
        <v>14884.28</v>
      </c>
      <c r="Z1416" s="4">
        <v>94884.28</v>
      </c>
    </row>
    <row r="1417" spans="1:26" x14ac:dyDescent="0.3">
      <c r="A1417" s="5">
        <v>2</v>
      </c>
      <c r="B1417" s="5">
        <v>91306</v>
      </c>
      <c r="C1417" s="5" t="s">
        <v>1193</v>
      </c>
      <c r="D1417" s="5" t="s">
        <v>39</v>
      </c>
      <c r="E1417" s="5">
        <v>29397</v>
      </c>
      <c r="F1417" s="15">
        <v>44387</v>
      </c>
      <c r="G1417" s="15">
        <v>32641</v>
      </c>
      <c r="H1417" s="20">
        <v>36</v>
      </c>
      <c r="I1417" s="20" t="str" cm="1">
        <f t="array" ref="I141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7" s="5" t="s">
        <v>27</v>
      </c>
      <c r="K1417" s="5" t="s">
        <v>28</v>
      </c>
      <c r="L1417" s="5">
        <v>30</v>
      </c>
      <c r="M1417" s="5" t="s">
        <v>204</v>
      </c>
      <c r="N1417" s="5" t="s">
        <v>53</v>
      </c>
      <c r="O1417" s="5">
        <v>9000</v>
      </c>
      <c r="P1417" s="5">
        <v>5400</v>
      </c>
      <c r="Q1417" s="5">
        <v>750</v>
      </c>
      <c r="R1417" s="5">
        <v>0</v>
      </c>
      <c r="S1417" s="5">
        <v>0</v>
      </c>
      <c r="T1417" s="5">
        <v>0</v>
      </c>
      <c r="U1417" s="5">
        <v>0</v>
      </c>
      <c r="V1417" s="5">
        <v>0</v>
      </c>
      <c r="W1417" s="5">
        <v>0</v>
      </c>
      <c r="X1417" s="5">
        <v>2850</v>
      </c>
      <c r="Y1417" s="5">
        <v>2642.25</v>
      </c>
      <c r="Z1417" s="5">
        <v>11642.25</v>
      </c>
    </row>
    <row r="1418" spans="1:26" x14ac:dyDescent="0.3">
      <c r="A1418" s="4">
        <v>2</v>
      </c>
      <c r="B1418" s="4">
        <v>91307</v>
      </c>
      <c r="C1418" s="4" t="s">
        <v>135</v>
      </c>
      <c r="D1418" s="4" t="s">
        <v>39</v>
      </c>
      <c r="E1418" s="4">
        <v>29397</v>
      </c>
      <c r="F1418" s="14">
        <v>44385</v>
      </c>
      <c r="G1418" s="14">
        <v>32043</v>
      </c>
      <c r="H1418" s="19">
        <v>38</v>
      </c>
      <c r="I1418" s="19" t="str" cm="1">
        <f t="array" ref="I141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8" s="4" t="s">
        <v>27</v>
      </c>
      <c r="K1418" s="4" t="s">
        <v>28</v>
      </c>
      <c r="L1418" s="4">
        <v>30</v>
      </c>
      <c r="M1418" s="4" t="s">
        <v>204</v>
      </c>
      <c r="N1418" s="4" t="s">
        <v>490</v>
      </c>
      <c r="O1418" s="4">
        <v>11000</v>
      </c>
      <c r="P1418" s="4">
        <v>6600</v>
      </c>
      <c r="Q1418" s="4">
        <v>900</v>
      </c>
      <c r="R1418" s="4">
        <v>0</v>
      </c>
      <c r="S1418" s="4">
        <v>0</v>
      </c>
      <c r="T1418" s="4">
        <v>0</v>
      </c>
      <c r="U1418" s="4">
        <v>0</v>
      </c>
      <c r="V1418" s="4">
        <v>0</v>
      </c>
      <c r="W1418" s="4">
        <v>0</v>
      </c>
      <c r="X1418" s="4">
        <v>3500</v>
      </c>
      <c r="Y1418" s="4">
        <v>2984.04</v>
      </c>
      <c r="Z1418" s="4">
        <v>13984.04</v>
      </c>
    </row>
    <row r="1419" spans="1:26" x14ac:dyDescent="0.3">
      <c r="A1419" s="5">
        <v>2</v>
      </c>
      <c r="B1419" s="5">
        <v>91236</v>
      </c>
      <c r="C1419" s="5" t="s">
        <v>786</v>
      </c>
      <c r="D1419" s="5" t="s">
        <v>39</v>
      </c>
      <c r="E1419" s="5">
        <v>29397</v>
      </c>
      <c r="F1419" s="15">
        <v>44296</v>
      </c>
      <c r="G1419" s="15">
        <v>33823</v>
      </c>
      <c r="H1419" s="20">
        <v>33</v>
      </c>
      <c r="I1419" s="20" t="str" cm="1">
        <f t="array" ref="I141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19" s="5" t="s">
        <v>27</v>
      </c>
      <c r="K1419" s="5" t="s">
        <v>28</v>
      </c>
      <c r="L1419" s="5">
        <v>30</v>
      </c>
      <c r="M1419" s="5" t="s">
        <v>112</v>
      </c>
      <c r="N1419" s="5" t="s">
        <v>126</v>
      </c>
      <c r="O1419" s="5">
        <v>7000</v>
      </c>
      <c r="P1419" s="5">
        <v>5000</v>
      </c>
      <c r="Q1419" s="5">
        <v>650</v>
      </c>
      <c r="R1419" s="5">
        <v>0</v>
      </c>
      <c r="S1419" s="5">
        <v>750</v>
      </c>
      <c r="T1419" s="5">
        <v>0</v>
      </c>
      <c r="U1419" s="5">
        <v>0</v>
      </c>
      <c r="V1419" s="5">
        <v>0</v>
      </c>
      <c r="W1419" s="5">
        <v>0</v>
      </c>
      <c r="X1419" s="5">
        <v>600</v>
      </c>
      <c r="Y1419" s="5">
        <v>2360.7800000000002</v>
      </c>
      <c r="Z1419" s="5">
        <v>9360.7800000000007</v>
      </c>
    </row>
    <row r="1420" spans="1:26" x14ac:dyDescent="0.3">
      <c r="A1420" s="4">
        <v>2</v>
      </c>
      <c r="B1420" s="4">
        <v>91310</v>
      </c>
      <c r="C1420" s="4" t="s">
        <v>1195</v>
      </c>
      <c r="D1420" s="4" t="s">
        <v>35</v>
      </c>
      <c r="E1420" s="4">
        <v>15700</v>
      </c>
      <c r="F1420" s="14">
        <v>44417</v>
      </c>
      <c r="G1420" s="14">
        <v>36699</v>
      </c>
      <c r="H1420" s="19">
        <v>25</v>
      </c>
      <c r="I1420" s="19" t="str" cm="1">
        <f t="array" ref="I142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20" s="4" t="s">
        <v>27</v>
      </c>
      <c r="K1420" s="4" t="s">
        <v>28</v>
      </c>
      <c r="L1420" s="4">
        <v>21</v>
      </c>
      <c r="M1420" s="4" t="s">
        <v>118</v>
      </c>
      <c r="N1420" s="4" t="s">
        <v>224</v>
      </c>
      <c r="O1420" s="4">
        <v>4500</v>
      </c>
      <c r="P1420" s="4">
        <v>3000</v>
      </c>
      <c r="Q1420" s="4">
        <v>0</v>
      </c>
      <c r="R1420" s="4">
        <v>1000</v>
      </c>
      <c r="S1420" s="4">
        <v>500</v>
      </c>
      <c r="T1420" s="4">
        <v>0</v>
      </c>
      <c r="U1420" s="4">
        <v>0</v>
      </c>
      <c r="V1420" s="4">
        <v>0</v>
      </c>
      <c r="W1420" s="4">
        <v>0</v>
      </c>
      <c r="X1420" s="4">
        <v>0</v>
      </c>
      <c r="Y1420" s="4">
        <v>1119.3699999999999</v>
      </c>
      <c r="Z1420" s="4">
        <v>5619.37</v>
      </c>
    </row>
    <row r="1421" spans="1:26" x14ac:dyDescent="0.3">
      <c r="A1421" s="5">
        <v>2</v>
      </c>
      <c r="B1421" s="5">
        <v>91312</v>
      </c>
      <c r="C1421" s="5" t="s">
        <v>1134</v>
      </c>
      <c r="D1421" s="5" t="s">
        <v>117</v>
      </c>
      <c r="E1421" s="5">
        <v>10052</v>
      </c>
      <c r="F1421" s="15">
        <v>44420</v>
      </c>
      <c r="G1421" s="15">
        <v>35652</v>
      </c>
      <c r="H1421" s="20">
        <v>28</v>
      </c>
      <c r="I1421" s="20" t="str" cm="1">
        <f t="array" ref="I142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21" s="5" t="s">
        <v>132</v>
      </c>
      <c r="K1421" s="5" t="s">
        <v>28</v>
      </c>
      <c r="L1421" s="5">
        <v>21</v>
      </c>
      <c r="M1421" s="5" t="s">
        <v>118</v>
      </c>
      <c r="N1421" s="5" t="s">
        <v>113</v>
      </c>
      <c r="O1421" s="5">
        <v>4000</v>
      </c>
      <c r="P1421" s="5">
        <v>2600</v>
      </c>
      <c r="Q1421" s="5">
        <v>0</v>
      </c>
      <c r="R1421" s="5">
        <v>1400</v>
      </c>
      <c r="S1421" s="5">
        <v>0</v>
      </c>
      <c r="T1421" s="5">
        <v>0</v>
      </c>
      <c r="U1421" s="5">
        <v>0</v>
      </c>
      <c r="V1421" s="5">
        <v>0</v>
      </c>
      <c r="W1421" s="5">
        <v>0</v>
      </c>
      <c r="X1421" s="5">
        <v>0</v>
      </c>
      <c r="Y1421" s="5">
        <v>996.92</v>
      </c>
      <c r="Z1421" s="5">
        <v>4996.92</v>
      </c>
    </row>
    <row r="1422" spans="1:26" x14ac:dyDescent="0.3">
      <c r="A1422" s="4">
        <v>2</v>
      </c>
      <c r="B1422" s="4">
        <v>91314</v>
      </c>
      <c r="C1422" s="4" t="s">
        <v>1196</v>
      </c>
      <c r="D1422" s="4" t="s">
        <v>117</v>
      </c>
      <c r="E1422" s="4">
        <v>10052</v>
      </c>
      <c r="F1422" s="14">
        <v>44418</v>
      </c>
      <c r="G1422" s="14">
        <v>33586</v>
      </c>
      <c r="H1422" s="19">
        <v>34</v>
      </c>
      <c r="I1422" s="19" t="str" cm="1">
        <f t="array" ref="I142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22" s="4" t="s">
        <v>132</v>
      </c>
      <c r="K1422" s="4" t="s">
        <v>28</v>
      </c>
      <c r="L1422" s="4">
        <v>21</v>
      </c>
      <c r="M1422" s="4" t="s">
        <v>118</v>
      </c>
      <c r="N1422" s="4" t="s">
        <v>113</v>
      </c>
      <c r="O1422" s="4">
        <v>4000</v>
      </c>
      <c r="P1422" s="4">
        <v>2600</v>
      </c>
      <c r="Q1422" s="4">
        <v>0</v>
      </c>
      <c r="R1422" s="4">
        <v>1400</v>
      </c>
      <c r="S1422" s="4">
        <v>0</v>
      </c>
      <c r="T1422" s="4">
        <v>0</v>
      </c>
      <c r="U1422" s="4">
        <v>0</v>
      </c>
      <c r="V1422" s="4">
        <v>0</v>
      </c>
      <c r="W1422" s="4">
        <v>0</v>
      </c>
      <c r="X1422" s="4">
        <v>0</v>
      </c>
      <c r="Y1422" s="4">
        <v>996.92</v>
      </c>
      <c r="Z1422" s="4">
        <v>4996.92</v>
      </c>
    </row>
    <row r="1423" spans="1:26" x14ac:dyDescent="0.3">
      <c r="A1423" s="5">
        <v>2</v>
      </c>
      <c r="B1423" s="5">
        <v>91317</v>
      </c>
      <c r="C1423" s="5" t="s">
        <v>1197</v>
      </c>
      <c r="D1423" s="5" t="s">
        <v>44</v>
      </c>
      <c r="E1423" s="5">
        <v>10055</v>
      </c>
      <c r="F1423" s="15">
        <v>44418</v>
      </c>
      <c r="G1423" s="15">
        <v>35590</v>
      </c>
      <c r="H1423" s="20">
        <v>28</v>
      </c>
      <c r="I1423" s="20" t="str" cm="1">
        <f t="array" ref="I142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23" s="5" t="s">
        <v>27</v>
      </c>
      <c r="K1423" s="5" t="s">
        <v>28</v>
      </c>
      <c r="L1423" s="5">
        <v>21</v>
      </c>
      <c r="M1423" s="5" t="s">
        <v>118</v>
      </c>
      <c r="N1423" s="5" t="s">
        <v>833</v>
      </c>
      <c r="O1423" s="5">
        <v>7500</v>
      </c>
      <c r="P1423" s="5">
        <v>4500</v>
      </c>
      <c r="Q1423" s="5">
        <v>0</v>
      </c>
      <c r="R1423" s="5">
        <v>1400</v>
      </c>
      <c r="S1423" s="5">
        <v>1600</v>
      </c>
      <c r="T1423" s="5">
        <v>0</v>
      </c>
      <c r="U1423" s="5">
        <v>0</v>
      </c>
      <c r="V1423" s="5">
        <v>500</v>
      </c>
      <c r="W1423" s="5">
        <v>0</v>
      </c>
      <c r="X1423" s="5">
        <v>0</v>
      </c>
      <c r="Y1423" s="5">
        <v>1722.06</v>
      </c>
      <c r="Z1423" s="5">
        <v>9222.06</v>
      </c>
    </row>
    <row r="1424" spans="1:26" x14ac:dyDescent="0.3">
      <c r="A1424" s="4">
        <v>2</v>
      </c>
      <c r="B1424" s="4">
        <v>91318</v>
      </c>
      <c r="C1424" s="4" t="s">
        <v>1198</v>
      </c>
      <c r="D1424" s="4" t="s">
        <v>117</v>
      </c>
      <c r="E1424" s="4">
        <v>10052</v>
      </c>
      <c r="F1424" s="14">
        <v>44423</v>
      </c>
      <c r="G1424" s="14">
        <v>34029</v>
      </c>
      <c r="H1424" s="19">
        <v>32</v>
      </c>
      <c r="I1424" s="19" t="str" cm="1">
        <f t="array" ref="I142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24" s="4" t="s">
        <v>132</v>
      </c>
      <c r="K1424" s="4" t="s">
        <v>28</v>
      </c>
      <c r="L1424" s="4">
        <v>21</v>
      </c>
      <c r="M1424" s="4" t="s">
        <v>118</v>
      </c>
      <c r="N1424" s="4" t="s">
        <v>113</v>
      </c>
      <c r="O1424" s="4">
        <v>4000</v>
      </c>
      <c r="P1424" s="4">
        <v>2600</v>
      </c>
      <c r="Q1424" s="4">
        <v>0</v>
      </c>
      <c r="R1424" s="4">
        <v>1400</v>
      </c>
      <c r="S1424" s="4">
        <v>0</v>
      </c>
      <c r="T1424" s="4">
        <v>0</v>
      </c>
      <c r="U1424" s="4">
        <v>0</v>
      </c>
      <c r="V1424" s="4">
        <v>0</v>
      </c>
      <c r="W1424" s="4">
        <v>0</v>
      </c>
      <c r="X1424" s="4">
        <v>0</v>
      </c>
      <c r="Y1424" s="4">
        <v>996.92</v>
      </c>
      <c r="Z1424" s="4">
        <v>4996.92</v>
      </c>
    </row>
    <row r="1425" spans="1:26" x14ac:dyDescent="0.3">
      <c r="A1425" s="5">
        <v>2</v>
      </c>
      <c r="B1425" s="5">
        <v>91319</v>
      </c>
      <c r="C1425" s="5" t="s">
        <v>1199</v>
      </c>
      <c r="D1425" s="5" t="s">
        <v>117</v>
      </c>
      <c r="E1425" s="5">
        <v>10052</v>
      </c>
      <c r="F1425" s="15">
        <v>44423</v>
      </c>
      <c r="G1425" s="15">
        <v>37431</v>
      </c>
      <c r="H1425" s="20">
        <v>23</v>
      </c>
      <c r="I1425" s="20" t="str" cm="1">
        <f t="array" ref="I142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25" s="5" t="s">
        <v>132</v>
      </c>
      <c r="K1425" s="5" t="s">
        <v>28</v>
      </c>
      <c r="L1425" s="5">
        <v>21</v>
      </c>
      <c r="M1425" s="5" t="s">
        <v>118</v>
      </c>
      <c r="N1425" s="5" t="s">
        <v>113</v>
      </c>
      <c r="O1425" s="5">
        <v>4000</v>
      </c>
      <c r="P1425" s="5">
        <v>2600</v>
      </c>
      <c r="Q1425" s="5">
        <v>0</v>
      </c>
      <c r="R1425" s="5">
        <v>1400</v>
      </c>
      <c r="S1425" s="5">
        <v>0</v>
      </c>
      <c r="T1425" s="5">
        <v>0</v>
      </c>
      <c r="U1425" s="5">
        <v>0</v>
      </c>
      <c r="V1425" s="5">
        <v>0</v>
      </c>
      <c r="W1425" s="5">
        <v>0</v>
      </c>
      <c r="X1425" s="5">
        <v>0</v>
      </c>
      <c r="Y1425" s="5">
        <v>996.92</v>
      </c>
      <c r="Z1425" s="5">
        <v>4996.92</v>
      </c>
    </row>
    <row r="1426" spans="1:26" x14ac:dyDescent="0.3">
      <c r="A1426" s="4">
        <v>2</v>
      </c>
      <c r="B1426" s="4">
        <v>91320</v>
      </c>
      <c r="C1426" s="4" t="s">
        <v>1200</v>
      </c>
      <c r="D1426" s="4" t="s">
        <v>32</v>
      </c>
      <c r="E1426" s="4">
        <v>21281</v>
      </c>
      <c r="F1426" s="14">
        <v>44424</v>
      </c>
      <c r="G1426" s="14">
        <v>24289</v>
      </c>
      <c r="H1426" s="19">
        <v>59</v>
      </c>
      <c r="I1426" s="19" t="str" cm="1">
        <f t="array" ref="I142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26" s="4" t="s">
        <v>27</v>
      </c>
      <c r="K1426" s="4" t="s">
        <v>28</v>
      </c>
      <c r="L1426" s="4">
        <v>30</v>
      </c>
      <c r="M1426" s="4" t="s">
        <v>59</v>
      </c>
      <c r="N1426" s="4" t="s">
        <v>1201</v>
      </c>
      <c r="O1426" s="4">
        <v>11000</v>
      </c>
      <c r="P1426" s="4">
        <v>6600</v>
      </c>
      <c r="Q1426" s="4">
        <v>750</v>
      </c>
      <c r="R1426" s="4">
        <v>1650</v>
      </c>
      <c r="S1426" s="4">
        <v>800</v>
      </c>
      <c r="T1426" s="4">
        <v>0</v>
      </c>
      <c r="U1426" s="4">
        <v>0</v>
      </c>
      <c r="V1426" s="4">
        <v>0</v>
      </c>
      <c r="W1426" s="4">
        <v>0</v>
      </c>
      <c r="X1426" s="4">
        <v>1200</v>
      </c>
      <c r="Y1426" s="4">
        <v>2995.62</v>
      </c>
      <c r="Z1426" s="4">
        <v>13995.619999999999</v>
      </c>
    </row>
    <row r="1427" spans="1:26" x14ac:dyDescent="0.3">
      <c r="A1427" s="5">
        <v>2</v>
      </c>
      <c r="B1427" s="5">
        <v>91321</v>
      </c>
      <c r="C1427" s="5" t="s">
        <v>1202</v>
      </c>
      <c r="D1427" s="5" t="s">
        <v>32</v>
      </c>
      <c r="E1427" s="5">
        <v>21281</v>
      </c>
      <c r="F1427" s="15">
        <v>44415</v>
      </c>
      <c r="G1427" s="15">
        <v>32812</v>
      </c>
      <c r="H1427" s="20">
        <v>36</v>
      </c>
      <c r="I1427" s="20" t="str" cm="1">
        <f t="array" ref="I142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27" s="5" t="s">
        <v>27</v>
      </c>
      <c r="K1427" s="5" t="s">
        <v>28</v>
      </c>
      <c r="L1427" s="5">
        <v>30</v>
      </c>
      <c r="M1427" s="5" t="s">
        <v>29</v>
      </c>
      <c r="N1427" s="5" t="s">
        <v>861</v>
      </c>
      <c r="O1427" s="5">
        <v>8000</v>
      </c>
      <c r="P1427" s="5">
        <v>4800</v>
      </c>
      <c r="Q1427" s="5">
        <v>600</v>
      </c>
      <c r="R1427" s="5">
        <v>1200</v>
      </c>
      <c r="S1427" s="5">
        <v>600</v>
      </c>
      <c r="T1427" s="5">
        <v>0</v>
      </c>
      <c r="U1427" s="5">
        <v>0</v>
      </c>
      <c r="V1427" s="5">
        <v>0</v>
      </c>
      <c r="W1427" s="5">
        <v>0</v>
      </c>
      <c r="X1427" s="5">
        <v>800</v>
      </c>
      <c r="Y1427" s="5">
        <v>2488.9299999999998</v>
      </c>
      <c r="Z1427" s="5">
        <v>10488.93</v>
      </c>
    </row>
    <row r="1428" spans="1:26" x14ac:dyDescent="0.3">
      <c r="A1428" s="4">
        <v>2</v>
      </c>
      <c r="B1428" s="4">
        <v>91322</v>
      </c>
      <c r="C1428" s="4" t="s">
        <v>1203</v>
      </c>
      <c r="D1428" s="4" t="s">
        <v>44</v>
      </c>
      <c r="E1428" s="4">
        <v>11082</v>
      </c>
      <c r="F1428" s="14">
        <v>44430</v>
      </c>
      <c r="G1428" s="14">
        <v>35646</v>
      </c>
      <c r="H1428" s="19">
        <v>28</v>
      </c>
      <c r="I1428" s="19" t="str" cm="1">
        <f t="array" ref="I142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28" s="4" t="s">
        <v>27</v>
      </c>
      <c r="K1428" s="4" t="s">
        <v>28</v>
      </c>
      <c r="L1428" s="4">
        <v>21</v>
      </c>
      <c r="M1428" s="4" t="s">
        <v>118</v>
      </c>
      <c r="N1428" s="4" t="s">
        <v>1204</v>
      </c>
      <c r="O1428" s="4">
        <v>7500</v>
      </c>
      <c r="P1428" s="4">
        <v>4500</v>
      </c>
      <c r="Q1428" s="4">
        <v>0</v>
      </c>
      <c r="R1428" s="4">
        <v>2500</v>
      </c>
      <c r="S1428" s="4">
        <v>500</v>
      </c>
      <c r="T1428" s="4">
        <v>0</v>
      </c>
      <c r="U1428" s="4">
        <v>0</v>
      </c>
      <c r="V1428" s="4">
        <v>0</v>
      </c>
      <c r="W1428" s="4">
        <v>0</v>
      </c>
      <c r="X1428" s="4">
        <v>0</v>
      </c>
      <c r="Y1428" s="4">
        <v>1755.06</v>
      </c>
      <c r="Z1428" s="4">
        <v>9255.06</v>
      </c>
    </row>
    <row r="1429" spans="1:26" x14ac:dyDescent="0.3">
      <c r="A1429" s="5">
        <v>2</v>
      </c>
      <c r="B1429" s="5">
        <v>91323</v>
      </c>
      <c r="C1429" s="5" t="s">
        <v>1205</v>
      </c>
      <c r="D1429" s="5" t="s">
        <v>39</v>
      </c>
      <c r="E1429" s="5">
        <v>29397</v>
      </c>
      <c r="F1429" s="15">
        <v>44427</v>
      </c>
      <c r="G1429" s="15">
        <v>29198</v>
      </c>
      <c r="H1429" s="20">
        <v>46</v>
      </c>
      <c r="I1429" s="20" t="str" cm="1">
        <f t="array" ref="I142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29" s="5" t="s">
        <v>27</v>
      </c>
      <c r="K1429" s="5" t="s">
        <v>28</v>
      </c>
      <c r="L1429" s="5">
        <v>42</v>
      </c>
      <c r="M1429" s="5" t="s">
        <v>70</v>
      </c>
      <c r="N1429" s="5" t="s">
        <v>173</v>
      </c>
      <c r="O1429" s="5">
        <v>4000</v>
      </c>
      <c r="P1429" s="5">
        <v>2400</v>
      </c>
      <c r="Q1429" s="5">
        <v>450</v>
      </c>
      <c r="R1429" s="5">
        <v>0</v>
      </c>
      <c r="S1429" s="5">
        <v>0</v>
      </c>
      <c r="T1429" s="5">
        <v>0</v>
      </c>
      <c r="U1429" s="5">
        <v>0</v>
      </c>
      <c r="V1429" s="5">
        <v>0</v>
      </c>
      <c r="W1429" s="5">
        <v>0</v>
      </c>
      <c r="X1429" s="5">
        <v>1150</v>
      </c>
      <c r="Y1429" s="5">
        <v>1610.26</v>
      </c>
      <c r="Z1429" s="5">
        <v>5610.26</v>
      </c>
    </row>
    <row r="1430" spans="1:26" x14ac:dyDescent="0.3">
      <c r="A1430" s="4">
        <v>2</v>
      </c>
      <c r="B1430" s="4">
        <v>91324</v>
      </c>
      <c r="C1430" s="4" t="s">
        <v>1206</v>
      </c>
      <c r="D1430" s="4" t="s">
        <v>32</v>
      </c>
      <c r="E1430" s="4">
        <v>21280</v>
      </c>
      <c r="F1430" s="14">
        <v>44430</v>
      </c>
      <c r="G1430" s="14">
        <v>36481</v>
      </c>
      <c r="H1430" s="19">
        <v>26</v>
      </c>
      <c r="I1430" s="19" t="str" cm="1">
        <f t="array" ref="I143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30" s="4" t="s">
        <v>27</v>
      </c>
      <c r="K1430" s="4" t="s">
        <v>28</v>
      </c>
      <c r="L1430" s="4">
        <v>21</v>
      </c>
      <c r="M1430" s="4" t="s">
        <v>118</v>
      </c>
      <c r="N1430" s="4" t="s">
        <v>158</v>
      </c>
      <c r="O1430" s="4">
        <v>5500</v>
      </c>
      <c r="P1430" s="4">
        <v>3500</v>
      </c>
      <c r="Q1430" s="4">
        <v>0</v>
      </c>
      <c r="R1430" s="4">
        <v>1200</v>
      </c>
      <c r="S1430" s="4">
        <v>800</v>
      </c>
      <c r="T1430" s="4">
        <v>0</v>
      </c>
      <c r="U1430" s="4">
        <v>0</v>
      </c>
      <c r="V1430" s="4">
        <v>0</v>
      </c>
      <c r="W1430" s="4">
        <v>0</v>
      </c>
      <c r="X1430" s="4">
        <v>0</v>
      </c>
      <c r="Y1430" s="4">
        <v>1331.26</v>
      </c>
      <c r="Z1430" s="4">
        <v>6831.26</v>
      </c>
    </row>
    <row r="1431" spans="1:26" x14ac:dyDescent="0.3">
      <c r="A1431" s="5">
        <v>2</v>
      </c>
      <c r="B1431" s="5">
        <v>91326</v>
      </c>
      <c r="C1431" s="5" t="s">
        <v>133</v>
      </c>
      <c r="D1431" s="5" t="s">
        <v>44</v>
      </c>
      <c r="E1431" s="5">
        <v>10043</v>
      </c>
      <c r="F1431" s="15">
        <v>44437</v>
      </c>
      <c r="G1431" s="15">
        <v>36073</v>
      </c>
      <c r="H1431" s="20">
        <v>27</v>
      </c>
      <c r="I1431" s="20" t="str" cm="1">
        <f t="array" ref="I143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31" s="5" t="s">
        <v>27</v>
      </c>
      <c r="K1431" s="5" t="s">
        <v>28</v>
      </c>
      <c r="L1431" s="5">
        <v>21</v>
      </c>
      <c r="M1431" s="5" t="s">
        <v>118</v>
      </c>
      <c r="N1431" s="5" t="s">
        <v>942</v>
      </c>
      <c r="O1431" s="5">
        <v>6000</v>
      </c>
      <c r="P1431" s="5">
        <v>4800</v>
      </c>
      <c r="Q1431" s="5">
        <v>0</v>
      </c>
      <c r="R1431" s="5">
        <v>1200</v>
      </c>
      <c r="S1431" s="5">
        <v>0</v>
      </c>
      <c r="T1431" s="5">
        <v>0</v>
      </c>
      <c r="U1431" s="5">
        <v>0</v>
      </c>
      <c r="V1431" s="5">
        <v>0</v>
      </c>
      <c r="W1431" s="5">
        <v>0</v>
      </c>
      <c r="X1431" s="5">
        <v>0</v>
      </c>
      <c r="Y1431" s="5">
        <v>1552.71</v>
      </c>
      <c r="Z1431" s="5">
        <v>7552.71</v>
      </c>
    </row>
    <row r="1432" spans="1:26" x14ac:dyDescent="0.3">
      <c r="A1432" s="4">
        <v>2</v>
      </c>
      <c r="B1432" s="4">
        <v>91327</v>
      </c>
      <c r="C1432" s="4" t="s">
        <v>1207</v>
      </c>
      <c r="D1432" s="4" t="s">
        <v>117</v>
      </c>
      <c r="E1432" s="4">
        <v>10052</v>
      </c>
      <c r="F1432" s="14">
        <v>44444</v>
      </c>
      <c r="G1432" s="14">
        <v>37958</v>
      </c>
      <c r="H1432" s="19">
        <v>22</v>
      </c>
      <c r="I1432" s="19" t="str" cm="1">
        <f t="array" ref="I143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32" s="4" t="s">
        <v>132</v>
      </c>
      <c r="K1432" s="4" t="s">
        <v>28</v>
      </c>
      <c r="L1432" s="4">
        <v>21</v>
      </c>
      <c r="M1432" s="4" t="s">
        <v>118</v>
      </c>
      <c r="N1432" s="4" t="s">
        <v>113</v>
      </c>
      <c r="O1432" s="4">
        <v>4000</v>
      </c>
      <c r="P1432" s="4">
        <v>3000</v>
      </c>
      <c r="Q1432" s="4">
        <v>0</v>
      </c>
      <c r="R1432" s="4">
        <v>1000</v>
      </c>
      <c r="S1432" s="4">
        <v>0</v>
      </c>
      <c r="T1432" s="4">
        <v>0</v>
      </c>
      <c r="U1432" s="4">
        <v>0</v>
      </c>
      <c r="V1432" s="4">
        <v>0</v>
      </c>
      <c r="W1432" s="4">
        <v>0</v>
      </c>
      <c r="X1432" s="4">
        <v>0</v>
      </c>
      <c r="Y1432" s="4">
        <v>1040.92</v>
      </c>
      <c r="Z1432" s="4">
        <v>5040.92</v>
      </c>
    </row>
    <row r="1433" spans="1:26" x14ac:dyDescent="0.3">
      <c r="A1433" s="5">
        <v>2</v>
      </c>
      <c r="B1433" s="5">
        <v>91329</v>
      </c>
      <c r="C1433" s="5" t="s">
        <v>1150</v>
      </c>
      <c r="D1433" s="5" t="s">
        <v>44</v>
      </c>
      <c r="E1433" s="5">
        <v>10043</v>
      </c>
      <c r="F1433" s="15">
        <v>44440</v>
      </c>
      <c r="G1433" s="15">
        <v>36032</v>
      </c>
      <c r="H1433" s="20">
        <v>27</v>
      </c>
      <c r="I1433" s="20" t="str" cm="1">
        <f t="array" ref="I143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33" s="5" t="s">
        <v>132</v>
      </c>
      <c r="K1433" s="5" t="s">
        <v>28</v>
      </c>
      <c r="L1433" s="5">
        <v>21</v>
      </c>
      <c r="M1433" s="5" t="s">
        <v>118</v>
      </c>
      <c r="N1433" s="5" t="s">
        <v>942</v>
      </c>
      <c r="O1433" s="5">
        <v>6000</v>
      </c>
      <c r="P1433" s="5">
        <v>4800</v>
      </c>
      <c r="Q1433" s="5">
        <v>0</v>
      </c>
      <c r="R1433" s="5">
        <v>1200</v>
      </c>
      <c r="S1433" s="5">
        <v>0</v>
      </c>
      <c r="T1433" s="5">
        <v>0</v>
      </c>
      <c r="U1433" s="5">
        <v>0</v>
      </c>
      <c r="V1433" s="5">
        <v>0</v>
      </c>
      <c r="W1433" s="5">
        <v>0</v>
      </c>
      <c r="X1433" s="5">
        <v>0</v>
      </c>
      <c r="Y1433" s="5">
        <v>1552.71</v>
      </c>
      <c r="Z1433" s="5">
        <v>7552.71</v>
      </c>
    </row>
    <row r="1434" spans="1:26" x14ac:dyDescent="0.3">
      <c r="A1434" s="4">
        <v>2</v>
      </c>
      <c r="B1434" s="4">
        <v>91332</v>
      </c>
      <c r="C1434" s="4" t="s">
        <v>1208</v>
      </c>
      <c r="D1434" s="4" t="s">
        <v>35</v>
      </c>
      <c r="E1434" s="4">
        <v>15700</v>
      </c>
      <c r="F1434" s="14">
        <v>44444</v>
      </c>
      <c r="G1434" s="14">
        <v>36001</v>
      </c>
      <c r="H1434" s="19">
        <v>27</v>
      </c>
      <c r="I1434" s="19" t="str" cm="1">
        <f t="array" ref="I143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34" s="4" t="s">
        <v>27</v>
      </c>
      <c r="K1434" s="4" t="s">
        <v>28</v>
      </c>
      <c r="L1434" s="4">
        <v>21</v>
      </c>
      <c r="M1434" s="4" t="s">
        <v>118</v>
      </c>
      <c r="N1434" s="4" t="s">
        <v>317</v>
      </c>
      <c r="O1434" s="4">
        <v>7000</v>
      </c>
      <c r="P1434" s="4">
        <v>4800</v>
      </c>
      <c r="Q1434" s="4">
        <v>0</v>
      </c>
      <c r="R1434" s="4">
        <v>2200</v>
      </c>
      <c r="S1434" s="4">
        <v>0</v>
      </c>
      <c r="T1434" s="4">
        <v>0</v>
      </c>
      <c r="U1434" s="4">
        <v>0</v>
      </c>
      <c r="V1434" s="4">
        <v>0</v>
      </c>
      <c r="W1434" s="4">
        <v>0</v>
      </c>
      <c r="X1434" s="4">
        <v>0</v>
      </c>
      <c r="Y1434" s="4">
        <v>1709.61</v>
      </c>
      <c r="Z1434" s="4">
        <v>8709.61</v>
      </c>
    </row>
    <row r="1435" spans="1:26" x14ac:dyDescent="0.3">
      <c r="A1435" s="5">
        <v>2</v>
      </c>
      <c r="B1435" s="5">
        <v>91333</v>
      </c>
      <c r="C1435" s="5" t="s">
        <v>1209</v>
      </c>
      <c r="D1435" s="5" t="s">
        <v>117</v>
      </c>
      <c r="E1435" s="5">
        <v>10052</v>
      </c>
      <c r="F1435" s="15">
        <v>44445</v>
      </c>
      <c r="G1435" s="15">
        <v>30103</v>
      </c>
      <c r="H1435" s="20">
        <v>43</v>
      </c>
      <c r="I1435" s="20" t="str" cm="1">
        <f t="array" ref="I143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35" s="5" t="s">
        <v>132</v>
      </c>
      <c r="K1435" s="5" t="s">
        <v>28</v>
      </c>
      <c r="L1435" s="5">
        <v>21</v>
      </c>
      <c r="M1435" s="5" t="s">
        <v>118</v>
      </c>
      <c r="N1435" s="5" t="s">
        <v>113</v>
      </c>
      <c r="O1435" s="5">
        <v>4000</v>
      </c>
      <c r="P1435" s="5">
        <v>3000</v>
      </c>
      <c r="Q1435" s="5">
        <v>0</v>
      </c>
      <c r="R1435" s="5">
        <v>1000</v>
      </c>
      <c r="S1435" s="5">
        <v>0</v>
      </c>
      <c r="T1435" s="5">
        <v>0</v>
      </c>
      <c r="U1435" s="5">
        <v>0</v>
      </c>
      <c r="V1435" s="5">
        <v>0</v>
      </c>
      <c r="W1435" s="5">
        <v>0</v>
      </c>
      <c r="X1435" s="5">
        <v>0</v>
      </c>
      <c r="Y1435" s="5">
        <v>1040.92</v>
      </c>
      <c r="Z1435" s="5">
        <v>5040.92</v>
      </c>
    </row>
    <row r="1436" spans="1:26" x14ac:dyDescent="0.3">
      <c r="A1436" s="4">
        <v>2</v>
      </c>
      <c r="B1436" s="4">
        <v>91334</v>
      </c>
      <c r="C1436" s="4" t="s">
        <v>1210</v>
      </c>
      <c r="D1436" s="4" t="s">
        <v>117</v>
      </c>
      <c r="E1436" s="4">
        <v>10052</v>
      </c>
      <c r="F1436" s="14">
        <v>44445</v>
      </c>
      <c r="G1436" s="14">
        <v>28000</v>
      </c>
      <c r="H1436" s="19">
        <v>49</v>
      </c>
      <c r="I1436" s="19" t="str" cm="1">
        <f t="array" ref="I143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36" s="4" t="s">
        <v>132</v>
      </c>
      <c r="K1436" s="4" t="s">
        <v>28</v>
      </c>
      <c r="L1436" s="4">
        <v>21</v>
      </c>
      <c r="M1436" s="4" t="s">
        <v>118</v>
      </c>
      <c r="N1436" s="4" t="s">
        <v>113</v>
      </c>
      <c r="O1436" s="4">
        <v>4000</v>
      </c>
      <c r="P1436" s="4">
        <v>3000</v>
      </c>
      <c r="Q1436" s="4">
        <v>0</v>
      </c>
      <c r="R1436" s="4">
        <v>1000</v>
      </c>
      <c r="S1436" s="4">
        <v>0</v>
      </c>
      <c r="T1436" s="4">
        <v>0</v>
      </c>
      <c r="U1436" s="4">
        <v>0</v>
      </c>
      <c r="V1436" s="4">
        <v>0</v>
      </c>
      <c r="W1436" s="4">
        <v>0</v>
      </c>
      <c r="X1436" s="4">
        <v>0</v>
      </c>
      <c r="Y1436" s="4">
        <v>1040.92</v>
      </c>
      <c r="Z1436" s="4">
        <v>5040.92</v>
      </c>
    </row>
    <row r="1437" spans="1:26" x14ac:dyDescent="0.3">
      <c r="A1437" s="5">
        <v>2</v>
      </c>
      <c r="B1437" s="5">
        <v>91335</v>
      </c>
      <c r="C1437" s="5" t="s">
        <v>1211</v>
      </c>
      <c r="D1437" s="5" t="s">
        <v>117</v>
      </c>
      <c r="E1437" s="5">
        <v>10052</v>
      </c>
      <c r="F1437" s="15">
        <v>44455</v>
      </c>
      <c r="G1437" s="15">
        <v>30598</v>
      </c>
      <c r="H1437" s="20">
        <v>42</v>
      </c>
      <c r="I1437" s="20" t="str" cm="1">
        <f t="array" ref="I143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37" s="5" t="s">
        <v>132</v>
      </c>
      <c r="K1437" s="5" t="s">
        <v>28</v>
      </c>
      <c r="L1437" s="5">
        <v>21</v>
      </c>
      <c r="M1437" s="5" t="s">
        <v>118</v>
      </c>
      <c r="N1437" s="5" t="s">
        <v>113</v>
      </c>
      <c r="O1437" s="5">
        <v>4000</v>
      </c>
      <c r="P1437" s="5">
        <v>3000</v>
      </c>
      <c r="Q1437" s="5">
        <v>0</v>
      </c>
      <c r="R1437" s="5">
        <v>1000</v>
      </c>
      <c r="S1437" s="5">
        <v>0</v>
      </c>
      <c r="T1437" s="5">
        <v>0</v>
      </c>
      <c r="U1437" s="5">
        <v>0</v>
      </c>
      <c r="V1437" s="5">
        <v>0</v>
      </c>
      <c r="W1437" s="5">
        <v>0</v>
      </c>
      <c r="X1437" s="5">
        <v>0</v>
      </c>
      <c r="Y1437" s="5">
        <v>1040.92</v>
      </c>
      <c r="Z1437" s="5">
        <v>5040.92</v>
      </c>
    </row>
    <row r="1438" spans="1:26" x14ac:dyDescent="0.3">
      <c r="A1438" s="4">
        <v>2</v>
      </c>
      <c r="B1438" s="4">
        <v>91336</v>
      </c>
      <c r="C1438" s="4" t="s">
        <v>852</v>
      </c>
      <c r="D1438" s="4" t="s">
        <v>44</v>
      </c>
      <c r="E1438" s="4">
        <v>10027</v>
      </c>
      <c r="F1438" s="14">
        <v>44446</v>
      </c>
      <c r="G1438" s="14">
        <v>29097</v>
      </c>
      <c r="H1438" s="19">
        <v>46</v>
      </c>
      <c r="I1438" s="19" t="str" cm="1">
        <f t="array" ref="I143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38" s="4" t="s">
        <v>27</v>
      </c>
      <c r="K1438" s="4" t="s">
        <v>28</v>
      </c>
      <c r="L1438" s="4">
        <v>21</v>
      </c>
      <c r="M1438" s="4" t="s">
        <v>118</v>
      </c>
      <c r="N1438" s="4" t="s">
        <v>450</v>
      </c>
      <c r="O1438" s="4">
        <v>5000</v>
      </c>
      <c r="P1438" s="4">
        <v>3000</v>
      </c>
      <c r="Q1438" s="4">
        <v>0</v>
      </c>
      <c r="R1438" s="4">
        <v>1000</v>
      </c>
      <c r="S1438" s="4">
        <v>1000</v>
      </c>
      <c r="T1438" s="4">
        <v>0</v>
      </c>
      <c r="U1438" s="4">
        <v>0</v>
      </c>
      <c r="V1438" s="4">
        <v>0</v>
      </c>
      <c r="W1438" s="4">
        <v>0</v>
      </c>
      <c r="X1438" s="4">
        <v>0</v>
      </c>
      <c r="Y1438" s="4">
        <v>1197.82</v>
      </c>
      <c r="Z1438" s="4">
        <v>6197.82</v>
      </c>
    </row>
    <row r="1439" spans="1:26" x14ac:dyDescent="0.3">
      <c r="A1439" s="5">
        <v>2</v>
      </c>
      <c r="B1439" s="5">
        <v>91337</v>
      </c>
      <c r="C1439" s="5" t="s">
        <v>1212</v>
      </c>
      <c r="D1439" s="5" t="s">
        <v>44</v>
      </c>
      <c r="E1439" s="5">
        <v>10027</v>
      </c>
      <c r="F1439" s="15">
        <v>44448</v>
      </c>
      <c r="G1439" s="15">
        <v>30073</v>
      </c>
      <c r="H1439" s="20">
        <v>43</v>
      </c>
      <c r="I1439" s="20" t="str" cm="1">
        <f t="array" ref="I143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39" s="5" t="s">
        <v>27</v>
      </c>
      <c r="K1439" s="5" t="s">
        <v>28</v>
      </c>
      <c r="L1439" s="5">
        <v>21</v>
      </c>
      <c r="M1439" s="5" t="s">
        <v>118</v>
      </c>
      <c r="N1439" s="5" t="s">
        <v>1058</v>
      </c>
      <c r="O1439" s="5">
        <v>5000</v>
      </c>
      <c r="P1439" s="5">
        <v>3000</v>
      </c>
      <c r="Q1439" s="5">
        <v>0</v>
      </c>
      <c r="R1439" s="5">
        <v>1000</v>
      </c>
      <c r="S1439" s="5">
        <v>1000</v>
      </c>
      <c r="T1439" s="5">
        <v>0</v>
      </c>
      <c r="U1439" s="5">
        <v>0</v>
      </c>
      <c r="V1439" s="5">
        <v>0</v>
      </c>
      <c r="W1439" s="5">
        <v>0</v>
      </c>
      <c r="X1439" s="5">
        <v>0</v>
      </c>
      <c r="Y1439" s="5">
        <v>1197.82</v>
      </c>
      <c r="Z1439" s="5">
        <v>6197.82</v>
      </c>
    </row>
    <row r="1440" spans="1:26" x14ac:dyDescent="0.3">
      <c r="A1440" s="4">
        <v>2</v>
      </c>
      <c r="B1440" s="4">
        <v>91338</v>
      </c>
      <c r="C1440" s="4" t="s">
        <v>1133</v>
      </c>
      <c r="D1440" s="4" t="s">
        <v>32</v>
      </c>
      <c r="E1440" s="4">
        <v>21281</v>
      </c>
      <c r="F1440" s="14">
        <v>44451</v>
      </c>
      <c r="G1440" s="14">
        <v>33574</v>
      </c>
      <c r="H1440" s="19">
        <v>34</v>
      </c>
      <c r="I1440" s="19" t="str" cm="1">
        <f t="array" ref="I144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40" s="4" t="s">
        <v>27</v>
      </c>
      <c r="K1440" s="4" t="s">
        <v>28</v>
      </c>
      <c r="L1440" s="4">
        <v>21</v>
      </c>
      <c r="M1440" s="4" t="s">
        <v>118</v>
      </c>
      <c r="N1440" s="4" t="s">
        <v>450</v>
      </c>
      <c r="O1440" s="4">
        <v>4500</v>
      </c>
      <c r="P1440" s="4">
        <v>3000</v>
      </c>
      <c r="Q1440" s="4">
        <v>0</v>
      </c>
      <c r="R1440" s="4">
        <v>1000</v>
      </c>
      <c r="S1440" s="4">
        <v>500</v>
      </c>
      <c r="T1440" s="4">
        <v>0</v>
      </c>
      <c r="U1440" s="4">
        <v>0</v>
      </c>
      <c r="V1440" s="4">
        <v>0</v>
      </c>
      <c r="W1440" s="4">
        <v>0</v>
      </c>
      <c r="X1440" s="4">
        <v>0</v>
      </c>
      <c r="Y1440" s="4">
        <v>1119.45</v>
      </c>
      <c r="Z1440" s="4">
        <v>5619.45</v>
      </c>
    </row>
    <row r="1441" spans="1:26" x14ac:dyDescent="0.3">
      <c r="A1441" s="5">
        <v>2</v>
      </c>
      <c r="B1441" s="5">
        <v>91340</v>
      </c>
      <c r="C1441" s="5" t="s">
        <v>52</v>
      </c>
      <c r="D1441" s="5" t="s">
        <v>32</v>
      </c>
      <c r="E1441" s="5">
        <v>21281</v>
      </c>
      <c r="F1441" s="15">
        <v>44451</v>
      </c>
      <c r="G1441" s="15">
        <v>37053</v>
      </c>
      <c r="H1441" s="20">
        <v>24</v>
      </c>
      <c r="I1441" s="20" t="str" cm="1">
        <f t="array" ref="I144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41" s="5" t="s">
        <v>27</v>
      </c>
      <c r="K1441" s="5" t="s">
        <v>28</v>
      </c>
      <c r="L1441" s="5">
        <v>21</v>
      </c>
      <c r="M1441" s="5" t="s">
        <v>118</v>
      </c>
      <c r="N1441" s="5" t="s">
        <v>450</v>
      </c>
      <c r="O1441" s="5">
        <v>4500</v>
      </c>
      <c r="P1441" s="5">
        <v>3000</v>
      </c>
      <c r="Q1441" s="5">
        <v>0</v>
      </c>
      <c r="R1441" s="5">
        <v>1000</v>
      </c>
      <c r="S1441" s="5">
        <v>500</v>
      </c>
      <c r="T1441" s="5">
        <v>0</v>
      </c>
      <c r="U1441" s="5">
        <v>0</v>
      </c>
      <c r="V1441" s="5">
        <v>0</v>
      </c>
      <c r="W1441" s="5">
        <v>0</v>
      </c>
      <c r="X1441" s="5">
        <v>0</v>
      </c>
      <c r="Y1441" s="5">
        <v>1119.3699999999999</v>
      </c>
      <c r="Z1441" s="5">
        <v>5619.37</v>
      </c>
    </row>
    <row r="1442" spans="1:26" x14ac:dyDescent="0.3">
      <c r="A1442" s="4">
        <v>2</v>
      </c>
      <c r="B1442" s="4">
        <v>91341</v>
      </c>
      <c r="C1442" s="4" t="s">
        <v>1213</v>
      </c>
      <c r="D1442" s="4" t="s">
        <v>117</v>
      </c>
      <c r="E1442" s="4">
        <v>10052</v>
      </c>
      <c r="F1442" s="14">
        <v>44448</v>
      </c>
      <c r="G1442" s="14">
        <v>31928</v>
      </c>
      <c r="H1442" s="19">
        <v>38</v>
      </c>
      <c r="I1442" s="19" t="str" cm="1">
        <f t="array" ref="I144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42" s="4" t="s">
        <v>132</v>
      </c>
      <c r="K1442" s="4" t="s">
        <v>28</v>
      </c>
      <c r="L1442" s="4">
        <v>21</v>
      </c>
      <c r="M1442" s="4" t="s">
        <v>118</v>
      </c>
      <c r="N1442" s="4" t="s">
        <v>113</v>
      </c>
      <c r="O1442" s="4">
        <v>4000</v>
      </c>
      <c r="P1442" s="4">
        <v>3000</v>
      </c>
      <c r="Q1442" s="4">
        <v>0</v>
      </c>
      <c r="R1442" s="4">
        <v>1000</v>
      </c>
      <c r="S1442" s="4">
        <v>0</v>
      </c>
      <c r="T1442" s="4">
        <v>0</v>
      </c>
      <c r="U1442" s="4">
        <v>0</v>
      </c>
      <c r="V1442" s="4">
        <v>0</v>
      </c>
      <c r="W1442" s="4">
        <v>0</v>
      </c>
      <c r="X1442" s="4">
        <v>0</v>
      </c>
      <c r="Y1442" s="4">
        <v>1040.92</v>
      </c>
      <c r="Z1442" s="4">
        <v>5040.92</v>
      </c>
    </row>
    <row r="1443" spans="1:26" x14ac:dyDescent="0.3">
      <c r="A1443" s="5">
        <v>2</v>
      </c>
      <c r="B1443" s="5">
        <v>91342</v>
      </c>
      <c r="C1443" s="5" t="s">
        <v>1214</v>
      </c>
      <c r="D1443" s="5" t="s">
        <v>117</v>
      </c>
      <c r="E1443" s="5">
        <v>10052</v>
      </c>
      <c r="F1443" s="15">
        <v>44448</v>
      </c>
      <c r="G1443" s="15">
        <v>34566</v>
      </c>
      <c r="H1443" s="20">
        <v>31</v>
      </c>
      <c r="I1443" s="20" t="str" cm="1">
        <f t="array" ref="I144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43" s="5" t="s">
        <v>132</v>
      </c>
      <c r="K1443" s="5" t="s">
        <v>28</v>
      </c>
      <c r="L1443" s="5">
        <v>21</v>
      </c>
      <c r="M1443" s="5" t="s">
        <v>118</v>
      </c>
      <c r="N1443" s="5" t="s">
        <v>113</v>
      </c>
      <c r="O1443" s="5">
        <v>4000</v>
      </c>
      <c r="P1443" s="5">
        <v>3000</v>
      </c>
      <c r="Q1443" s="5">
        <v>0</v>
      </c>
      <c r="R1443" s="5">
        <v>1000</v>
      </c>
      <c r="S1443" s="5">
        <v>0</v>
      </c>
      <c r="T1443" s="5">
        <v>0</v>
      </c>
      <c r="U1443" s="5">
        <v>0</v>
      </c>
      <c r="V1443" s="5">
        <v>0</v>
      </c>
      <c r="W1443" s="5">
        <v>0</v>
      </c>
      <c r="X1443" s="5">
        <v>0</v>
      </c>
      <c r="Y1443" s="5">
        <v>1040.92</v>
      </c>
      <c r="Z1443" s="5">
        <v>5040.92</v>
      </c>
    </row>
    <row r="1444" spans="1:26" x14ac:dyDescent="0.3">
      <c r="A1444" s="4">
        <v>2</v>
      </c>
      <c r="B1444" s="4">
        <v>91344</v>
      </c>
      <c r="C1444" s="4" t="s">
        <v>1215</v>
      </c>
      <c r="D1444" s="4" t="s">
        <v>32</v>
      </c>
      <c r="E1444" s="4">
        <v>21281</v>
      </c>
      <c r="F1444" s="14">
        <v>44450</v>
      </c>
      <c r="G1444" s="14">
        <v>32241</v>
      </c>
      <c r="H1444" s="19">
        <v>37</v>
      </c>
      <c r="I1444" s="19" t="str" cm="1">
        <f t="array" ref="I144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44" s="4" t="s">
        <v>27</v>
      </c>
      <c r="K1444" s="4" t="s">
        <v>28</v>
      </c>
      <c r="L1444" s="4">
        <v>21</v>
      </c>
      <c r="M1444" s="4" t="s">
        <v>118</v>
      </c>
      <c r="N1444" s="4" t="s">
        <v>158</v>
      </c>
      <c r="O1444" s="4">
        <v>7500</v>
      </c>
      <c r="P1444" s="4">
        <v>4500</v>
      </c>
      <c r="Q1444" s="4">
        <v>0</v>
      </c>
      <c r="R1444" s="4">
        <v>1800</v>
      </c>
      <c r="S1444" s="4">
        <v>1200</v>
      </c>
      <c r="T1444" s="4">
        <v>0</v>
      </c>
      <c r="U1444" s="4">
        <v>0</v>
      </c>
      <c r="V1444" s="4">
        <v>0</v>
      </c>
      <c r="W1444" s="4">
        <v>0</v>
      </c>
      <c r="X1444" s="4">
        <v>0</v>
      </c>
      <c r="Y1444" s="4">
        <v>1755.06</v>
      </c>
      <c r="Z1444" s="4">
        <v>9255.06</v>
      </c>
    </row>
    <row r="1445" spans="1:26" x14ac:dyDescent="0.3">
      <c r="A1445" s="5">
        <v>2</v>
      </c>
      <c r="B1445" s="5">
        <v>91348</v>
      </c>
      <c r="C1445" s="5" t="s">
        <v>240</v>
      </c>
      <c r="D1445" s="5" t="s">
        <v>39</v>
      </c>
      <c r="E1445" s="5">
        <v>29397</v>
      </c>
      <c r="F1445" s="15">
        <v>44479</v>
      </c>
      <c r="G1445" s="15">
        <v>35311</v>
      </c>
      <c r="H1445" s="20">
        <v>29</v>
      </c>
      <c r="I1445" s="20" t="str" cm="1">
        <f t="array" ref="I144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45" s="5" t="s">
        <v>27</v>
      </c>
      <c r="K1445" s="5" t="s">
        <v>28</v>
      </c>
      <c r="L1445" s="5">
        <v>21</v>
      </c>
      <c r="M1445" s="5" t="s">
        <v>118</v>
      </c>
      <c r="N1445" s="5" t="s">
        <v>450</v>
      </c>
      <c r="O1445" s="5">
        <v>4000</v>
      </c>
      <c r="P1445" s="5">
        <v>3000</v>
      </c>
      <c r="Q1445" s="5">
        <v>0</v>
      </c>
      <c r="R1445" s="5">
        <v>1000</v>
      </c>
      <c r="S1445" s="5">
        <v>0</v>
      </c>
      <c r="T1445" s="5">
        <v>0</v>
      </c>
      <c r="U1445" s="5">
        <v>0</v>
      </c>
      <c r="V1445" s="5">
        <v>0</v>
      </c>
      <c r="W1445" s="5">
        <v>0</v>
      </c>
      <c r="X1445" s="5">
        <v>0</v>
      </c>
      <c r="Y1445" s="5">
        <v>1041</v>
      </c>
      <c r="Z1445" s="5">
        <v>5041</v>
      </c>
    </row>
    <row r="1446" spans="1:26" x14ac:dyDescent="0.3">
      <c r="A1446" s="4">
        <v>2</v>
      </c>
      <c r="B1446" s="4">
        <v>91349</v>
      </c>
      <c r="C1446" s="4" t="s">
        <v>1216</v>
      </c>
      <c r="D1446" s="4" t="s">
        <v>39</v>
      </c>
      <c r="E1446" s="4">
        <v>29397</v>
      </c>
      <c r="F1446" s="14">
        <v>44479</v>
      </c>
      <c r="G1446" s="14">
        <v>35952</v>
      </c>
      <c r="H1446" s="19">
        <v>27</v>
      </c>
      <c r="I1446" s="19" t="str" cm="1">
        <f t="array" ref="I144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46" s="4" t="s">
        <v>27</v>
      </c>
      <c r="K1446" s="4" t="s">
        <v>28</v>
      </c>
      <c r="L1446" s="4">
        <v>21</v>
      </c>
      <c r="M1446" s="4" t="s">
        <v>118</v>
      </c>
      <c r="N1446" s="4" t="s">
        <v>450</v>
      </c>
      <c r="O1446" s="4">
        <v>4000</v>
      </c>
      <c r="P1446" s="4">
        <v>3000</v>
      </c>
      <c r="Q1446" s="4">
        <v>0</v>
      </c>
      <c r="R1446" s="4">
        <v>1000</v>
      </c>
      <c r="S1446" s="4">
        <v>0</v>
      </c>
      <c r="T1446" s="4">
        <v>0</v>
      </c>
      <c r="U1446" s="4">
        <v>0</v>
      </c>
      <c r="V1446" s="4">
        <v>0</v>
      </c>
      <c r="W1446" s="4">
        <v>0</v>
      </c>
      <c r="X1446" s="4">
        <v>0</v>
      </c>
      <c r="Y1446" s="4">
        <v>1041</v>
      </c>
      <c r="Z1446" s="4">
        <v>5041</v>
      </c>
    </row>
    <row r="1447" spans="1:26" x14ac:dyDescent="0.3">
      <c r="A1447" s="5">
        <v>2</v>
      </c>
      <c r="B1447" s="5">
        <v>91350</v>
      </c>
      <c r="C1447" s="5" t="s">
        <v>52</v>
      </c>
      <c r="D1447" s="5" t="s">
        <v>39</v>
      </c>
      <c r="E1447" s="5">
        <v>29397</v>
      </c>
      <c r="F1447" s="15">
        <v>44479</v>
      </c>
      <c r="G1447" s="15">
        <v>35436</v>
      </c>
      <c r="H1447" s="20">
        <v>28</v>
      </c>
      <c r="I1447" s="20" t="str" cm="1">
        <f t="array" ref="I144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47" s="5" t="s">
        <v>27</v>
      </c>
      <c r="K1447" s="5" t="s">
        <v>28</v>
      </c>
      <c r="L1447" s="5">
        <v>21</v>
      </c>
      <c r="M1447" s="5" t="s">
        <v>118</v>
      </c>
      <c r="N1447" s="5" t="s">
        <v>450</v>
      </c>
      <c r="O1447" s="5">
        <v>4000</v>
      </c>
      <c r="P1447" s="5">
        <v>3000</v>
      </c>
      <c r="Q1447" s="5">
        <v>0</v>
      </c>
      <c r="R1447" s="5">
        <v>1000</v>
      </c>
      <c r="S1447" s="5">
        <v>0</v>
      </c>
      <c r="T1447" s="5">
        <v>0</v>
      </c>
      <c r="U1447" s="5">
        <v>0</v>
      </c>
      <c r="V1447" s="5">
        <v>0</v>
      </c>
      <c r="W1447" s="5">
        <v>0</v>
      </c>
      <c r="X1447" s="5">
        <v>0</v>
      </c>
      <c r="Y1447" s="5">
        <v>1041</v>
      </c>
      <c r="Z1447" s="5">
        <v>5041</v>
      </c>
    </row>
    <row r="1448" spans="1:26" x14ac:dyDescent="0.3">
      <c r="A1448" s="4">
        <v>2</v>
      </c>
      <c r="B1448" s="4">
        <v>91351</v>
      </c>
      <c r="C1448" s="4" t="s">
        <v>489</v>
      </c>
      <c r="D1448" s="4" t="s">
        <v>39</v>
      </c>
      <c r="E1448" s="4">
        <v>29397</v>
      </c>
      <c r="F1448" s="14">
        <v>44479</v>
      </c>
      <c r="G1448" s="14">
        <v>34584</v>
      </c>
      <c r="H1448" s="19">
        <v>31</v>
      </c>
      <c r="I1448" s="19" t="str" cm="1">
        <f t="array" ref="I144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48" s="4" t="s">
        <v>27</v>
      </c>
      <c r="K1448" s="4" t="s">
        <v>28</v>
      </c>
      <c r="L1448" s="4">
        <v>21</v>
      </c>
      <c r="M1448" s="4" t="s">
        <v>118</v>
      </c>
      <c r="N1448" s="4" t="s">
        <v>450</v>
      </c>
      <c r="O1448" s="4">
        <v>4000</v>
      </c>
      <c r="P1448" s="4">
        <v>3000</v>
      </c>
      <c r="Q1448" s="4">
        <v>0</v>
      </c>
      <c r="R1448" s="4">
        <v>1000</v>
      </c>
      <c r="S1448" s="4">
        <v>0</v>
      </c>
      <c r="T1448" s="4">
        <v>0</v>
      </c>
      <c r="U1448" s="4">
        <v>0</v>
      </c>
      <c r="V1448" s="4">
        <v>0</v>
      </c>
      <c r="W1448" s="4">
        <v>0</v>
      </c>
      <c r="X1448" s="4">
        <v>0</v>
      </c>
      <c r="Y1448" s="4">
        <v>1041</v>
      </c>
      <c r="Z1448" s="4">
        <v>5041</v>
      </c>
    </row>
    <row r="1449" spans="1:26" x14ac:dyDescent="0.3">
      <c r="A1449" s="5">
        <v>2</v>
      </c>
      <c r="B1449" s="5">
        <v>91352</v>
      </c>
      <c r="C1449" s="5" t="s">
        <v>1217</v>
      </c>
      <c r="D1449" s="5" t="s">
        <v>39</v>
      </c>
      <c r="E1449" s="5">
        <v>29397</v>
      </c>
      <c r="F1449" s="15">
        <v>44479</v>
      </c>
      <c r="G1449" s="15">
        <v>35995</v>
      </c>
      <c r="H1449" s="20">
        <v>27</v>
      </c>
      <c r="I1449" s="20" t="str" cm="1">
        <f t="array" ref="I144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49" s="5" t="s">
        <v>27</v>
      </c>
      <c r="K1449" s="5" t="s">
        <v>28</v>
      </c>
      <c r="L1449" s="5">
        <v>21</v>
      </c>
      <c r="M1449" s="5" t="s">
        <v>118</v>
      </c>
      <c r="N1449" s="5" t="s">
        <v>450</v>
      </c>
      <c r="O1449" s="5">
        <v>4000</v>
      </c>
      <c r="P1449" s="5">
        <v>3000</v>
      </c>
      <c r="Q1449" s="5">
        <v>0</v>
      </c>
      <c r="R1449" s="5">
        <v>1000</v>
      </c>
      <c r="S1449" s="5">
        <v>0</v>
      </c>
      <c r="T1449" s="5">
        <v>0</v>
      </c>
      <c r="U1449" s="5">
        <v>0</v>
      </c>
      <c r="V1449" s="5">
        <v>0</v>
      </c>
      <c r="W1449" s="5">
        <v>0</v>
      </c>
      <c r="X1449" s="5">
        <v>0</v>
      </c>
      <c r="Y1449" s="5">
        <v>1041</v>
      </c>
      <c r="Z1449" s="5">
        <v>5041</v>
      </c>
    </row>
    <row r="1450" spans="1:26" x14ac:dyDescent="0.3">
      <c r="A1450" s="4">
        <v>2</v>
      </c>
      <c r="B1450" s="4">
        <v>91356</v>
      </c>
      <c r="C1450" s="4" t="s">
        <v>1218</v>
      </c>
      <c r="D1450" s="4" t="s">
        <v>32</v>
      </c>
      <c r="E1450" s="4">
        <v>21279</v>
      </c>
      <c r="F1450" s="14">
        <v>44366</v>
      </c>
      <c r="G1450" s="14">
        <v>26684</v>
      </c>
      <c r="H1450" s="19">
        <v>52</v>
      </c>
      <c r="I1450" s="19" t="str" cm="1">
        <f t="array" ref="I145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50" s="4" t="s">
        <v>27</v>
      </c>
      <c r="K1450" s="4" t="s">
        <v>28</v>
      </c>
      <c r="L1450" s="4">
        <v>42</v>
      </c>
      <c r="M1450" s="4" t="s">
        <v>59</v>
      </c>
      <c r="N1450" s="4" t="s">
        <v>30</v>
      </c>
      <c r="O1450" s="4">
        <v>1100</v>
      </c>
      <c r="P1450" s="4">
        <v>900</v>
      </c>
      <c r="Q1450" s="4">
        <v>200</v>
      </c>
      <c r="R1450" s="4">
        <v>0</v>
      </c>
      <c r="S1450" s="4">
        <v>0</v>
      </c>
      <c r="T1450" s="4">
        <v>0</v>
      </c>
      <c r="U1450" s="4">
        <v>0</v>
      </c>
      <c r="V1450" s="4">
        <v>0</v>
      </c>
      <c r="W1450" s="4">
        <v>0</v>
      </c>
      <c r="X1450" s="4">
        <v>0</v>
      </c>
      <c r="Y1450" s="4">
        <v>1197.8800000000001</v>
      </c>
      <c r="Z1450" s="4">
        <v>2297.88</v>
      </c>
    </row>
    <row r="1451" spans="1:26" x14ac:dyDescent="0.3">
      <c r="A1451" s="5">
        <v>2</v>
      </c>
      <c r="B1451" s="5">
        <v>91358</v>
      </c>
      <c r="C1451" s="5" t="s">
        <v>1052</v>
      </c>
      <c r="D1451" s="5" t="s">
        <v>32</v>
      </c>
      <c r="E1451" s="5">
        <v>21277</v>
      </c>
      <c r="F1451" s="15">
        <v>44482</v>
      </c>
      <c r="G1451" s="15">
        <v>32270</v>
      </c>
      <c r="H1451" s="20">
        <v>37</v>
      </c>
      <c r="I1451" s="20" t="str" cm="1">
        <f t="array" ref="I145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51" s="5" t="s">
        <v>27</v>
      </c>
      <c r="K1451" s="5" t="s">
        <v>28</v>
      </c>
      <c r="L1451" s="5">
        <v>21</v>
      </c>
      <c r="M1451" s="5" t="s">
        <v>118</v>
      </c>
      <c r="N1451" s="5" t="s">
        <v>158</v>
      </c>
      <c r="O1451" s="5">
        <v>7500</v>
      </c>
      <c r="P1451" s="5">
        <v>4500</v>
      </c>
      <c r="Q1451" s="5">
        <v>0</v>
      </c>
      <c r="R1451" s="5">
        <v>1800</v>
      </c>
      <c r="S1451" s="5">
        <v>1200</v>
      </c>
      <c r="T1451" s="5">
        <v>0</v>
      </c>
      <c r="U1451" s="5">
        <v>0</v>
      </c>
      <c r="V1451" s="5">
        <v>0</v>
      </c>
      <c r="W1451" s="5">
        <v>0</v>
      </c>
      <c r="X1451" s="5">
        <v>0</v>
      </c>
      <c r="Y1451" s="5">
        <v>1755.06</v>
      </c>
      <c r="Z1451" s="5">
        <v>9255.06</v>
      </c>
    </row>
    <row r="1452" spans="1:26" x14ac:dyDescent="0.3">
      <c r="A1452" s="4">
        <v>2</v>
      </c>
      <c r="B1452" s="4">
        <v>91359</v>
      </c>
      <c r="C1452" s="4" t="s">
        <v>133</v>
      </c>
      <c r="D1452" s="4" t="s">
        <v>39</v>
      </c>
      <c r="E1452" s="4">
        <v>29000</v>
      </c>
      <c r="F1452" s="14">
        <v>44398</v>
      </c>
      <c r="G1452" s="14">
        <v>27030</v>
      </c>
      <c r="H1452" s="19">
        <v>51</v>
      </c>
      <c r="I1452" s="19" t="str" cm="1">
        <f t="array" ref="I145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52" s="4" t="s">
        <v>27</v>
      </c>
      <c r="K1452" s="4" t="s">
        <v>28</v>
      </c>
      <c r="L1452" s="4">
        <v>42</v>
      </c>
      <c r="M1452" s="4" t="s">
        <v>59</v>
      </c>
      <c r="N1452" s="4" t="s">
        <v>195</v>
      </c>
      <c r="O1452" s="4">
        <v>1500</v>
      </c>
      <c r="P1452" s="4">
        <v>1100</v>
      </c>
      <c r="Q1452" s="4">
        <v>300</v>
      </c>
      <c r="R1452" s="4">
        <v>0</v>
      </c>
      <c r="S1452" s="4">
        <v>0</v>
      </c>
      <c r="T1452" s="4">
        <v>0</v>
      </c>
      <c r="U1452" s="4">
        <v>0</v>
      </c>
      <c r="V1452" s="4">
        <v>0</v>
      </c>
      <c r="W1452" s="4">
        <v>0</v>
      </c>
      <c r="X1452" s="4">
        <v>100</v>
      </c>
      <c r="Y1452" s="4">
        <v>1248.6500000000001</v>
      </c>
      <c r="Z1452" s="4">
        <v>2748.65</v>
      </c>
    </row>
    <row r="1453" spans="1:26" x14ac:dyDescent="0.3">
      <c r="A1453" s="5">
        <v>2</v>
      </c>
      <c r="B1453" s="5">
        <v>91360</v>
      </c>
      <c r="C1453" s="5" t="s">
        <v>240</v>
      </c>
      <c r="D1453" s="5" t="s">
        <v>39</v>
      </c>
      <c r="E1453" s="5">
        <v>29391</v>
      </c>
      <c r="F1453" s="15">
        <v>44450</v>
      </c>
      <c r="G1453" s="15">
        <v>32635</v>
      </c>
      <c r="H1453" s="20">
        <v>36</v>
      </c>
      <c r="I1453" s="20" t="str" cm="1">
        <f t="array" ref="I145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53" s="5" t="s">
        <v>27</v>
      </c>
      <c r="K1453" s="5" t="s">
        <v>28</v>
      </c>
      <c r="L1453" s="5">
        <v>21</v>
      </c>
      <c r="M1453" s="5" t="s">
        <v>118</v>
      </c>
      <c r="N1453" s="5" t="s">
        <v>450</v>
      </c>
      <c r="O1453" s="5">
        <v>4500</v>
      </c>
      <c r="P1453" s="5">
        <v>3000</v>
      </c>
      <c r="Q1453" s="5">
        <v>0</v>
      </c>
      <c r="R1453" s="5">
        <v>1000</v>
      </c>
      <c r="S1453" s="5">
        <v>0</v>
      </c>
      <c r="T1453" s="5">
        <v>0</v>
      </c>
      <c r="U1453" s="5">
        <v>0</v>
      </c>
      <c r="V1453" s="5">
        <v>0</v>
      </c>
      <c r="W1453" s="5">
        <v>0</v>
      </c>
      <c r="X1453" s="5">
        <v>500</v>
      </c>
      <c r="Y1453" s="5">
        <v>1119.3699999999999</v>
      </c>
      <c r="Z1453" s="5">
        <v>5619.37</v>
      </c>
    </row>
    <row r="1454" spans="1:26" x14ac:dyDescent="0.3">
      <c r="A1454" s="4">
        <v>2</v>
      </c>
      <c r="B1454" s="4">
        <v>91361</v>
      </c>
      <c r="C1454" s="4" t="s">
        <v>1219</v>
      </c>
      <c r="D1454" s="4" t="s">
        <v>32</v>
      </c>
      <c r="E1454" s="4">
        <v>21282</v>
      </c>
      <c r="F1454" s="14">
        <v>44485</v>
      </c>
      <c r="G1454" s="14">
        <v>36697</v>
      </c>
      <c r="H1454" s="19">
        <v>25</v>
      </c>
      <c r="I1454" s="19" t="str" cm="1">
        <f t="array" ref="I145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54" s="4" t="s">
        <v>27</v>
      </c>
      <c r="K1454" s="4" t="s">
        <v>28</v>
      </c>
      <c r="L1454" s="4">
        <v>21</v>
      </c>
      <c r="M1454" s="4" t="s">
        <v>118</v>
      </c>
      <c r="N1454" s="4" t="s">
        <v>158</v>
      </c>
      <c r="O1454" s="4">
        <v>5500</v>
      </c>
      <c r="P1454" s="4">
        <v>3300</v>
      </c>
      <c r="Q1454" s="4">
        <v>0</v>
      </c>
      <c r="R1454" s="4">
        <v>1200</v>
      </c>
      <c r="S1454" s="4">
        <v>1000</v>
      </c>
      <c r="T1454" s="4">
        <v>0</v>
      </c>
      <c r="U1454" s="4">
        <v>0</v>
      </c>
      <c r="V1454" s="4">
        <v>0</v>
      </c>
      <c r="W1454" s="4">
        <v>0</v>
      </c>
      <c r="X1454" s="4">
        <v>0</v>
      </c>
      <c r="Y1454" s="4">
        <v>1309.26</v>
      </c>
      <c r="Z1454" s="4">
        <v>6809.26</v>
      </c>
    </row>
    <row r="1455" spans="1:26" x14ac:dyDescent="0.3">
      <c r="A1455" s="5">
        <v>2</v>
      </c>
      <c r="B1455" s="5">
        <v>91362</v>
      </c>
      <c r="C1455" s="5" t="s">
        <v>1220</v>
      </c>
      <c r="D1455" s="5" t="s">
        <v>32</v>
      </c>
      <c r="E1455" s="5">
        <v>21282</v>
      </c>
      <c r="F1455" s="15">
        <v>44485</v>
      </c>
      <c r="G1455" s="15">
        <v>33689</v>
      </c>
      <c r="H1455" s="20">
        <v>33</v>
      </c>
      <c r="I1455" s="20" t="str" cm="1">
        <f t="array" ref="I145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55" s="5" t="s">
        <v>27</v>
      </c>
      <c r="K1455" s="5" t="s">
        <v>28</v>
      </c>
      <c r="L1455" s="5">
        <v>21</v>
      </c>
      <c r="M1455" s="5" t="s">
        <v>118</v>
      </c>
      <c r="N1455" s="5" t="s">
        <v>158</v>
      </c>
      <c r="O1455" s="5">
        <v>5500</v>
      </c>
      <c r="P1455" s="5">
        <v>3300</v>
      </c>
      <c r="Q1455" s="5">
        <v>0</v>
      </c>
      <c r="R1455" s="5">
        <v>1200</v>
      </c>
      <c r="S1455" s="5">
        <v>1000</v>
      </c>
      <c r="T1455" s="5">
        <v>0</v>
      </c>
      <c r="U1455" s="5">
        <v>0</v>
      </c>
      <c r="V1455" s="5">
        <v>0</v>
      </c>
      <c r="W1455" s="5">
        <v>0</v>
      </c>
      <c r="X1455" s="5">
        <v>0</v>
      </c>
      <c r="Y1455" s="5">
        <v>1309.26</v>
      </c>
      <c r="Z1455" s="5">
        <v>6809.26</v>
      </c>
    </row>
    <row r="1456" spans="1:26" x14ac:dyDescent="0.3">
      <c r="A1456" s="4">
        <v>2</v>
      </c>
      <c r="B1456" s="4">
        <v>91363</v>
      </c>
      <c r="C1456" s="4" t="s">
        <v>328</v>
      </c>
      <c r="D1456" s="4" t="s">
        <v>32</v>
      </c>
      <c r="E1456" s="4">
        <v>21282</v>
      </c>
      <c r="F1456" s="14">
        <v>44485</v>
      </c>
      <c r="G1456" s="14">
        <v>36549</v>
      </c>
      <c r="H1456" s="19">
        <v>25</v>
      </c>
      <c r="I1456" s="19" t="str" cm="1">
        <f t="array" ref="I145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56" s="4" t="s">
        <v>27</v>
      </c>
      <c r="K1456" s="4" t="s">
        <v>28</v>
      </c>
      <c r="L1456" s="4">
        <v>21</v>
      </c>
      <c r="M1456" s="4" t="s">
        <v>118</v>
      </c>
      <c r="N1456" s="4" t="s">
        <v>158</v>
      </c>
      <c r="O1456" s="4">
        <v>5500</v>
      </c>
      <c r="P1456" s="4">
        <v>3300</v>
      </c>
      <c r="Q1456" s="4">
        <v>0</v>
      </c>
      <c r="R1456" s="4">
        <v>1200</v>
      </c>
      <c r="S1456" s="4">
        <v>1000</v>
      </c>
      <c r="T1456" s="4">
        <v>0</v>
      </c>
      <c r="U1456" s="4">
        <v>0</v>
      </c>
      <c r="V1456" s="4">
        <v>0</v>
      </c>
      <c r="W1456" s="4">
        <v>0</v>
      </c>
      <c r="X1456" s="4">
        <v>0</v>
      </c>
      <c r="Y1456" s="4">
        <v>1309.26</v>
      </c>
      <c r="Z1456" s="4">
        <v>6809.26</v>
      </c>
    </row>
    <row r="1457" spans="1:26" x14ac:dyDescent="0.3">
      <c r="A1457" s="5">
        <v>2</v>
      </c>
      <c r="B1457" s="5">
        <v>91365</v>
      </c>
      <c r="C1457" s="5" t="s">
        <v>1221</v>
      </c>
      <c r="D1457" s="5" t="s">
        <v>32</v>
      </c>
      <c r="E1457" s="5">
        <v>21280</v>
      </c>
      <c r="F1457" s="15">
        <v>44485</v>
      </c>
      <c r="G1457" s="15">
        <v>38071</v>
      </c>
      <c r="H1457" s="20">
        <v>21</v>
      </c>
      <c r="I1457" s="20" t="str" cm="1">
        <f t="array" ref="I145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57" s="5" t="s">
        <v>27</v>
      </c>
      <c r="K1457" s="5" t="s">
        <v>28</v>
      </c>
      <c r="L1457" s="5">
        <v>21</v>
      </c>
      <c r="M1457" s="5" t="s">
        <v>118</v>
      </c>
      <c r="N1457" s="5" t="s">
        <v>450</v>
      </c>
      <c r="O1457" s="5">
        <v>5000</v>
      </c>
      <c r="P1457" s="5">
        <v>3000</v>
      </c>
      <c r="Q1457" s="5">
        <v>0</v>
      </c>
      <c r="R1457" s="5">
        <v>1000</v>
      </c>
      <c r="S1457" s="5">
        <v>0</v>
      </c>
      <c r="T1457" s="5">
        <v>0</v>
      </c>
      <c r="U1457" s="5">
        <v>0</v>
      </c>
      <c r="V1457" s="5">
        <v>0</v>
      </c>
      <c r="W1457" s="5">
        <v>0</v>
      </c>
      <c r="X1457" s="5">
        <v>1000</v>
      </c>
      <c r="Y1457" s="5">
        <v>1197.82</v>
      </c>
      <c r="Z1457" s="5">
        <v>6197.82</v>
      </c>
    </row>
    <row r="1458" spans="1:26" x14ac:dyDescent="0.3">
      <c r="A1458" s="4">
        <v>2</v>
      </c>
      <c r="B1458" s="4">
        <v>91367</v>
      </c>
      <c r="C1458" s="4" t="s">
        <v>133</v>
      </c>
      <c r="D1458" s="4" t="s">
        <v>32</v>
      </c>
      <c r="E1458" s="4">
        <v>21282</v>
      </c>
      <c r="F1458" s="14">
        <v>44489</v>
      </c>
      <c r="G1458" s="14">
        <v>33829</v>
      </c>
      <c r="H1458" s="19">
        <v>33</v>
      </c>
      <c r="I1458" s="19" t="str" cm="1">
        <f t="array" ref="I145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58" s="4" t="s">
        <v>27</v>
      </c>
      <c r="K1458" s="4" t="s">
        <v>28</v>
      </c>
      <c r="L1458" s="4">
        <v>21</v>
      </c>
      <c r="M1458" s="4" t="s">
        <v>118</v>
      </c>
      <c r="N1458" s="4" t="s">
        <v>450</v>
      </c>
      <c r="O1458" s="4">
        <v>5000</v>
      </c>
      <c r="P1458" s="4">
        <v>3000</v>
      </c>
      <c r="Q1458" s="4">
        <v>0</v>
      </c>
      <c r="R1458" s="4">
        <v>1000</v>
      </c>
      <c r="S1458" s="4">
        <v>1000</v>
      </c>
      <c r="T1458" s="4">
        <v>0</v>
      </c>
      <c r="U1458" s="4">
        <v>0</v>
      </c>
      <c r="V1458" s="4">
        <v>0</v>
      </c>
      <c r="W1458" s="4">
        <v>0</v>
      </c>
      <c r="X1458" s="4">
        <v>0</v>
      </c>
      <c r="Y1458" s="4">
        <v>1197.82</v>
      </c>
      <c r="Z1458" s="4">
        <v>6197.82</v>
      </c>
    </row>
    <row r="1459" spans="1:26" x14ac:dyDescent="0.3">
      <c r="A1459" s="5">
        <v>2</v>
      </c>
      <c r="B1459" s="5">
        <v>91370</v>
      </c>
      <c r="C1459" s="5" t="s">
        <v>1222</v>
      </c>
      <c r="D1459" s="5" t="s">
        <v>117</v>
      </c>
      <c r="E1459" s="5">
        <v>10052</v>
      </c>
      <c r="F1459" s="15">
        <v>44489</v>
      </c>
      <c r="G1459" s="15">
        <v>29625</v>
      </c>
      <c r="H1459" s="20">
        <v>44</v>
      </c>
      <c r="I1459" s="20" t="str" cm="1">
        <f t="array" ref="I145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59" s="5" t="s">
        <v>132</v>
      </c>
      <c r="K1459" s="5" t="s">
        <v>28</v>
      </c>
      <c r="L1459" s="5">
        <v>21</v>
      </c>
      <c r="M1459" s="5" t="s">
        <v>118</v>
      </c>
      <c r="N1459" s="5" t="s">
        <v>113</v>
      </c>
      <c r="O1459" s="5">
        <v>4000</v>
      </c>
      <c r="P1459" s="5">
        <v>3000</v>
      </c>
      <c r="Q1459" s="5">
        <v>0</v>
      </c>
      <c r="R1459" s="5">
        <v>1000</v>
      </c>
      <c r="S1459" s="5">
        <v>0</v>
      </c>
      <c r="T1459" s="5">
        <v>0</v>
      </c>
      <c r="U1459" s="5">
        <v>0</v>
      </c>
      <c r="V1459" s="5">
        <v>0</v>
      </c>
      <c r="W1459" s="5">
        <v>0</v>
      </c>
      <c r="X1459" s="5">
        <v>0</v>
      </c>
      <c r="Y1459" s="5">
        <v>1040.92</v>
      </c>
      <c r="Z1459" s="5">
        <v>5040.92</v>
      </c>
    </row>
    <row r="1460" spans="1:26" x14ac:dyDescent="0.3">
      <c r="A1460" s="4">
        <v>2</v>
      </c>
      <c r="B1460" s="4">
        <v>91371</v>
      </c>
      <c r="C1460" s="4" t="s">
        <v>1223</v>
      </c>
      <c r="D1460" s="4" t="s">
        <v>117</v>
      </c>
      <c r="E1460" s="4">
        <v>10052</v>
      </c>
      <c r="F1460" s="14">
        <v>44488</v>
      </c>
      <c r="G1460" s="14">
        <v>31029</v>
      </c>
      <c r="H1460" s="19">
        <v>41</v>
      </c>
      <c r="I1460" s="19" t="str" cm="1">
        <f t="array" ref="I146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60" s="4" t="s">
        <v>132</v>
      </c>
      <c r="K1460" s="4" t="s">
        <v>28</v>
      </c>
      <c r="L1460" s="4">
        <v>21</v>
      </c>
      <c r="M1460" s="4" t="s">
        <v>118</v>
      </c>
      <c r="N1460" s="4" t="s">
        <v>113</v>
      </c>
      <c r="O1460" s="4">
        <v>4000</v>
      </c>
      <c r="P1460" s="4">
        <v>3000</v>
      </c>
      <c r="Q1460" s="4">
        <v>0</v>
      </c>
      <c r="R1460" s="4">
        <v>1000</v>
      </c>
      <c r="S1460" s="4">
        <v>0</v>
      </c>
      <c r="T1460" s="4">
        <v>0</v>
      </c>
      <c r="U1460" s="4">
        <v>0</v>
      </c>
      <c r="V1460" s="4">
        <v>0</v>
      </c>
      <c r="W1460" s="4">
        <v>0</v>
      </c>
      <c r="X1460" s="4">
        <v>0</v>
      </c>
      <c r="Y1460" s="4">
        <v>1040.92</v>
      </c>
      <c r="Z1460" s="4">
        <v>5040.92</v>
      </c>
    </row>
    <row r="1461" spans="1:26" x14ac:dyDescent="0.3">
      <c r="A1461" s="5">
        <v>2</v>
      </c>
      <c r="B1461" s="5">
        <v>91373</v>
      </c>
      <c r="C1461" s="5" t="s">
        <v>401</v>
      </c>
      <c r="D1461" s="5" t="s">
        <v>117</v>
      </c>
      <c r="E1461" s="5">
        <v>10052</v>
      </c>
      <c r="F1461" s="15">
        <v>44474</v>
      </c>
      <c r="G1461" s="15">
        <v>29711</v>
      </c>
      <c r="H1461" s="20">
        <v>44</v>
      </c>
      <c r="I1461" s="20" t="str" cm="1">
        <f t="array" ref="I146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61" s="5" t="s">
        <v>132</v>
      </c>
      <c r="K1461" s="5" t="s">
        <v>28</v>
      </c>
      <c r="L1461" s="5">
        <v>21</v>
      </c>
      <c r="M1461" s="5" t="s">
        <v>118</v>
      </c>
      <c r="N1461" s="5" t="s">
        <v>113</v>
      </c>
      <c r="O1461" s="5">
        <v>4000</v>
      </c>
      <c r="P1461" s="5">
        <v>3000</v>
      </c>
      <c r="Q1461" s="5">
        <v>0</v>
      </c>
      <c r="R1461" s="5">
        <v>1000</v>
      </c>
      <c r="S1461" s="5">
        <v>0</v>
      </c>
      <c r="T1461" s="5">
        <v>0</v>
      </c>
      <c r="U1461" s="5">
        <v>0</v>
      </c>
      <c r="V1461" s="5">
        <v>0</v>
      </c>
      <c r="W1461" s="5">
        <v>0</v>
      </c>
      <c r="X1461" s="5">
        <v>0</v>
      </c>
      <c r="Y1461" s="5">
        <v>1040.92</v>
      </c>
      <c r="Z1461" s="5">
        <v>5040.92</v>
      </c>
    </row>
    <row r="1462" spans="1:26" x14ac:dyDescent="0.3">
      <c r="A1462" s="4">
        <v>2</v>
      </c>
      <c r="B1462" s="4">
        <v>91375</v>
      </c>
      <c r="C1462" s="4" t="s">
        <v>1224</v>
      </c>
      <c r="D1462" s="4" t="s">
        <v>39</v>
      </c>
      <c r="E1462" s="4">
        <v>29397</v>
      </c>
      <c r="F1462" s="14">
        <v>44508</v>
      </c>
      <c r="G1462" s="14">
        <v>37333</v>
      </c>
      <c r="H1462" s="19">
        <v>23</v>
      </c>
      <c r="I1462" s="19" t="str" cm="1">
        <f t="array" ref="I146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62" s="4" t="s">
        <v>27</v>
      </c>
      <c r="K1462" s="4" t="s">
        <v>28</v>
      </c>
      <c r="L1462" s="4">
        <v>21</v>
      </c>
      <c r="M1462" s="4" t="s">
        <v>118</v>
      </c>
      <c r="N1462" s="4" t="s">
        <v>450</v>
      </c>
      <c r="O1462" s="4">
        <v>4000</v>
      </c>
      <c r="P1462" s="4">
        <v>3000</v>
      </c>
      <c r="Q1462" s="4">
        <v>1000</v>
      </c>
      <c r="R1462" s="4">
        <v>0</v>
      </c>
      <c r="S1462" s="4">
        <v>0</v>
      </c>
      <c r="T1462" s="4">
        <v>0</v>
      </c>
      <c r="U1462" s="4">
        <v>0</v>
      </c>
      <c r="V1462" s="4">
        <v>0</v>
      </c>
      <c r="W1462" s="4">
        <v>0</v>
      </c>
      <c r="X1462" s="4">
        <v>0</v>
      </c>
      <c r="Y1462" s="4">
        <v>1096</v>
      </c>
      <c r="Z1462" s="4">
        <v>5096</v>
      </c>
    </row>
    <row r="1463" spans="1:26" x14ac:dyDescent="0.3">
      <c r="A1463" s="5">
        <v>2</v>
      </c>
      <c r="B1463" s="5">
        <v>91376</v>
      </c>
      <c r="C1463" s="5" t="s">
        <v>133</v>
      </c>
      <c r="D1463" s="5" t="s">
        <v>39</v>
      </c>
      <c r="E1463" s="5">
        <v>29397</v>
      </c>
      <c r="F1463" s="15">
        <v>44501</v>
      </c>
      <c r="G1463" s="15">
        <v>30069</v>
      </c>
      <c r="H1463" s="20">
        <v>43</v>
      </c>
      <c r="I1463" s="20" t="str" cm="1">
        <f t="array" ref="I146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63" s="5" t="s">
        <v>27</v>
      </c>
      <c r="K1463" s="5" t="s">
        <v>28</v>
      </c>
      <c r="L1463" s="5">
        <v>21</v>
      </c>
      <c r="M1463" s="5" t="s">
        <v>118</v>
      </c>
      <c r="N1463" s="5" t="s">
        <v>450</v>
      </c>
      <c r="O1463" s="5">
        <v>4500</v>
      </c>
      <c r="P1463" s="5">
        <v>3000</v>
      </c>
      <c r="Q1463" s="5">
        <v>0</v>
      </c>
      <c r="R1463" s="5">
        <v>1000</v>
      </c>
      <c r="S1463" s="5">
        <v>500</v>
      </c>
      <c r="T1463" s="5">
        <v>0</v>
      </c>
      <c r="U1463" s="5">
        <v>0</v>
      </c>
      <c r="V1463" s="5">
        <v>0</v>
      </c>
      <c r="W1463" s="5">
        <v>0</v>
      </c>
      <c r="X1463" s="5">
        <v>0</v>
      </c>
      <c r="Y1463" s="5">
        <v>1119.45</v>
      </c>
      <c r="Z1463" s="5">
        <v>5619.45</v>
      </c>
    </row>
    <row r="1464" spans="1:26" x14ac:dyDescent="0.3">
      <c r="A1464" s="4">
        <v>2</v>
      </c>
      <c r="B1464" s="4">
        <v>91377</v>
      </c>
      <c r="C1464" s="4" t="s">
        <v>1225</v>
      </c>
      <c r="D1464" s="4" t="s">
        <v>117</v>
      </c>
      <c r="E1464" s="4">
        <v>10052</v>
      </c>
      <c r="F1464" s="14">
        <v>44501</v>
      </c>
      <c r="G1464" s="14">
        <v>28010</v>
      </c>
      <c r="H1464" s="19">
        <v>49</v>
      </c>
      <c r="I1464" s="19" t="str" cm="1">
        <f t="array" ref="I146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64" s="4" t="s">
        <v>132</v>
      </c>
      <c r="K1464" s="4" t="s">
        <v>28</v>
      </c>
      <c r="L1464" s="4">
        <v>21</v>
      </c>
      <c r="M1464" s="4" t="s">
        <v>118</v>
      </c>
      <c r="N1464" s="4" t="s">
        <v>113</v>
      </c>
      <c r="O1464" s="4">
        <v>4000</v>
      </c>
      <c r="P1464" s="4">
        <v>3000</v>
      </c>
      <c r="Q1464" s="4">
        <v>0</v>
      </c>
      <c r="R1464" s="4">
        <v>1000</v>
      </c>
      <c r="S1464" s="4">
        <v>0</v>
      </c>
      <c r="T1464" s="4">
        <v>0</v>
      </c>
      <c r="U1464" s="4">
        <v>0</v>
      </c>
      <c r="V1464" s="4">
        <v>0</v>
      </c>
      <c r="W1464" s="4">
        <v>0</v>
      </c>
      <c r="X1464" s="4">
        <v>0</v>
      </c>
      <c r="Y1464" s="4">
        <v>1040.92</v>
      </c>
      <c r="Z1464" s="4">
        <v>5040.92</v>
      </c>
    </row>
    <row r="1465" spans="1:26" x14ac:dyDescent="0.3">
      <c r="A1465" s="5">
        <v>2</v>
      </c>
      <c r="B1465" s="5">
        <v>91378</v>
      </c>
      <c r="C1465" s="5" t="s">
        <v>1123</v>
      </c>
      <c r="D1465" s="5" t="s">
        <v>117</v>
      </c>
      <c r="E1465" s="5">
        <v>10052</v>
      </c>
      <c r="F1465" s="15">
        <v>44501</v>
      </c>
      <c r="G1465" s="15">
        <v>24289</v>
      </c>
      <c r="H1465" s="20">
        <v>59</v>
      </c>
      <c r="I1465" s="20" t="str" cm="1">
        <f t="array" ref="I146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465" s="5" t="s">
        <v>27</v>
      </c>
      <c r="K1465" s="5" t="s">
        <v>28</v>
      </c>
      <c r="L1465" s="5">
        <v>21</v>
      </c>
      <c r="M1465" s="5" t="s">
        <v>118</v>
      </c>
      <c r="N1465" s="5" t="s">
        <v>113</v>
      </c>
      <c r="O1465" s="5">
        <v>3300</v>
      </c>
      <c r="P1465" s="5">
        <v>2500</v>
      </c>
      <c r="Q1465" s="5">
        <v>0</v>
      </c>
      <c r="R1465" s="5">
        <v>800</v>
      </c>
      <c r="S1465" s="5">
        <v>0</v>
      </c>
      <c r="T1465" s="5">
        <v>0</v>
      </c>
      <c r="U1465" s="5">
        <v>0</v>
      </c>
      <c r="V1465" s="5">
        <v>0</v>
      </c>
      <c r="W1465" s="5">
        <v>0</v>
      </c>
      <c r="X1465" s="5">
        <v>0</v>
      </c>
      <c r="Y1465" s="5">
        <v>876.09</v>
      </c>
      <c r="Z1465" s="5">
        <v>4176.09</v>
      </c>
    </row>
    <row r="1466" spans="1:26" x14ac:dyDescent="0.3">
      <c r="A1466" s="4">
        <v>2</v>
      </c>
      <c r="B1466" s="4">
        <v>91380</v>
      </c>
      <c r="C1466" s="4" t="s">
        <v>384</v>
      </c>
      <c r="D1466" s="4" t="s">
        <v>117</v>
      </c>
      <c r="E1466" s="4">
        <v>10052</v>
      </c>
      <c r="F1466" s="14">
        <v>44501</v>
      </c>
      <c r="G1466" s="14">
        <v>29852</v>
      </c>
      <c r="H1466" s="19">
        <v>44</v>
      </c>
      <c r="I1466" s="19" t="str" cm="1">
        <f t="array" ref="I146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66" s="4" t="s">
        <v>27</v>
      </c>
      <c r="K1466" s="4" t="s">
        <v>28</v>
      </c>
      <c r="L1466" s="4">
        <v>21</v>
      </c>
      <c r="M1466" s="4" t="s">
        <v>118</v>
      </c>
      <c r="N1466" s="4" t="s">
        <v>113</v>
      </c>
      <c r="O1466" s="4">
        <v>4000</v>
      </c>
      <c r="P1466" s="4">
        <v>3000</v>
      </c>
      <c r="Q1466" s="4">
        <v>0</v>
      </c>
      <c r="R1466" s="4">
        <v>1000</v>
      </c>
      <c r="S1466" s="4">
        <v>0</v>
      </c>
      <c r="T1466" s="4">
        <v>0</v>
      </c>
      <c r="U1466" s="4">
        <v>0</v>
      </c>
      <c r="V1466" s="4">
        <v>0</v>
      </c>
      <c r="W1466" s="4">
        <v>0</v>
      </c>
      <c r="X1466" s="4">
        <v>0</v>
      </c>
      <c r="Y1466" s="4">
        <v>1041</v>
      </c>
      <c r="Z1466" s="4">
        <v>5041</v>
      </c>
    </row>
    <row r="1467" spans="1:26" x14ac:dyDescent="0.3">
      <c r="A1467" s="5">
        <v>2</v>
      </c>
      <c r="B1467" s="5">
        <v>91381</v>
      </c>
      <c r="C1467" s="5" t="s">
        <v>1226</v>
      </c>
      <c r="D1467" s="5" t="s">
        <v>117</v>
      </c>
      <c r="E1467" s="5">
        <v>10052</v>
      </c>
      <c r="F1467" s="15">
        <v>44501</v>
      </c>
      <c r="G1467" s="15">
        <v>36374</v>
      </c>
      <c r="H1467" s="20">
        <v>26</v>
      </c>
      <c r="I1467" s="20" t="str" cm="1">
        <f t="array" ref="I146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67" s="5" t="s">
        <v>132</v>
      </c>
      <c r="K1467" s="5" t="s">
        <v>28</v>
      </c>
      <c r="L1467" s="5">
        <v>21</v>
      </c>
      <c r="M1467" s="5" t="s">
        <v>118</v>
      </c>
      <c r="N1467" s="5" t="s">
        <v>113</v>
      </c>
      <c r="O1467" s="5">
        <v>4000</v>
      </c>
      <c r="P1467" s="5">
        <v>3000</v>
      </c>
      <c r="Q1467" s="5">
        <v>0</v>
      </c>
      <c r="R1467" s="5">
        <v>1000</v>
      </c>
      <c r="S1467" s="5">
        <v>0</v>
      </c>
      <c r="T1467" s="5">
        <v>0</v>
      </c>
      <c r="U1467" s="5">
        <v>0</v>
      </c>
      <c r="V1467" s="5">
        <v>0</v>
      </c>
      <c r="W1467" s="5">
        <v>0</v>
      </c>
      <c r="X1467" s="5">
        <v>0</v>
      </c>
      <c r="Y1467" s="5">
        <v>1041</v>
      </c>
      <c r="Z1467" s="5">
        <v>5041</v>
      </c>
    </row>
    <row r="1468" spans="1:26" x14ac:dyDescent="0.3">
      <c r="A1468" s="4">
        <v>2</v>
      </c>
      <c r="B1468" s="4">
        <v>91382</v>
      </c>
      <c r="C1468" s="4" t="s">
        <v>1227</v>
      </c>
      <c r="D1468" s="4" t="s">
        <v>44</v>
      </c>
      <c r="E1468" s="4">
        <v>11086</v>
      </c>
      <c r="F1468" s="14">
        <v>44502</v>
      </c>
      <c r="G1468" s="14">
        <v>33252</v>
      </c>
      <c r="H1468" s="19">
        <v>34</v>
      </c>
      <c r="I1468" s="19" t="str" cm="1">
        <f t="array" ref="I146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68" s="4" t="s">
        <v>27</v>
      </c>
      <c r="K1468" s="4" t="s">
        <v>28</v>
      </c>
      <c r="L1468" s="4">
        <v>21</v>
      </c>
      <c r="M1468" s="4" t="s">
        <v>118</v>
      </c>
      <c r="N1468" s="4" t="s">
        <v>203</v>
      </c>
      <c r="O1468" s="4">
        <v>10000</v>
      </c>
      <c r="P1468" s="4">
        <v>5000</v>
      </c>
      <c r="Q1468" s="4">
        <v>0</v>
      </c>
      <c r="R1468" s="4">
        <v>3000</v>
      </c>
      <c r="S1468" s="4">
        <v>2000</v>
      </c>
      <c r="T1468" s="4">
        <v>0</v>
      </c>
      <c r="U1468" s="4">
        <v>0</v>
      </c>
      <c r="V1468" s="4">
        <v>0</v>
      </c>
      <c r="W1468" s="4">
        <v>0</v>
      </c>
      <c r="X1468" s="4">
        <v>0</v>
      </c>
      <c r="Y1468" s="4">
        <v>2202.3000000000002</v>
      </c>
      <c r="Z1468" s="4">
        <v>12202.3</v>
      </c>
    </row>
    <row r="1469" spans="1:26" x14ac:dyDescent="0.3">
      <c r="A1469" s="5">
        <v>2</v>
      </c>
      <c r="B1469" s="5">
        <v>91383</v>
      </c>
      <c r="C1469" s="5" t="s">
        <v>1228</v>
      </c>
      <c r="D1469" s="5" t="s">
        <v>44</v>
      </c>
      <c r="E1469" s="5">
        <v>10043</v>
      </c>
      <c r="F1469" s="15">
        <v>44507</v>
      </c>
      <c r="G1469" s="15">
        <v>35374</v>
      </c>
      <c r="H1469" s="20">
        <v>29</v>
      </c>
      <c r="I1469" s="20" t="str" cm="1">
        <f t="array" ref="I146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69" s="5" t="s">
        <v>132</v>
      </c>
      <c r="K1469" s="5" t="s">
        <v>28</v>
      </c>
      <c r="L1469" s="5">
        <v>21</v>
      </c>
      <c r="M1469" s="5" t="s">
        <v>118</v>
      </c>
      <c r="N1469" s="5" t="s">
        <v>306</v>
      </c>
      <c r="O1469" s="5">
        <v>6000</v>
      </c>
      <c r="P1469" s="5">
        <v>4800</v>
      </c>
      <c r="Q1469" s="5">
        <v>0</v>
      </c>
      <c r="R1469" s="5">
        <v>1200</v>
      </c>
      <c r="S1469" s="5">
        <v>0</v>
      </c>
      <c r="T1469" s="5">
        <v>0</v>
      </c>
      <c r="U1469" s="5">
        <v>0</v>
      </c>
      <c r="V1469" s="5">
        <v>0</v>
      </c>
      <c r="W1469" s="5">
        <v>0</v>
      </c>
      <c r="X1469" s="5">
        <v>0</v>
      </c>
      <c r="Y1469" s="5">
        <v>1552.71</v>
      </c>
      <c r="Z1469" s="5">
        <v>7552.71</v>
      </c>
    </row>
    <row r="1470" spans="1:26" x14ac:dyDescent="0.3">
      <c r="A1470" s="4">
        <v>2</v>
      </c>
      <c r="B1470" s="4">
        <v>91384</v>
      </c>
      <c r="C1470" s="4" t="s">
        <v>1229</v>
      </c>
      <c r="D1470" s="4" t="s">
        <v>44</v>
      </c>
      <c r="E1470" s="4">
        <v>10043</v>
      </c>
      <c r="F1470" s="14">
        <v>44507</v>
      </c>
      <c r="G1470" s="14">
        <v>34345</v>
      </c>
      <c r="H1470" s="19">
        <v>31</v>
      </c>
      <c r="I1470" s="19" t="str" cm="1">
        <f t="array" ref="I147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70" s="4" t="s">
        <v>132</v>
      </c>
      <c r="K1470" s="4" t="s">
        <v>28</v>
      </c>
      <c r="L1470" s="4">
        <v>21</v>
      </c>
      <c r="M1470" s="4" t="s">
        <v>118</v>
      </c>
      <c r="N1470" s="4" t="s">
        <v>306</v>
      </c>
      <c r="O1470" s="4">
        <v>6000</v>
      </c>
      <c r="P1470" s="4">
        <v>4800</v>
      </c>
      <c r="Q1470" s="4">
        <v>0</v>
      </c>
      <c r="R1470" s="4">
        <v>1200</v>
      </c>
      <c r="S1470" s="4">
        <v>0</v>
      </c>
      <c r="T1470" s="4">
        <v>0</v>
      </c>
      <c r="U1470" s="4">
        <v>0</v>
      </c>
      <c r="V1470" s="4">
        <v>0</v>
      </c>
      <c r="W1470" s="4">
        <v>0</v>
      </c>
      <c r="X1470" s="4">
        <v>0</v>
      </c>
      <c r="Y1470" s="4">
        <v>1552.71</v>
      </c>
      <c r="Z1470" s="4">
        <v>7552.71</v>
      </c>
    </row>
    <row r="1471" spans="1:26" x14ac:dyDescent="0.3">
      <c r="A1471" s="5">
        <v>2</v>
      </c>
      <c r="B1471" s="5">
        <v>91386</v>
      </c>
      <c r="C1471" s="5" t="s">
        <v>1230</v>
      </c>
      <c r="D1471" s="5" t="s">
        <v>44</v>
      </c>
      <c r="E1471" s="5">
        <v>10043</v>
      </c>
      <c r="F1471" s="15">
        <v>44510</v>
      </c>
      <c r="G1471" s="15">
        <v>34962</v>
      </c>
      <c r="H1471" s="20">
        <v>30</v>
      </c>
      <c r="I1471" s="20" t="str" cm="1">
        <f t="array" ref="I147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1" s="5" t="s">
        <v>27</v>
      </c>
      <c r="K1471" s="5" t="s">
        <v>28</v>
      </c>
      <c r="L1471" s="5">
        <v>21</v>
      </c>
      <c r="M1471" s="5" t="s">
        <v>118</v>
      </c>
      <c r="N1471" s="5" t="s">
        <v>306</v>
      </c>
      <c r="O1471" s="5">
        <v>6000</v>
      </c>
      <c r="P1471" s="5">
        <v>4800</v>
      </c>
      <c r="Q1471" s="5">
        <v>0</v>
      </c>
      <c r="R1471" s="5">
        <v>1200</v>
      </c>
      <c r="S1471" s="5">
        <v>0</v>
      </c>
      <c r="T1471" s="5">
        <v>0</v>
      </c>
      <c r="U1471" s="5">
        <v>0</v>
      </c>
      <c r="V1471" s="5">
        <v>0</v>
      </c>
      <c r="W1471" s="5">
        <v>0</v>
      </c>
      <c r="X1471" s="5">
        <v>0</v>
      </c>
      <c r="Y1471" s="5">
        <v>1552.71</v>
      </c>
      <c r="Z1471" s="5">
        <v>7552.71</v>
      </c>
    </row>
    <row r="1472" spans="1:26" x14ac:dyDescent="0.3">
      <c r="A1472" s="4">
        <v>2</v>
      </c>
      <c r="B1472" s="4">
        <v>91387</v>
      </c>
      <c r="C1472" s="4" t="s">
        <v>1032</v>
      </c>
      <c r="D1472" s="4" t="s">
        <v>32</v>
      </c>
      <c r="E1472" s="4">
        <v>21279</v>
      </c>
      <c r="F1472" s="14">
        <v>44448</v>
      </c>
      <c r="G1472" s="14">
        <v>32138</v>
      </c>
      <c r="H1472" s="19">
        <v>38</v>
      </c>
      <c r="I1472" s="19" t="str" cm="1">
        <f t="array" ref="I147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72" s="4" t="s">
        <v>27</v>
      </c>
      <c r="K1472" s="4" t="s">
        <v>28</v>
      </c>
      <c r="L1472" s="4">
        <v>42</v>
      </c>
      <c r="M1472" s="4" t="s">
        <v>59</v>
      </c>
      <c r="N1472" s="4" t="s">
        <v>33</v>
      </c>
      <c r="O1472" s="4">
        <v>1300</v>
      </c>
      <c r="P1472" s="4">
        <v>1000</v>
      </c>
      <c r="Q1472" s="4">
        <v>300</v>
      </c>
      <c r="R1472" s="4">
        <v>0</v>
      </c>
      <c r="S1472" s="4">
        <v>0</v>
      </c>
      <c r="T1472" s="4">
        <v>0</v>
      </c>
      <c r="U1472" s="4">
        <v>0</v>
      </c>
      <c r="V1472" s="4">
        <v>0</v>
      </c>
      <c r="W1472" s="4">
        <v>0</v>
      </c>
      <c r="X1472" s="4">
        <v>0</v>
      </c>
      <c r="Y1472" s="4">
        <v>1135.6400000000001</v>
      </c>
      <c r="Z1472" s="4">
        <v>2435.6400000000003</v>
      </c>
    </row>
    <row r="1473" spans="1:26" x14ac:dyDescent="0.3">
      <c r="A1473" s="5">
        <v>2</v>
      </c>
      <c r="B1473" s="5">
        <v>91388</v>
      </c>
      <c r="C1473" s="5" t="s">
        <v>1190</v>
      </c>
      <c r="D1473" s="5" t="s">
        <v>32</v>
      </c>
      <c r="E1473" s="5">
        <v>21281</v>
      </c>
      <c r="F1473" s="15">
        <v>44516</v>
      </c>
      <c r="G1473" s="15">
        <v>35871</v>
      </c>
      <c r="H1473" s="20">
        <v>27</v>
      </c>
      <c r="I1473" s="20" t="str" cm="1">
        <f t="array" ref="I147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3" s="5" t="s">
        <v>27</v>
      </c>
      <c r="K1473" s="5" t="s">
        <v>28</v>
      </c>
      <c r="L1473" s="5">
        <v>21</v>
      </c>
      <c r="M1473" s="5" t="s">
        <v>118</v>
      </c>
      <c r="N1473" s="5" t="s">
        <v>126</v>
      </c>
      <c r="O1473" s="5">
        <v>7000</v>
      </c>
      <c r="P1473" s="5">
        <v>4800</v>
      </c>
      <c r="Q1473" s="5">
        <v>0</v>
      </c>
      <c r="R1473" s="5">
        <v>2200</v>
      </c>
      <c r="S1473" s="5">
        <v>0</v>
      </c>
      <c r="T1473" s="5">
        <v>0</v>
      </c>
      <c r="U1473" s="5">
        <v>0</v>
      </c>
      <c r="V1473" s="5">
        <v>0</v>
      </c>
      <c r="W1473" s="5">
        <v>0</v>
      </c>
      <c r="X1473" s="5">
        <v>0</v>
      </c>
      <c r="Y1473" s="5">
        <v>1709.61</v>
      </c>
      <c r="Z1473" s="5">
        <v>8709.61</v>
      </c>
    </row>
    <row r="1474" spans="1:26" x14ac:dyDescent="0.3">
      <c r="A1474" s="4">
        <v>2</v>
      </c>
      <c r="B1474" s="4">
        <v>91389</v>
      </c>
      <c r="C1474" s="4" t="s">
        <v>1231</v>
      </c>
      <c r="D1474" s="4" t="s">
        <v>32</v>
      </c>
      <c r="E1474" s="4">
        <v>21281</v>
      </c>
      <c r="F1474" s="14">
        <v>44516</v>
      </c>
      <c r="G1474" s="14">
        <v>35782</v>
      </c>
      <c r="H1474" s="19">
        <v>28</v>
      </c>
      <c r="I1474" s="19" t="str" cm="1">
        <f t="array" ref="I147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4" s="4" t="s">
        <v>27</v>
      </c>
      <c r="K1474" s="4" t="s">
        <v>28</v>
      </c>
      <c r="L1474" s="4">
        <v>21</v>
      </c>
      <c r="M1474" s="4" t="s">
        <v>118</v>
      </c>
      <c r="N1474" s="4" t="s">
        <v>126</v>
      </c>
      <c r="O1474" s="4">
        <v>7000</v>
      </c>
      <c r="P1474" s="4">
        <v>4800</v>
      </c>
      <c r="Q1474" s="4">
        <v>0</v>
      </c>
      <c r="R1474" s="4">
        <v>2200</v>
      </c>
      <c r="S1474" s="4">
        <v>0</v>
      </c>
      <c r="T1474" s="4">
        <v>0</v>
      </c>
      <c r="U1474" s="4">
        <v>0</v>
      </c>
      <c r="V1474" s="4">
        <v>0</v>
      </c>
      <c r="W1474" s="4">
        <v>0</v>
      </c>
      <c r="X1474" s="4">
        <v>0</v>
      </c>
      <c r="Y1474" s="4">
        <v>1709.61</v>
      </c>
      <c r="Z1474" s="4">
        <v>8709.61</v>
      </c>
    </row>
    <row r="1475" spans="1:26" x14ac:dyDescent="0.3">
      <c r="A1475" s="5">
        <v>2</v>
      </c>
      <c r="B1475" s="5">
        <v>91391</v>
      </c>
      <c r="C1475" s="5" t="s">
        <v>1139</v>
      </c>
      <c r="D1475" s="5" t="s">
        <v>32</v>
      </c>
      <c r="E1475" s="5">
        <v>21281</v>
      </c>
      <c r="F1475" s="15">
        <v>44516</v>
      </c>
      <c r="G1475" s="15">
        <v>35868</v>
      </c>
      <c r="H1475" s="20">
        <v>27</v>
      </c>
      <c r="I1475" s="20" t="str" cm="1">
        <f t="array" ref="I147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5" s="5" t="s">
        <v>27</v>
      </c>
      <c r="K1475" s="5" t="s">
        <v>28</v>
      </c>
      <c r="L1475" s="5">
        <v>21</v>
      </c>
      <c r="M1475" s="5" t="s">
        <v>118</v>
      </c>
      <c r="N1475" s="5" t="s">
        <v>126</v>
      </c>
      <c r="O1475" s="5">
        <v>7000</v>
      </c>
      <c r="P1475" s="5">
        <v>4800</v>
      </c>
      <c r="Q1475" s="5">
        <v>0</v>
      </c>
      <c r="R1475" s="5">
        <v>2200</v>
      </c>
      <c r="S1475" s="5">
        <v>0</v>
      </c>
      <c r="T1475" s="5">
        <v>0</v>
      </c>
      <c r="U1475" s="5">
        <v>0</v>
      </c>
      <c r="V1475" s="5">
        <v>0</v>
      </c>
      <c r="W1475" s="5">
        <v>0</v>
      </c>
      <c r="X1475" s="5">
        <v>0</v>
      </c>
      <c r="Y1475" s="5">
        <v>1709.61</v>
      </c>
      <c r="Z1475" s="5">
        <v>8709.61</v>
      </c>
    </row>
    <row r="1476" spans="1:26" x14ac:dyDescent="0.3">
      <c r="A1476" s="4">
        <v>2</v>
      </c>
      <c r="B1476" s="4">
        <v>91392</v>
      </c>
      <c r="C1476" s="4" t="s">
        <v>326</v>
      </c>
      <c r="D1476" s="4" t="s">
        <v>44</v>
      </c>
      <c r="E1476" s="4">
        <v>10055</v>
      </c>
      <c r="F1476" s="14">
        <v>44518</v>
      </c>
      <c r="G1476" s="14">
        <v>34367</v>
      </c>
      <c r="H1476" s="19">
        <v>31</v>
      </c>
      <c r="I1476" s="19" t="str" cm="1">
        <f t="array" ref="I147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76" s="4" t="s">
        <v>132</v>
      </c>
      <c r="K1476" s="4" t="s">
        <v>28</v>
      </c>
      <c r="L1476" s="4">
        <v>21</v>
      </c>
      <c r="M1476" s="4" t="s">
        <v>118</v>
      </c>
      <c r="N1476" s="4" t="s">
        <v>113</v>
      </c>
      <c r="O1476" s="4">
        <v>5000</v>
      </c>
      <c r="P1476" s="4">
        <v>3200</v>
      </c>
      <c r="Q1476" s="4">
        <v>0</v>
      </c>
      <c r="R1476" s="4">
        <v>1000</v>
      </c>
      <c r="S1476" s="4">
        <v>800</v>
      </c>
      <c r="T1476" s="4">
        <v>0</v>
      </c>
      <c r="U1476" s="4">
        <v>0</v>
      </c>
      <c r="V1476" s="4">
        <v>0</v>
      </c>
      <c r="W1476" s="4">
        <v>0</v>
      </c>
      <c r="X1476" s="4">
        <v>0</v>
      </c>
      <c r="Y1476" s="4">
        <v>1219.82</v>
      </c>
      <c r="Z1476" s="4">
        <v>6219.82</v>
      </c>
    </row>
    <row r="1477" spans="1:26" x14ac:dyDescent="0.3">
      <c r="A1477" s="5">
        <v>2</v>
      </c>
      <c r="B1477" s="5">
        <v>91393</v>
      </c>
      <c r="C1477" s="5" t="s">
        <v>1232</v>
      </c>
      <c r="D1477" s="5" t="s">
        <v>117</v>
      </c>
      <c r="E1477" s="5">
        <v>10052</v>
      </c>
      <c r="F1477" s="15">
        <v>44515</v>
      </c>
      <c r="G1477" s="15">
        <v>37382</v>
      </c>
      <c r="H1477" s="20">
        <v>23</v>
      </c>
      <c r="I1477" s="20" t="str" cm="1">
        <f t="array" ref="I147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7" s="5" t="s">
        <v>27</v>
      </c>
      <c r="K1477" s="5" t="s">
        <v>28</v>
      </c>
      <c r="L1477" s="5">
        <v>21</v>
      </c>
      <c r="M1477" s="5" t="s">
        <v>118</v>
      </c>
      <c r="N1477" s="5" t="s">
        <v>113</v>
      </c>
      <c r="O1477" s="5">
        <v>4000</v>
      </c>
      <c r="P1477" s="5">
        <v>3000</v>
      </c>
      <c r="Q1477" s="5">
        <v>0</v>
      </c>
      <c r="R1477" s="5">
        <v>1000</v>
      </c>
      <c r="S1477" s="5">
        <v>0</v>
      </c>
      <c r="T1477" s="5">
        <v>0</v>
      </c>
      <c r="U1477" s="5">
        <v>0</v>
      </c>
      <c r="V1477" s="5">
        <v>0</v>
      </c>
      <c r="W1477" s="5">
        <v>0</v>
      </c>
      <c r="X1477" s="5">
        <v>0</v>
      </c>
      <c r="Y1477" s="5">
        <v>1040.92</v>
      </c>
      <c r="Z1477" s="5">
        <v>5040.92</v>
      </c>
    </row>
    <row r="1478" spans="1:26" x14ac:dyDescent="0.3">
      <c r="A1478" s="4">
        <v>2</v>
      </c>
      <c r="B1478" s="4">
        <v>91394</v>
      </c>
      <c r="C1478" s="4" t="s">
        <v>1233</v>
      </c>
      <c r="D1478" s="4" t="s">
        <v>117</v>
      </c>
      <c r="E1478" s="4">
        <v>10052</v>
      </c>
      <c r="F1478" s="14">
        <v>44515</v>
      </c>
      <c r="G1478" s="14">
        <v>37506</v>
      </c>
      <c r="H1478" s="19">
        <v>23</v>
      </c>
      <c r="I1478" s="19" t="str" cm="1">
        <f t="array" ref="I147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8" s="4" t="s">
        <v>27</v>
      </c>
      <c r="K1478" s="4" t="s">
        <v>28</v>
      </c>
      <c r="L1478" s="4">
        <v>21</v>
      </c>
      <c r="M1478" s="4" t="s">
        <v>118</v>
      </c>
      <c r="N1478" s="4" t="s">
        <v>113</v>
      </c>
      <c r="O1478" s="4">
        <v>4000</v>
      </c>
      <c r="P1478" s="4">
        <v>3000</v>
      </c>
      <c r="Q1478" s="4">
        <v>0</v>
      </c>
      <c r="R1478" s="4">
        <v>1000</v>
      </c>
      <c r="S1478" s="4">
        <v>0</v>
      </c>
      <c r="T1478" s="4">
        <v>0</v>
      </c>
      <c r="U1478" s="4">
        <v>0</v>
      </c>
      <c r="V1478" s="4">
        <v>0</v>
      </c>
      <c r="W1478" s="4">
        <v>0</v>
      </c>
      <c r="X1478" s="4">
        <v>0</v>
      </c>
      <c r="Y1478" s="4">
        <v>1040.92</v>
      </c>
      <c r="Z1478" s="4">
        <v>5040.92</v>
      </c>
    </row>
    <row r="1479" spans="1:26" x14ac:dyDescent="0.3">
      <c r="A1479" s="5">
        <v>2</v>
      </c>
      <c r="B1479" s="5">
        <v>91395</v>
      </c>
      <c r="C1479" s="5" t="s">
        <v>133</v>
      </c>
      <c r="D1479" s="5" t="s">
        <v>117</v>
      </c>
      <c r="E1479" s="5">
        <v>10052</v>
      </c>
      <c r="F1479" s="15">
        <v>44515</v>
      </c>
      <c r="G1479" s="15">
        <v>36704</v>
      </c>
      <c r="H1479" s="20">
        <v>25</v>
      </c>
      <c r="I1479" s="20" t="str" cm="1">
        <f t="array" ref="I147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79" s="5" t="s">
        <v>27</v>
      </c>
      <c r="K1479" s="5" t="s">
        <v>28</v>
      </c>
      <c r="L1479" s="5">
        <v>21</v>
      </c>
      <c r="M1479" s="5" t="s">
        <v>118</v>
      </c>
      <c r="N1479" s="5" t="s">
        <v>113</v>
      </c>
      <c r="O1479" s="5">
        <v>4000</v>
      </c>
      <c r="P1479" s="5">
        <v>3000</v>
      </c>
      <c r="Q1479" s="5">
        <v>0</v>
      </c>
      <c r="R1479" s="5">
        <v>1000</v>
      </c>
      <c r="S1479" s="5">
        <v>0</v>
      </c>
      <c r="T1479" s="5">
        <v>0</v>
      </c>
      <c r="U1479" s="5">
        <v>0</v>
      </c>
      <c r="V1479" s="5">
        <v>0</v>
      </c>
      <c r="W1479" s="5">
        <v>0</v>
      </c>
      <c r="X1479" s="5">
        <v>0</v>
      </c>
      <c r="Y1479" s="5">
        <v>1040.92</v>
      </c>
      <c r="Z1479" s="5">
        <v>5040.92</v>
      </c>
    </row>
    <row r="1480" spans="1:26" x14ac:dyDescent="0.3">
      <c r="A1480" s="4">
        <v>2</v>
      </c>
      <c r="B1480" s="4">
        <v>91396</v>
      </c>
      <c r="C1480" s="4" t="s">
        <v>328</v>
      </c>
      <c r="D1480" s="4" t="s">
        <v>44</v>
      </c>
      <c r="E1480" s="4">
        <v>10042</v>
      </c>
      <c r="F1480" s="14">
        <v>44524</v>
      </c>
      <c r="G1480" s="14">
        <v>35836</v>
      </c>
      <c r="H1480" s="19">
        <v>27</v>
      </c>
      <c r="I1480" s="19" t="str" cm="1">
        <f t="array" ref="I148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80" s="4" t="s">
        <v>27</v>
      </c>
      <c r="K1480" s="4" t="s">
        <v>28</v>
      </c>
      <c r="L1480" s="4">
        <v>21</v>
      </c>
      <c r="M1480" s="4" t="s">
        <v>118</v>
      </c>
      <c r="N1480" s="4" t="s">
        <v>306</v>
      </c>
      <c r="O1480" s="4">
        <v>6000</v>
      </c>
      <c r="P1480" s="4">
        <v>4800</v>
      </c>
      <c r="Q1480" s="4">
        <v>0</v>
      </c>
      <c r="R1480" s="4">
        <v>1200</v>
      </c>
      <c r="S1480" s="4">
        <v>0</v>
      </c>
      <c r="T1480" s="4">
        <v>0</v>
      </c>
      <c r="U1480" s="4">
        <v>0</v>
      </c>
      <c r="V1480" s="4">
        <v>0</v>
      </c>
      <c r="W1480" s="4">
        <v>0</v>
      </c>
      <c r="X1480" s="4">
        <v>0</v>
      </c>
      <c r="Y1480" s="4">
        <v>1552.79</v>
      </c>
      <c r="Z1480" s="4">
        <v>7552.79</v>
      </c>
    </row>
    <row r="1481" spans="1:26" x14ac:dyDescent="0.3">
      <c r="A1481" s="5">
        <v>2</v>
      </c>
      <c r="B1481" s="5">
        <v>91398</v>
      </c>
      <c r="C1481" s="5" t="s">
        <v>1234</v>
      </c>
      <c r="D1481" s="5" t="s">
        <v>32</v>
      </c>
      <c r="E1481" s="5">
        <v>21277</v>
      </c>
      <c r="F1481" s="15">
        <v>44524</v>
      </c>
      <c r="G1481" s="15">
        <v>33239</v>
      </c>
      <c r="H1481" s="20">
        <v>34</v>
      </c>
      <c r="I1481" s="20" t="str" cm="1">
        <f t="array" ref="I148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81" s="5" t="s">
        <v>27</v>
      </c>
      <c r="K1481" s="5" t="s">
        <v>28</v>
      </c>
      <c r="L1481" s="5">
        <v>42</v>
      </c>
      <c r="M1481" s="5" t="s">
        <v>29</v>
      </c>
      <c r="N1481" s="5" t="s">
        <v>121</v>
      </c>
      <c r="O1481" s="5">
        <v>900</v>
      </c>
      <c r="P1481" s="5">
        <v>700</v>
      </c>
      <c r="Q1481" s="5">
        <v>200</v>
      </c>
      <c r="R1481" s="5">
        <v>0</v>
      </c>
      <c r="S1481" s="5">
        <v>0</v>
      </c>
      <c r="T1481" s="5">
        <v>0</v>
      </c>
      <c r="U1481" s="5">
        <v>0</v>
      </c>
      <c r="V1481" s="5">
        <v>0</v>
      </c>
      <c r="W1481" s="5">
        <v>0</v>
      </c>
      <c r="X1481" s="5">
        <v>0</v>
      </c>
      <c r="Y1481" s="5">
        <v>1194.92</v>
      </c>
      <c r="Z1481" s="5">
        <v>2094.92</v>
      </c>
    </row>
    <row r="1482" spans="1:26" x14ac:dyDescent="0.3">
      <c r="A1482" s="4">
        <v>2</v>
      </c>
      <c r="B1482" s="4">
        <v>91399</v>
      </c>
      <c r="C1482" s="4" t="s">
        <v>1235</v>
      </c>
      <c r="D1482" s="4" t="s">
        <v>32</v>
      </c>
      <c r="E1482" s="4">
        <v>21268</v>
      </c>
      <c r="F1482" s="14">
        <v>44524</v>
      </c>
      <c r="G1482" s="14">
        <v>22888</v>
      </c>
      <c r="H1482" s="19">
        <v>63</v>
      </c>
      <c r="I1482" s="19" t="str" cm="1">
        <f t="array" ref="I148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61-70</v>
      </c>
      <c r="J1482" s="4" t="s">
        <v>27</v>
      </c>
      <c r="K1482" s="4" t="s">
        <v>28</v>
      </c>
      <c r="L1482" s="4">
        <v>42</v>
      </c>
      <c r="M1482" s="4" t="s">
        <v>70</v>
      </c>
      <c r="N1482" s="4" t="s">
        <v>76</v>
      </c>
      <c r="O1482" s="4">
        <v>1450</v>
      </c>
      <c r="P1482" s="4">
        <v>1130</v>
      </c>
      <c r="Q1482" s="4">
        <v>320</v>
      </c>
      <c r="R1482" s="4">
        <v>0</v>
      </c>
      <c r="S1482" s="4">
        <v>0</v>
      </c>
      <c r="T1482" s="4">
        <v>0</v>
      </c>
      <c r="U1482" s="4">
        <v>0</v>
      </c>
      <c r="V1482" s="4">
        <v>0</v>
      </c>
      <c r="W1482" s="4">
        <v>0</v>
      </c>
      <c r="X1482" s="4">
        <v>0</v>
      </c>
      <c r="Y1482" s="4">
        <v>1286.79</v>
      </c>
      <c r="Z1482" s="4">
        <v>2736.79</v>
      </c>
    </row>
    <row r="1483" spans="1:26" x14ac:dyDescent="0.3">
      <c r="A1483" s="5">
        <v>2</v>
      </c>
      <c r="B1483" s="5">
        <v>91400</v>
      </c>
      <c r="C1483" s="5" t="s">
        <v>133</v>
      </c>
      <c r="D1483" s="5" t="s">
        <v>117</v>
      </c>
      <c r="E1483" s="5">
        <v>10052</v>
      </c>
      <c r="F1483" s="15">
        <v>44518</v>
      </c>
      <c r="G1483" s="15">
        <v>31219</v>
      </c>
      <c r="H1483" s="20">
        <v>40</v>
      </c>
      <c r="I1483" s="20" t="str" cm="1">
        <f t="array" ref="I148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83" s="5" t="s">
        <v>27</v>
      </c>
      <c r="K1483" s="5" t="s">
        <v>28</v>
      </c>
      <c r="L1483" s="5">
        <v>21</v>
      </c>
      <c r="M1483" s="5" t="s">
        <v>118</v>
      </c>
      <c r="N1483" s="5" t="s">
        <v>113</v>
      </c>
      <c r="O1483" s="5">
        <v>4000</v>
      </c>
      <c r="P1483" s="5">
        <v>3000</v>
      </c>
      <c r="Q1483" s="5">
        <v>0</v>
      </c>
      <c r="R1483" s="5">
        <v>1000</v>
      </c>
      <c r="S1483" s="5">
        <v>0</v>
      </c>
      <c r="T1483" s="5">
        <v>0</v>
      </c>
      <c r="U1483" s="5">
        <v>0</v>
      </c>
      <c r="V1483" s="5">
        <v>0</v>
      </c>
      <c r="W1483" s="5">
        <v>0</v>
      </c>
      <c r="X1483" s="5">
        <v>0</v>
      </c>
      <c r="Y1483" s="5">
        <v>1041</v>
      </c>
      <c r="Z1483" s="5">
        <v>5041</v>
      </c>
    </row>
    <row r="1484" spans="1:26" x14ac:dyDescent="0.3">
      <c r="A1484" s="4">
        <v>2</v>
      </c>
      <c r="B1484" s="4">
        <v>91403</v>
      </c>
      <c r="C1484" s="4" t="s">
        <v>1236</v>
      </c>
      <c r="D1484" s="4" t="s">
        <v>117</v>
      </c>
      <c r="E1484" s="4">
        <v>10052</v>
      </c>
      <c r="F1484" s="14">
        <v>44518</v>
      </c>
      <c r="G1484" s="14">
        <v>37272</v>
      </c>
      <c r="H1484" s="19">
        <v>23</v>
      </c>
      <c r="I1484" s="19" t="str" cm="1">
        <f t="array" ref="I148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84" s="4" t="s">
        <v>27</v>
      </c>
      <c r="K1484" s="4" t="s">
        <v>28</v>
      </c>
      <c r="L1484" s="4">
        <v>21</v>
      </c>
      <c r="M1484" s="4" t="s">
        <v>118</v>
      </c>
      <c r="N1484" s="4" t="s">
        <v>113</v>
      </c>
      <c r="O1484" s="4">
        <v>4000</v>
      </c>
      <c r="P1484" s="4">
        <v>3000</v>
      </c>
      <c r="Q1484" s="4">
        <v>0</v>
      </c>
      <c r="R1484" s="4">
        <v>1000</v>
      </c>
      <c r="S1484" s="4">
        <v>0</v>
      </c>
      <c r="T1484" s="4">
        <v>0</v>
      </c>
      <c r="U1484" s="4">
        <v>0</v>
      </c>
      <c r="V1484" s="4">
        <v>0</v>
      </c>
      <c r="W1484" s="4">
        <v>0</v>
      </c>
      <c r="X1484" s="4">
        <v>0</v>
      </c>
      <c r="Y1484" s="4">
        <v>1040.92</v>
      </c>
      <c r="Z1484" s="4">
        <v>5040.92</v>
      </c>
    </row>
    <row r="1485" spans="1:26" x14ac:dyDescent="0.3">
      <c r="A1485" s="5">
        <v>2</v>
      </c>
      <c r="B1485" s="5">
        <v>91404</v>
      </c>
      <c r="C1485" s="5" t="s">
        <v>1237</v>
      </c>
      <c r="D1485" s="5" t="s">
        <v>117</v>
      </c>
      <c r="E1485" s="5">
        <v>10052</v>
      </c>
      <c r="F1485" s="15">
        <v>44521</v>
      </c>
      <c r="G1485" s="15">
        <v>37925</v>
      </c>
      <c r="H1485" s="20">
        <v>22</v>
      </c>
      <c r="I1485" s="20" t="str" cm="1">
        <f t="array" ref="I148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85" s="5" t="s">
        <v>27</v>
      </c>
      <c r="K1485" s="5" t="s">
        <v>28</v>
      </c>
      <c r="L1485" s="5">
        <v>21</v>
      </c>
      <c r="M1485" s="5" t="s">
        <v>118</v>
      </c>
      <c r="N1485" s="5" t="s">
        <v>113</v>
      </c>
      <c r="O1485" s="5">
        <v>4000</v>
      </c>
      <c r="P1485" s="5">
        <v>3000</v>
      </c>
      <c r="Q1485" s="5">
        <v>0</v>
      </c>
      <c r="R1485" s="5">
        <v>1000</v>
      </c>
      <c r="S1485" s="5">
        <v>0</v>
      </c>
      <c r="T1485" s="5">
        <v>0</v>
      </c>
      <c r="U1485" s="5">
        <v>0</v>
      </c>
      <c r="V1485" s="5">
        <v>0</v>
      </c>
      <c r="W1485" s="5">
        <v>0</v>
      </c>
      <c r="X1485" s="5">
        <v>0</v>
      </c>
      <c r="Y1485" s="5">
        <v>1040.92</v>
      </c>
      <c r="Z1485" s="5">
        <v>5040.92</v>
      </c>
    </row>
    <row r="1486" spans="1:26" x14ac:dyDescent="0.3">
      <c r="A1486" s="4">
        <v>2</v>
      </c>
      <c r="B1486" s="4">
        <v>91405</v>
      </c>
      <c r="C1486" s="4" t="s">
        <v>1238</v>
      </c>
      <c r="D1486" s="4" t="s">
        <v>117</v>
      </c>
      <c r="E1486" s="4">
        <v>10052</v>
      </c>
      <c r="F1486" s="14">
        <v>44516</v>
      </c>
      <c r="G1486" s="14">
        <v>35003</v>
      </c>
      <c r="H1486" s="19">
        <v>30</v>
      </c>
      <c r="I1486" s="19" t="str" cm="1">
        <f t="array" ref="I148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86" s="4" t="s">
        <v>27</v>
      </c>
      <c r="K1486" s="4" t="s">
        <v>28</v>
      </c>
      <c r="L1486" s="4">
        <v>21</v>
      </c>
      <c r="M1486" s="4" t="s">
        <v>118</v>
      </c>
      <c r="N1486" s="4" t="s">
        <v>113</v>
      </c>
      <c r="O1486" s="4">
        <v>4000</v>
      </c>
      <c r="P1486" s="4">
        <v>3000</v>
      </c>
      <c r="Q1486" s="4">
        <v>0</v>
      </c>
      <c r="R1486" s="4">
        <v>1000</v>
      </c>
      <c r="S1486" s="4">
        <v>0</v>
      </c>
      <c r="T1486" s="4">
        <v>0</v>
      </c>
      <c r="U1486" s="4">
        <v>0</v>
      </c>
      <c r="V1486" s="4">
        <v>0</v>
      </c>
      <c r="W1486" s="4">
        <v>0</v>
      </c>
      <c r="X1486" s="4">
        <v>0</v>
      </c>
      <c r="Y1486" s="4">
        <v>1040.92</v>
      </c>
      <c r="Z1486" s="4">
        <v>5040.92</v>
      </c>
    </row>
    <row r="1487" spans="1:26" x14ac:dyDescent="0.3">
      <c r="A1487" s="5">
        <v>2</v>
      </c>
      <c r="B1487" s="5">
        <v>91406</v>
      </c>
      <c r="C1487" s="5" t="s">
        <v>1239</v>
      </c>
      <c r="D1487" s="5" t="s">
        <v>117</v>
      </c>
      <c r="E1487" s="5">
        <v>10052</v>
      </c>
      <c r="F1487" s="15">
        <v>44524</v>
      </c>
      <c r="G1487" s="15">
        <v>34082</v>
      </c>
      <c r="H1487" s="20">
        <v>32</v>
      </c>
      <c r="I1487" s="20" t="str" cm="1">
        <f t="array" ref="I148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487" s="5" t="s">
        <v>27</v>
      </c>
      <c r="K1487" s="5" t="s">
        <v>28</v>
      </c>
      <c r="L1487" s="5">
        <v>21</v>
      </c>
      <c r="M1487" s="5" t="s">
        <v>118</v>
      </c>
      <c r="N1487" s="5" t="s">
        <v>113</v>
      </c>
      <c r="O1487" s="5">
        <v>4000</v>
      </c>
      <c r="P1487" s="5">
        <v>3000</v>
      </c>
      <c r="Q1487" s="5">
        <v>0</v>
      </c>
      <c r="R1487" s="5">
        <v>1000</v>
      </c>
      <c r="S1487" s="5">
        <v>0</v>
      </c>
      <c r="T1487" s="5">
        <v>0</v>
      </c>
      <c r="U1487" s="5">
        <v>0</v>
      </c>
      <c r="V1487" s="5">
        <v>0</v>
      </c>
      <c r="W1487" s="5">
        <v>0</v>
      </c>
      <c r="X1487" s="5">
        <v>0</v>
      </c>
      <c r="Y1487" s="5">
        <v>1040.92</v>
      </c>
      <c r="Z1487" s="5">
        <v>5040.92</v>
      </c>
    </row>
    <row r="1488" spans="1:26" x14ac:dyDescent="0.3">
      <c r="A1488" s="4">
        <v>2</v>
      </c>
      <c r="B1488" s="4">
        <v>91408</v>
      </c>
      <c r="C1488" s="4" t="s">
        <v>1240</v>
      </c>
      <c r="D1488" s="4" t="s">
        <v>117</v>
      </c>
      <c r="E1488" s="4">
        <v>10052</v>
      </c>
      <c r="F1488" s="14">
        <v>44529</v>
      </c>
      <c r="G1488" s="14">
        <v>36242</v>
      </c>
      <c r="H1488" s="19">
        <v>26</v>
      </c>
      <c r="I1488" s="19" t="str" cm="1">
        <f t="array" ref="I148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88" s="4" t="s">
        <v>27</v>
      </c>
      <c r="K1488" s="4" t="s">
        <v>28</v>
      </c>
      <c r="L1488" s="4">
        <v>21</v>
      </c>
      <c r="M1488" s="4" t="s">
        <v>118</v>
      </c>
      <c r="N1488" s="4" t="s">
        <v>113</v>
      </c>
      <c r="O1488" s="4">
        <v>4000</v>
      </c>
      <c r="P1488" s="4">
        <v>3000</v>
      </c>
      <c r="Q1488" s="4">
        <v>0</v>
      </c>
      <c r="R1488" s="4">
        <v>1000</v>
      </c>
      <c r="S1488" s="4">
        <v>0</v>
      </c>
      <c r="T1488" s="4">
        <v>0</v>
      </c>
      <c r="U1488" s="4">
        <v>0</v>
      </c>
      <c r="V1488" s="4">
        <v>0</v>
      </c>
      <c r="W1488" s="4">
        <v>0</v>
      </c>
      <c r="X1488" s="4">
        <v>0</v>
      </c>
      <c r="Y1488" s="4">
        <v>1040.92</v>
      </c>
      <c r="Z1488" s="4">
        <v>5040.92</v>
      </c>
    </row>
    <row r="1489" spans="1:26" x14ac:dyDescent="0.3">
      <c r="A1489" s="5">
        <v>2</v>
      </c>
      <c r="B1489" s="5">
        <v>91409</v>
      </c>
      <c r="C1489" s="5" t="s">
        <v>1241</v>
      </c>
      <c r="D1489" s="5" t="s">
        <v>117</v>
      </c>
      <c r="E1489" s="5">
        <v>10052</v>
      </c>
      <c r="F1489" s="15">
        <v>44529</v>
      </c>
      <c r="G1489" s="15">
        <v>38121</v>
      </c>
      <c r="H1489" s="20">
        <v>21</v>
      </c>
      <c r="I1489" s="20" t="str" cm="1">
        <f t="array" ref="I148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89" s="5" t="s">
        <v>132</v>
      </c>
      <c r="K1489" s="5" t="s">
        <v>28</v>
      </c>
      <c r="L1489" s="5">
        <v>21</v>
      </c>
      <c r="M1489" s="5" t="s">
        <v>118</v>
      </c>
      <c r="N1489" s="5" t="s">
        <v>113</v>
      </c>
      <c r="O1489" s="5">
        <v>4000</v>
      </c>
      <c r="P1489" s="5">
        <v>3000</v>
      </c>
      <c r="Q1489" s="5">
        <v>0</v>
      </c>
      <c r="R1489" s="5">
        <v>1000</v>
      </c>
      <c r="S1489" s="5">
        <v>0</v>
      </c>
      <c r="T1489" s="5">
        <v>0</v>
      </c>
      <c r="U1489" s="5">
        <v>0</v>
      </c>
      <c r="V1489" s="5">
        <v>0</v>
      </c>
      <c r="W1489" s="5">
        <v>0</v>
      </c>
      <c r="X1489" s="5">
        <v>0</v>
      </c>
      <c r="Y1489" s="5">
        <v>1040.92</v>
      </c>
      <c r="Z1489" s="5">
        <v>5040.92</v>
      </c>
    </row>
    <row r="1490" spans="1:26" x14ac:dyDescent="0.3">
      <c r="A1490" s="4">
        <v>2</v>
      </c>
      <c r="B1490" s="4">
        <v>91410</v>
      </c>
      <c r="C1490" s="4" t="s">
        <v>1242</v>
      </c>
      <c r="D1490" s="4" t="s">
        <v>117</v>
      </c>
      <c r="E1490" s="4">
        <v>10052</v>
      </c>
      <c r="F1490" s="14">
        <v>44529</v>
      </c>
      <c r="G1490" s="14">
        <v>37718</v>
      </c>
      <c r="H1490" s="19">
        <v>22</v>
      </c>
      <c r="I1490" s="19" t="str" cm="1">
        <f t="array" ref="I149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0" s="4" t="s">
        <v>27</v>
      </c>
      <c r="K1490" s="4" t="s">
        <v>28</v>
      </c>
      <c r="L1490" s="4">
        <v>21</v>
      </c>
      <c r="M1490" s="4" t="s">
        <v>118</v>
      </c>
      <c r="N1490" s="4" t="s">
        <v>113</v>
      </c>
      <c r="O1490" s="4">
        <v>4000</v>
      </c>
      <c r="P1490" s="4">
        <v>3000</v>
      </c>
      <c r="Q1490" s="4">
        <v>0</v>
      </c>
      <c r="R1490" s="4">
        <v>1000</v>
      </c>
      <c r="S1490" s="4">
        <v>0</v>
      </c>
      <c r="T1490" s="4">
        <v>0</v>
      </c>
      <c r="U1490" s="4">
        <v>0</v>
      </c>
      <c r="V1490" s="4">
        <v>0</v>
      </c>
      <c r="W1490" s="4">
        <v>0</v>
      </c>
      <c r="X1490" s="4">
        <v>0</v>
      </c>
      <c r="Y1490" s="4">
        <v>1040.92</v>
      </c>
      <c r="Z1490" s="4">
        <v>5040.92</v>
      </c>
    </row>
    <row r="1491" spans="1:26" x14ac:dyDescent="0.3">
      <c r="A1491" s="5">
        <v>2</v>
      </c>
      <c r="B1491" s="5">
        <v>91411</v>
      </c>
      <c r="C1491" s="5" t="s">
        <v>52</v>
      </c>
      <c r="D1491" s="5" t="s">
        <v>117</v>
      </c>
      <c r="E1491" s="5">
        <v>10052</v>
      </c>
      <c r="F1491" s="15">
        <v>44529</v>
      </c>
      <c r="G1491" s="15">
        <v>36258</v>
      </c>
      <c r="H1491" s="20">
        <v>26</v>
      </c>
      <c r="I1491" s="20" t="str" cm="1">
        <f t="array" ref="I149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1" s="5" t="s">
        <v>27</v>
      </c>
      <c r="K1491" s="5" t="s">
        <v>28</v>
      </c>
      <c r="L1491" s="5">
        <v>21</v>
      </c>
      <c r="M1491" s="5" t="s">
        <v>118</v>
      </c>
      <c r="N1491" s="5" t="s">
        <v>113</v>
      </c>
      <c r="O1491" s="5">
        <v>4000</v>
      </c>
      <c r="P1491" s="5">
        <v>3000</v>
      </c>
      <c r="Q1491" s="5">
        <v>0</v>
      </c>
      <c r="R1491" s="5">
        <v>1000</v>
      </c>
      <c r="S1491" s="5">
        <v>0</v>
      </c>
      <c r="T1491" s="5">
        <v>0</v>
      </c>
      <c r="U1491" s="5">
        <v>0</v>
      </c>
      <c r="V1491" s="5">
        <v>0</v>
      </c>
      <c r="W1491" s="5">
        <v>0</v>
      </c>
      <c r="X1491" s="5">
        <v>0</v>
      </c>
      <c r="Y1491" s="5">
        <v>1040.92</v>
      </c>
      <c r="Z1491" s="5">
        <v>5040.92</v>
      </c>
    </row>
    <row r="1492" spans="1:26" x14ac:dyDescent="0.3">
      <c r="A1492" s="4">
        <v>2</v>
      </c>
      <c r="B1492" s="4">
        <v>91412</v>
      </c>
      <c r="C1492" s="4" t="s">
        <v>133</v>
      </c>
      <c r="D1492" s="4" t="s">
        <v>117</v>
      </c>
      <c r="E1492" s="4">
        <v>10052</v>
      </c>
      <c r="F1492" s="14">
        <v>44529</v>
      </c>
      <c r="G1492" s="14">
        <v>37279</v>
      </c>
      <c r="H1492" s="19">
        <v>23</v>
      </c>
      <c r="I1492" s="19" t="str" cm="1">
        <f t="array" ref="I149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2" s="4" t="s">
        <v>27</v>
      </c>
      <c r="K1492" s="4" t="s">
        <v>28</v>
      </c>
      <c r="L1492" s="4">
        <v>21</v>
      </c>
      <c r="M1492" s="4" t="s">
        <v>118</v>
      </c>
      <c r="N1492" s="4" t="s">
        <v>113</v>
      </c>
      <c r="O1492" s="4">
        <v>4000</v>
      </c>
      <c r="P1492" s="4">
        <v>3000</v>
      </c>
      <c r="Q1492" s="4">
        <v>0</v>
      </c>
      <c r="R1492" s="4">
        <v>1000</v>
      </c>
      <c r="S1492" s="4">
        <v>0</v>
      </c>
      <c r="T1492" s="4">
        <v>0</v>
      </c>
      <c r="U1492" s="4">
        <v>0</v>
      </c>
      <c r="V1492" s="4">
        <v>0</v>
      </c>
      <c r="W1492" s="4">
        <v>0</v>
      </c>
      <c r="X1492" s="4">
        <v>0</v>
      </c>
      <c r="Y1492" s="4">
        <v>1040.92</v>
      </c>
      <c r="Z1492" s="4">
        <v>5040.92</v>
      </c>
    </row>
    <row r="1493" spans="1:26" x14ac:dyDescent="0.3">
      <c r="A1493" s="5">
        <v>2</v>
      </c>
      <c r="B1493" s="5">
        <v>91413</v>
      </c>
      <c r="C1493" s="5" t="s">
        <v>391</v>
      </c>
      <c r="D1493" s="5" t="s">
        <v>117</v>
      </c>
      <c r="E1493" s="5">
        <v>10052</v>
      </c>
      <c r="F1493" s="15">
        <v>44529</v>
      </c>
      <c r="G1493" s="15">
        <v>36526</v>
      </c>
      <c r="H1493" s="20">
        <v>25</v>
      </c>
      <c r="I1493" s="20" t="str" cm="1">
        <f t="array" ref="I149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3" s="5" t="s">
        <v>27</v>
      </c>
      <c r="K1493" s="5" t="s">
        <v>28</v>
      </c>
      <c r="L1493" s="5">
        <v>21</v>
      </c>
      <c r="M1493" s="5" t="s">
        <v>118</v>
      </c>
      <c r="N1493" s="5" t="s">
        <v>113</v>
      </c>
      <c r="O1493" s="5">
        <v>4000</v>
      </c>
      <c r="P1493" s="5">
        <v>3000</v>
      </c>
      <c r="Q1493" s="5">
        <v>0</v>
      </c>
      <c r="R1493" s="5">
        <v>1000</v>
      </c>
      <c r="S1493" s="5">
        <v>0</v>
      </c>
      <c r="T1493" s="5">
        <v>0</v>
      </c>
      <c r="U1493" s="5">
        <v>0</v>
      </c>
      <c r="V1493" s="5">
        <v>0</v>
      </c>
      <c r="W1493" s="5">
        <v>0</v>
      </c>
      <c r="X1493" s="5">
        <v>0</v>
      </c>
      <c r="Y1493" s="5">
        <v>1040.92</v>
      </c>
      <c r="Z1493" s="5">
        <v>5040.92</v>
      </c>
    </row>
    <row r="1494" spans="1:26" x14ac:dyDescent="0.3">
      <c r="A1494" s="4">
        <v>2</v>
      </c>
      <c r="B1494" s="4">
        <v>91414</v>
      </c>
      <c r="C1494" s="4" t="s">
        <v>572</v>
      </c>
      <c r="D1494" s="4" t="s">
        <v>39</v>
      </c>
      <c r="E1494" s="4">
        <v>29390</v>
      </c>
      <c r="F1494" s="14">
        <v>44520</v>
      </c>
      <c r="G1494" s="14">
        <v>28614</v>
      </c>
      <c r="H1494" s="19">
        <v>47</v>
      </c>
      <c r="I1494" s="19" t="str" cm="1">
        <f t="array" ref="I149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94" s="4" t="s">
        <v>27</v>
      </c>
      <c r="K1494" s="4" t="s">
        <v>28</v>
      </c>
      <c r="L1494" s="4">
        <v>30</v>
      </c>
      <c r="M1494" s="4" t="s">
        <v>204</v>
      </c>
      <c r="N1494" s="4" t="s">
        <v>581</v>
      </c>
      <c r="O1494" s="4">
        <v>4250</v>
      </c>
      <c r="P1494" s="4">
        <v>3850</v>
      </c>
      <c r="Q1494" s="4">
        <v>150</v>
      </c>
      <c r="R1494" s="4">
        <v>0</v>
      </c>
      <c r="S1494" s="4">
        <v>0</v>
      </c>
      <c r="T1494" s="4">
        <v>0</v>
      </c>
      <c r="U1494" s="4">
        <v>0</v>
      </c>
      <c r="V1494" s="4">
        <v>0</v>
      </c>
      <c r="W1494" s="4">
        <v>0</v>
      </c>
      <c r="X1494" s="4">
        <v>250</v>
      </c>
      <c r="Y1494" s="4">
        <v>1860.81</v>
      </c>
      <c r="Z1494" s="4">
        <v>6110.8099999999995</v>
      </c>
    </row>
    <row r="1495" spans="1:26" x14ac:dyDescent="0.3">
      <c r="A1495" s="5">
        <v>2</v>
      </c>
      <c r="B1495" s="5">
        <v>91416</v>
      </c>
      <c r="C1495" s="5" t="s">
        <v>1243</v>
      </c>
      <c r="D1495" s="5" t="s">
        <v>117</v>
      </c>
      <c r="E1495" s="5">
        <v>10052</v>
      </c>
      <c r="F1495" s="15">
        <v>44535</v>
      </c>
      <c r="G1495" s="15">
        <v>36574</v>
      </c>
      <c r="H1495" s="20">
        <v>25</v>
      </c>
      <c r="I1495" s="20" t="str" cm="1">
        <f t="array" ref="I149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5" s="5" t="s">
        <v>27</v>
      </c>
      <c r="K1495" s="5" t="s">
        <v>28</v>
      </c>
      <c r="L1495" s="5">
        <v>21</v>
      </c>
      <c r="M1495" s="5" t="s">
        <v>118</v>
      </c>
      <c r="N1495" s="5" t="s">
        <v>113</v>
      </c>
      <c r="O1495" s="5">
        <v>4000</v>
      </c>
      <c r="P1495" s="5">
        <v>3000</v>
      </c>
      <c r="Q1495" s="5">
        <v>0</v>
      </c>
      <c r="R1495" s="5">
        <v>1000</v>
      </c>
      <c r="S1495" s="5">
        <v>0</v>
      </c>
      <c r="T1495" s="5">
        <v>0</v>
      </c>
      <c r="U1495" s="5">
        <v>0</v>
      </c>
      <c r="V1495" s="5">
        <v>0</v>
      </c>
      <c r="W1495" s="5">
        <v>0</v>
      </c>
      <c r="X1495" s="5">
        <v>0</v>
      </c>
      <c r="Y1495" s="5">
        <v>1040.92</v>
      </c>
      <c r="Z1495" s="5">
        <v>5040.92</v>
      </c>
    </row>
    <row r="1496" spans="1:26" x14ac:dyDescent="0.3">
      <c r="A1496" s="4">
        <v>2</v>
      </c>
      <c r="B1496" s="4">
        <v>91417</v>
      </c>
      <c r="C1496" s="4" t="s">
        <v>1244</v>
      </c>
      <c r="D1496" s="4" t="s">
        <v>117</v>
      </c>
      <c r="E1496" s="4">
        <v>10052</v>
      </c>
      <c r="F1496" s="14">
        <v>44535</v>
      </c>
      <c r="G1496" s="14">
        <v>37709</v>
      </c>
      <c r="H1496" s="19">
        <v>22</v>
      </c>
      <c r="I1496" s="19" t="str" cm="1">
        <f t="array" ref="I149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6" s="4" t="s">
        <v>27</v>
      </c>
      <c r="K1496" s="4" t="s">
        <v>28</v>
      </c>
      <c r="L1496" s="4">
        <v>21</v>
      </c>
      <c r="M1496" s="4" t="s">
        <v>118</v>
      </c>
      <c r="N1496" s="4" t="s">
        <v>113</v>
      </c>
      <c r="O1496" s="4">
        <v>4000</v>
      </c>
      <c r="P1496" s="4">
        <v>3000</v>
      </c>
      <c r="Q1496" s="4">
        <v>0</v>
      </c>
      <c r="R1496" s="4">
        <v>1000</v>
      </c>
      <c r="S1496" s="4">
        <v>0</v>
      </c>
      <c r="T1496" s="4">
        <v>0</v>
      </c>
      <c r="U1496" s="4">
        <v>0</v>
      </c>
      <c r="V1496" s="4">
        <v>0</v>
      </c>
      <c r="W1496" s="4">
        <v>0</v>
      </c>
      <c r="X1496" s="4">
        <v>0</v>
      </c>
      <c r="Y1496" s="4">
        <v>1041</v>
      </c>
      <c r="Z1496" s="4">
        <v>5041</v>
      </c>
    </row>
    <row r="1497" spans="1:26" x14ac:dyDescent="0.3">
      <c r="A1497" s="5">
        <v>2</v>
      </c>
      <c r="B1497" s="5">
        <v>91418</v>
      </c>
      <c r="C1497" s="5" t="s">
        <v>1245</v>
      </c>
      <c r="D1497" s="5" t="s">
        <v>117</v>
      </c>
      <c r="E1497" s="5">
        <v>10052</v>
      </c>
      <c r="F1497" s="15">
        <v>44535</v>
      </c>
      <c r="G1497" s="15">
        <v>37393</v>
      </c>
      <c r="H1497" s="20">
        <v>23</v>
      </c>
      <c r="I1497" s="20" t="str" cm="1">
        <f t="array" ref="I149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7" s="5" t="s">
        <v>27</v>
      </c>
      <c r="K1497" s="5" t="s">
        <v>28</v>
      </c>
      <c r="L1497" s="5">
        <v>21</v>
      </c>
      <c r="M1497" s="5" t="s">
        <v>118</v>
      </c>
      <c r="N1497" s="5" t="s">
        <v>113</v>
      </c>
      <c r="O1497" s="5">
        <v>4000</v>
      </c>
      <c r="P1497" s="5">
        <v>3000</v>
      </c>
      <c r="Q1497" s="5">
        <v>0</v>
      </c>
      <c r="R1497" s="5">
        <v>1000</v>
      </c>
      <c r="S1497" s="5">
        <v>0</v>
      </c>
      <c r="T1497" s="5">
        <v>0</v>
      </c>
      <c r="U1497" s="5">
        <v>0</v>
      </c>
      <c r="V1497" s="5">
        <v>0</v>
      </c>
      <c r="W1497" s="5">
        <v>0</v>
      </c>
      <c r="X1497" s="5">
        <v>0</v>
      </c>
      <c r="Y1497" s="5">
        <v>1040.92</v>
      </c>
      <c r="Z1497" s="5">
        <v>5040.92</v>
      </c>
    </row>
    <row r="1498" spans="1:26" x14ac:dyDescent="0.3">
      <c r="A1498" s="4">
        <v>2</v>
      </c>
      <c r="B1498" s="4">
        <v>91419</v>
      </c>
      <c r="C1498" s="4" t="s">
        <v>325</v>
      </c>
      <c r="D1498" s="4" t="s">
        <v>117</v>
      </c>
      <c r="E1498" s="4">
        <v>10052</v>
      </c>
      <c r="F1498" s="14">
        <v>44535</v>
      </c>
      <c r="G1498" s="14">
        <v>29065</v>
      </c>
      <c r="H1498" s="19">
        <v>46</v>
      </c>
      <c r="I1498" s="19" t="str" cm="1">
        <f t="array" ref="I149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498" s="4" t="s">
        <v>132</v>
      </c>
      <c r="K1498" s="4" t="s">
        <v>28</v>
      </c>
      <c r="L1498" s="4">
        <v>21</v>
      </c>
      <c r="M1498" s="4" t="s">
        <v>118</v>
      </c>
      <c r="N1498" s="4" t="s">
        <v>113</v>
      </c>
      <c r="O1498" s="4">
        <v>4000</v>
      </c>
      <c r="P1498" s="4">
        <v>3000</v>
      </c>
      <c r="Q1498" s="4">
        <v>0</v>
      </c>
      <c r="R1498" s="4">
        <v>1000</v>
      </c>
      <c r="S1498" s="4">
        <v>0</v>
      </c>
      <c r="T1498" s="4">
        <v>0</v>
      </c>
      <c r="U1498" s="4">
        <v>0</v>
      </c>
      <c r="V1498" s="4">
        <v>0</v>
      </c>
      <c r="W1498" s="4">
        <v>0</v>
      </c>
      <c r="X1498" s="4">
        <v>0</v>
      </c>
      <c r="Y1498" s="4">
        <v>1040.92</v>
      </c>
      <c r="Z1498" s="4">
        <v>5040.92</v>
      </c>
    </row>
    <row r="1499" spans="1:26" x14ac:dyDescent="0.3">
      <c r="A1499" s="5">
        <v>2</v>
      </c>
      <c r="B1499" s="5">
        <v>91420</v>
      </c>
      <c r="C1499" s="5" t="s">
        <v>328</v>
      </c>
      <c r="D1499" s="5" t="s">
        <v>32</v>
      </c>
      <c r="E1499" s="5">
        <v>21281</v>
      </c>
      <c r="F1499" s="15">
        <v>44549</v>
      </c>
      <c r="G1499" s="15">
        <v>35613</v>
      </c>
      <c r="H1499" s="20">
        <v>28</v>
      </c>
      <c r="I1499" s="20" t="str" cm="1">
        <f t="array" ref="I149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499" s="5" t="s">
        <v>27</v>
      </c>
      <c r="K1499" s="5" t="s">
        <v>28</v>
      </c>
      <c r="L1499" s="5">
        <v>21</v>
      </c>
      <c r="M1499" s="5" t="s">
        <v>118</v>
      </c>
      <c r="N1499" s="5" t="s">
        <v>145</v>
      </c>
      <c r="O1499" s="5">
        <v>7000</v>
      </c>
      <c r="P1499" s="5">
        <v>4500</v>
      </c>
      <c r="Q1499" s="5">
        <v>0</v>
      </c>
      <c r="R1499" s="5">
        <v>1500</v>
      </c>
      <c r="S1499" s="5">
        <v>1000</v>
      </c>
      <c r="T1499" s="5">
        <v>0</v>
      </c>
      <c r="U1499" s="5">
        <v>0</v>
      </c>
      <c r="V1499" s="5">
        <v>0</v>
      </c>
      <c r="W1499" s="5">
        <v>0</v>
      </c>
      <c r="X1499" s="5">
        <v>0</v>
      </c>
      <c r="Y1499" s="5">
        <v>1676.61</v>
      </c>
      <c r="Z1499" s="5">
        <v>8676.61</v>
      </c>
    </row>
    <row r="1500" spans="1:26" x14ac:dyDescent="0.3">
      <c r="A1500" s="4">
        <v>2</v>
      </c>
      <c r="B1500" s="4">
        <v>91422</v>
      </c>
      <c r="C1500" s="4" t="s">
        <v>1246</v>
      </c>
      <c r="D1500" s="4" t="s">
        <v>39</v>
      </c>
      <c r="E1500" s="4">
        <v>29397</v>
      </c>
      <c r="F1500" s="14">
        <v>44543</v>
      </c>
      <c r="G1500" s="14">
        <v>33511</v>
      </c>
      <c r="H1500" s="19">
        <v>34</v>
      </c>
      <c r="I1500" s="19" t="str" cm="1">
        <f t="array" ref="I150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00" s="4" t="s">
        <v>27</v>
      </c>
      <c r="K1500" s="4" t="s">
        <v>28</v>
      </c>
      <c r="L1500" s="4">
        <v>21</v>
      </c>
      <c r="M1500" s="4" t="s">
        <v>118</v>
      </c>
      <c r="N1500" s="4" t="s">
        <v>158</v>
      </c>
      <c r="O1500" s="4">
        <v>4500</v>
      </c>
      <c r="P1500" s="4">
        <v>3000</v>
      </c>
      <c r="Q1500" s="4">
        <v>0</v>
      </c>
      <c r="R1500" s="4">
        <v>1000</v>
      </c>
      <c r="S1500" s="4">
        <v>500</v>
      </c>
      <c r="T1500" s="4">
        <v>0</v>
      </c>
      <c r="U1500" s="4">
        <v>0</v>
      </c>
      <c r="V1500" s="4">
        <v>0</v>
      </c>
      <c r="W1500" s="4">
        <v>0</v>
      </c>
      <c r="X1500" s="4">
        <v>0</v>
      </c>
      <c r="Y1500" s="4">
        <v>1119.3699999999999</v>
      </c>
      <c r="Z1500" s="4">
        <v>5619.37</v>
      </c>
    </row>
    <row r="1501" spans="1:26" x14ac:dyDescent="0.3">
      <c r="A1501" s="5">
        <v>2</v>
      </c>
      <c r="B1501" s="5">
        <v>91427</v>
      </c>
      <c r="C1501" s="5" t="s">
        <v>242</v>
      </c>
      <c r="D1501" s="5" t="s">
        <v>32</v>
      </c>
      <c r="E1501" s="5">
        <v>21281</v>
      </c>
      <c r="F1501" s="15">
        <v>44551</v>
      </c>
      <c r="G1501" s="15">
        <v>34144</v>
      </c>
      <c r="H1501" s="20">
        <v>32</v>
      </c>
      <c r="I1501" s="20" t="str" cm="1">
        <f t="array" ref="I150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01" s="5" t="s">
        <v>27</v>
      </c>
      <c r="K1501" s="5" t="s">
        <v>28</v>
      </c>
      <c r="L1501" s="5">
        <v>21</v>
      </c>
      <c r="M1501" s="5" t="s">
        <v>118</v>
      </c>
      <c r="N1501" s="5" t="s">
        <v>158</v>
      </c>
      <c r="O1501" s="5">
        <v>7000</v>
      </c>
      <c r="P1501" s="5">
        <v>4500</v>
      </c>
      <c r="Q1501" s="5">
        <v>0</v>
      </c>
      <c r="R1501" s="5">
        <v>1500</v>
      </c>
      <c r="S1501" s="5">
        <v>1000</v>
      </c>
      <c r="T1501" s="5">
        <v>0</v>
      </c>
      <c r="U1501" s="5">
        <v>0</v>
      </c>
      <c r="V1501" s="5">
        <v>0</v>
      </c>
      <c r="W1501" s="5">
        <v>0</v>
      </c>
      <c r="X1501" s="5">
        <v>0</v>
      </c>
      <c r="Y1501" s="5">
        <v>1676.61</v>
      </c>
      <c r="Z1501" s="5">
        <v>8676.61</v>
      </c>
    </row>
    <row r="1502" spans="1:26" x14ac:dyDescent="0.3">
      <c r="A1502" s="4">
        <v>2</v>
      </c>
      <c r="B1502" s="4">
        <v>91428</v>
      </c>
      <c r="C1502" s="4" t="s">
        <v>803</v>
      </c>
      <c r="D1502" s="4" t="s">
        <v>32</v>
      </c>
      <c r="E1502" s="4">
        <v>21281</v>
      </c>
      <c r="F1502" s="14">
        <v>44549</v>
      </c>
      <c r="G1502" s="14">
        <v>35976</v>
      </c>
      <c r="H1502" s="19">
        <v>27</v>
      </c>
      <c r="I1502" s="19" t="str" cm="1">
        <f t="array" ref="I150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502" s="4" t="s">
        <v>27</v>
      </c>
      <c r="K1502" s="4" t="s">
        <v>28</v>
      </c>
      <c r="L1502" s="4">
        <v>21</v>
      </c>
      <c r="M1502" s="4" t="s">
        <v>118</v>
      </c>
      <c r="N1502" s="4" t="s">
        <v>158</v>
      </c>
      <c r="O1502" s="4">
        <v>7000</v>
      </c>
      <c r="P1502" s="4">
        <v>4500</v>
      </c>
      <c r="Q1502" s="4">
        <v>0</v>
      </c>
      <c r="R1502" s="4">
        <v>1500</v>
      </c>
      <c r="S1502" s="4">
        <v>1000</v>
      </c>
      <c r="T1502" s="4">
        <v>0</v>
      </c>
      <c r="U1502" s="4">
        <v>0</v>
      </c>
      <c r="V1502" s="4">
        <v>0</v>
      </c>
      <c r="W1502" s="4">
        <v>0</v>
      </c>
      <c r="X1502" s="4">
        <v>0</v>
      </c>
      <c r="Y1502" s="4">
        <v>1676.61</v>
      </c>
      <c r="Z1502" s="4">
        <v>8676.61</v>
      </c>
    </row>
    <row r="1503" spans="1:26" x14ac:dyDescent="0.3">
      <c r="A1503" s="5">
        <v>2</v>
      </c>
      <c r="B1503" s="5">
        <v>91429</v>
      </c>
      <c r="C1503" s="5" t="s">
        <v>1052</v>
      </c>
      <c r="D1503" s="5" t="s">
        <v>32</v>
      </c>
      <c r="E1503" s="5">
        <v>21281</v>
      </c>
      <c r="F1503" s="15">
        <v>44549</v>
      </c>
      <c r="G1503" s="15">
        <v>35321</v>
      </c>
      <c r="H1503" s="20">
        <v>29</v>
      </c>
      <c r="I1503" s="20" t="str" cm="1">
        <f t="array" ref="I1503">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503" s="5" t="s">
        <v>27</v>
      </c>
      <c r="K1503" s="5" t="s">
        <v>28</v>
      </c>
      <c r="L1503" s="5">
        <v>21</v>
      </c>
      <c r="M1503" s="5" t="s">
        <v>118</v>
      </c>
      <c r="N1503" s="5" t="s">
        <v>158</v>
      </c>
      <c r="O1503" s="5">
        <v>7000</v>
      </c>
      <c r="P1503" s="5">
        <v>4500</v>
      </c>
      <c r="Q1503" s="5">
        <v>0</v>
      </c>
      <c r="R1503" s="5">
        <v>1500</v>
      </c>
      <c r="S1503" s="5">
        <v>1000</v>
      </c>
      <c r="T1503" s="5">
        <v>0</v>
      </c>
      <c r="U1503" s="5">
        <v>0</v>
      </c>
      <c r="V1503" s="5">
        <v>0</v>
      </c>
      <c r="W1503" s="5">
        <v>0</v>
      </c>
      <c r="X1503" s="5">
        <v>0</v>
      </c>
      <c r="Y1503" s="5">
        <v>1676.61</v>
      </c>
      <c r="Z1503" s="5">
        <v>8676.61</v>
      </c>
    </row>
    <row r="1504" spans="1:26" x14ac:dyDescent="0.3">
      <c r="A1504" s="4">
        <v>2</v>
      </c>
      <c r="B1504" s="4">
        <v>91430</v>
      </c>
      <c r="C1504" s="4" t="s">
        <v>1247</v>
      </c>
      <c r="D1504" s="4" t="s">
        <v>39</v>
      </c>
      <c r="E1504" s="4">
        <v>29397</v>
      </c>
      <c r="F1504" s="14">
        <v>44551</v>
      </c>
      <c r="G1504" s="14">
        <v>35774</v>
      </c>
      <c r="H1504" s="19">
        <v>28</v>
      </c>
      <c r="I1504" s="19" t="str" cm="1">
        <f t="array" ref="I1504">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504" s="4" t="s">
        <v>27</v>
      </c>
      <c r="K1504" s="4" t="s">
        <v>28</v>
      </c>
      <c r="L1504" s="4">
        <v>21</v>
      </c>
      <c r="M1504" s="4" t="s">
        <v>118</v>
      </c>
      <c r="N1504" s="4" t="s">
        <v>158</v>
      </c>
      <c r="O1504" s="4">
        <v>7000</v>
      </c>
      <c r="P1504" s="4">
        <v>4500</v>
      </c>
      <c r="Q1504" s="4">
        <v>0</v>
      </c>
      <c r="R1504" s="4">
        <v>1500</v>
      </c>
      <c r="S1504" s="4">
        <v>1000</v>
      </c>
      <c r="T1504" s="4">
        <v>0</v>
      </c>
      <c r="U1504" s="4">
        <v>0</v>
      </c>
      <c r="V1504" s="4">
        <v>0</v>
      </c>
      <c r="W1504" s="4">
        <v>0</v>
      </c>
      <c r="X1504" s="4">
        <v>0</v>
      </c>
      <c r="Y1504" s="4">
        <v>1676.61</v>
      </c>
      <c r="Z1504" s="4">
        <v>8676.61</v>
      </c>
    </row>
    <row r="1505" spans="1:26" x14ac:dyDescent="0.3">
      <c r="A1505" s="5">
        <v>2</v>
      </c>
      <c r="B1505" s="5">
        <v>91432</v>
      </c>
      <c r="C1505" s="5" t="s">
        <v>1105</v>
      </c>
      <c r="D1505" s="5" t="s">
        <v>39</v>
      </c>
      <c r="E1505" s="5">
        <v>29397</v>
      </c>
      <c r="F1505" s="15">
        <v>44551</v>
      </c>
      <c r="G1505" s="15">
        <v>35980</v>
      </c>
      <c r="H1505" s="20">
        <v>27</v>
      </c>
      <c r="I1505" s="20" t="str" cm="1">
        <f t="array" ref="I1505">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505" s="5" t="s">
        <v>27</v>
      </c>
      <c r="K1505" s="5" t="s">
        <v>28</v>
      </c>
      <c r="L1505" s="5">
        <v>21</v>
      </c>
      <c r="M1505" s="5" t="s">
        <v>118</v>
      </c>
      <c r="N1505" s="5" t="s">
        <v>158</v>
      </c>
      <c r="O1505" s="5">
        <v>7000</v>
      </c>
      <c r="P1505" s="5">
        <v>4500</v>
      </c>
      <c r="Q1505" s="5">
        <v>0</v>
      </c>
      <c r="R1505" s="5">
        <v>1500</v>
      </c>
      <c r="S1505" s="5">
        <v>1000</v>
      </c>
      <c r="T1505" s="5">
        <v>0</v>
      </c>
      <c r="U1505" s="5">
        <v>0</v>
      </c>
      <c r="V1505" s="5">
        <v>0</v>
      </c>
      <c r="W1505" s="5">
        <v>0</v>
      </c>
      <c r="X1505" s="5">
        <v>0</v>
      </c>
      <c r="Y1505" s="5">
        <v>1676.61</v>
      </c>
      <c r="Z1505" s="5">
        <v>8676.61</v>
      </c>
    </row>
    <row r="1506" spans="1:26" x14ac:dyDescent="0.3">
      <c r="A1506" s="4">
        <v>2</v>
      </c>
      <c r="B1506" s="4">
        <v>91433</v>
      </c>
      <c r="C1506" s="4" t="s">
        <v>144</v>
      </c>
      <c r="D1506" s="4" t="s">
        <v>35</v>
      </c>
      <c r="E1506" s="4">
        <v>15700</v>
      </c>
      <c r="F1506" s="14">
        <v>44551</v>
      </c>
      <c r="G1506" s="14">
        <v>35763</v>
      </c>
      <c r="H1506" s="19">
        <v>28</v>
      </c>
      <c r="I1506" s="19" t="str" cm="1">
        <f t="array" ref="I1506">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506" s="4" t="s">
        <v>27</v>
      </c>
      <c r="K1506" s="4" t="s">
        <v>28</v>
      </c>
      <c r="L1506" s="4">
        <v>21</v>
      </c>
      <c r="M1506" s="4" t="s">
        <v>118</v>
      </c>
      <c r="N1506" s="4" t="s">
        <v>386</v>
      </c>
      <c r="O1506" s="4">
        <v>5000</v>
      </c>
      <c r="P1506" s="4">
        <v>3500</v>
      </c>
      <c r="Q1506" s="4">
        <v>0</v>
      </c>
      <c r="R1506" s="4">
        <v>1500</v>
      </c>
      <c r="S1506" s="4">
        <v>0</v>
      </c>
      <c r="T1506" s="4">
        <v>0</v>
      </c>
      <c r="U1506" s="4">
        <v>0</v>
      </c>
      <c r="V1506" s="4">
        <v>0</v>
      </c>
      <c r="W1506" s="4">
        <v>0</v>
      </c>
      <c r="X1506" s="4">
        <v>0</v>
      </c>
      <c r="Y1506" s="4">
        <v>1252.82</v>
      </c>
      <c r="Z1506" s="4">
        <v>6252.82</v>
      </c>
    </row>
    <row r="1507" spans="1:26" x14ac:dyDescent="0.3">
      <c r="A1507" s="5">
        <v>2</v>
      </c>
      <c r="B1507" s="5">
        <v>91434</v>
      </c>
      <c r="C1507" s="5" t="s">
        <v>242</v>
      </c>
      <c r="D1507" s="5" t="s">
        <v>39</v>
      </c>
      <c r="E1507" s="5">
        <v>29397</v>
      </c>
      <c r="F1507" s="15">
        <v>44549</v>
      </c>
      <c r="G1507" s="15">
        <v>33267</v>
      </c>
      <c r="H1507" s="20">
        <v>34</v>
      </c>
      <c r="I1507" s="20" t="str" cm="1">
        <f t="array" ref="I1507">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31-40</v>
      </c>
      <c r="J1507" s="5" t="s">
        <v>27</v>
      </c>
      <c r="K1507" s="5" t="s">
        <v>28</v>
      </c>
      <c r="L1507" s="5">
        <v>21</v>
      </c>
      <c r="M1507" s="5" t="s">
        <v>118</v>
      </c>
      <c r="N1507" s="5" t="s">
        <v>224</v>
      </c>
      <c r="O1507" s="5">
        <v>5000</v>
      </c>
      <c r="P1507" s="5">
        <v>3000</v>
      </c>
      <c r="Q1507" s="5">
        <v>0</v>
      </c>
      <c r="R1507" s="5">
        <v>1500</v>
      </c>
      <c r="S1507" s="5">
        <v>500</v>
      </c>
      <c r="T1507" s="5">
        <v>0</v>
      </c>
      <c r="U1507" s="5">
        <v>0</v>
      </c>
      <c r="V1507" s="5">
        <v>0</v>
      </c>
      <c r="W1507" s="5">
        <v>0</v>
      </c>
      <c r="X1507" s="5">
        <v>0</v>
      </c>
      <c r="Y1507" s="5">
        <v>1197.82</v>
      </c>
      <c r="Z1507" s="5">
        <v>6197.82</v>
      </c>
    </row>
    <row r="1508" spans="1:26" x14ac:dyDescent="0.3">
      <c r="A1508" s="4">
        <v>2</v>
      </c>
      <c r="B1508" s="4">
        <v>91435</v>
      </c>
      <c r="C1508" s="4" t="s">
        <v>1248</v>
      </c>
      <c r="D1508" s="4" t="s">
        <v>44</v>
      </c>
      <c r="E1508" s="4">
        <v>10027</v>
      </c>
      <c r="F1508" s="14">
        <v>44556</v>
      </c>
      <c r="G1508" s="14">
        <v>35731</v>
      </c>
      <c r="H1508" s="19">
        <v>28</v>
      </c>
      <c r="I1508" s="19" t="str" cm="1">
        <f t="array" ref="I1508">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21-30</v>
      </c>
      <c r="J1508" s="4" t="s">
        <v>27</v>
      </c>
      <c r="K1508" s="4" t="s">
        <v>28</v>
      </c>
      <c r="L1508" s="4">
        <v>21</v>
      </c>
      <c r="M1508" s="4" t="s">
        <v>118</v>
      </c>
      <c r="N1508" s="4" t="s">
        <v>113</v>
      </c>
      <c r="O1508" s="4">
        <v>5000</v>
      </c>
      <c r="P1508" s="4">
        <v>3200</v>
      </c>
      <c r="Q1508" s="4">
        <v>0</v>
      </c>
      <c r="R1508" s="4">
        <v>1000</v>
      </c>
      <c r="S1508" s="4">
        <v>800</v>
      </c>
      <c r="T1508" s="4">
        <v>0</v>
      </c>
      <c r="U1508" s="4">
        <v>0</v>
      </c>
      <c r="V1508" s="4">
        <v>0</v>
      </c>
      <c r="W1508" s="4">
        <v>0</v>
      </c>
      <c r="X1508" s="4">
        <v>0</v>
      </c>
      <c r="Y1508" s="4">
        <v>1219.82</v>
      </c>
      <c r="Z1508" s="4">
        <v>6219.82</v>
      </c>
    </row>
    <row r="1509" spans="1:26" x14ac:dyDescent="0.3">
      <c r="A1509" s="5">
        <v>1</v>
      </c>
      <c r="B1509" s="5">
        <v>41373</v>
      </c>
      <c r="C1509" s="5" t="s">
        <v>382</v>
      </c>
      <c r="D1509" s="5" t="s">
        <v>26</v>
      </c>
      <c r="E1509" s="5">
        <v>23093</v>
      </c>
      <c r="F1509" s="15">
        <v>44502</v>
      </c>
      <c r="G1509" s="15">
        <v>30053</v>
      </c>
      <c r="H1509" s="20">
        <v>43</v>
      </c>
      <c r="I1509" s="20" t="str" cm="1">
        <f t="array" ref="I1509">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09" s="5" t="s">
        <v>27</v>
      </c>
      <c r="K1509" s="5" t="s">
        <v>28</v>
      </c>
      <c r="L1509" s="5">
        <v>30</v>
      </c>
      <c r="M1509" s="5" t="s">
        <v>112</v>
      </c>
      <c r="N1509" s="5" t="s">
        <v>229</v>
      </c>
      <c r="O1509" s="5">
        <v>6500</v>
      </c>
      <c r="P1509" s="5">
        <v>3600</v>
      </c>
      <c r="Q1509" s="5">
        <v>450</v>
      </c>
      <c r="R1509" s="5">
        <v>0</v>
      </c>
      <c r="S1509" s="5">
        <v>0</v>
      </c>
      <c r="T1509" s="5">
        <v>0</v>
      </c>
      <c r="U1509" s="5">
        <v>0</v>
      </c>
      <c r="V1509" s="5">
        <v>0</v>
      </c>
      <c r="W1509" s="5">
        <v>0</v>
      </c>
      <c r="X1509" s="5">
        <v>2450</v>
      </c>
      <c r="Y1509" s="5">
        <v>2249.66</v>
      </c>
      <c r="Z1509" s="5">
        <v>8749.66</v>
      </c>
    </row>
    <row r="1510" spans="1:26" x14ac:dyDescent="0.3">
      <c r="A1510" s="4">
        <v>1</v>
      </c>
      <c r="B1510" s="4">
        <v>41374</v>
      </c>
      <c r="C1510" s="4" t="s">
        <v>383</v>
      </c>
      <c r="D1510" s="4" t="s">
        <v>26</v>
      </c>
      <c r="E1510" s="4">
        <v>23093</v>
      </c>
      <c r="F1510" s="14">
        <v>44502</v>
      </c>
      <c r="G1510" s="14">
        <v>26686</v>
      </c>
      <c r="H1510" s="19">
        <v>52</v>
      </c>
      <c r="I1510" s="19" t="str" cm="1">
        <f t="array" ref="I1510">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510" s="4" t="s">
        <v>27</v>
      </c>
      <c r="K1510" s="4" t="s">
        <v>28</v>
      </c>
      <c r="L1510" s="4">
        <v>30</v>
      </c>
      <c r="M1510" s="4" t="s">
        <v>112</v>
      </c>
      <c r="N1510" s="4" t="s">
        <v>229</v>
      </c>
      <c r="O1510" s="4">
        <v>6000</v>
      </c>
      <c r="P1510" s="4">
        <v>3600</v>
      </c>
      <c r="Q1510" s="4">
        <v>450</v>
      </c>
      <c r="R1510" s="4">
        <v>0</v>
      </c>
      <c r="S1510" s="4">
        <v>0</v>
      </c>
      <c r="T1510" s="4">
        <v>0</v>
      </c>
      <c r="U1510" s="4">
        <v>0</v>
      </c>
      <c r="V1510" s="4">
        <v>0</v>
      </c>
      <c r="W1510" s="4">
        <v>0</v>
      </c>
      <c r="X1510" s="4">
        <v>1950</v>
      </c>
      <c r="Y1510" s="4">
        <v>2171.21</v>
      </c>
      <c r="Z1510" s="4">
        <v>8171.21</v>
      </c>
    </row>
    <row r="1511" spans="1:26" x14ac:dyDescent="0.3">
      <c r="A1511" s="5">
        <v>1</v>
      </c>
      <c r="B1511" s="5">
        <v>86225</v>
      </c>
      <c r="C1511" s="5" t="s">
        <v>408</v>
      </c>
      <c r="D1511" s="5" t="s">
        <v>32</v>
      </c>
      <c r="E1511" s="5">
        <v>21268</v>
      </c>
      <c r="F1511" s="15">
        <v>40193</v>
      </c>
      <c r="G1511" s="15">
        <v>27399</v>
      </c>
      <c r="H1511" s="20">
        <v>50</v>
      </c>
      <c r="I1511" s="20" t="str" cm="1">
        <f t="array" ref="I1511">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41-50</v>
      </c>
      <c r="J1511" s="5" t="s">
        <v>27</v>
      </c>
      <c r="K1511" s="5" t="s">
        <v>28</v>
      </c>
      <c r="L1511" s="5">
        <v>30</v>
      </c>
      <c r="M1511" s="5" t="s">
        <v>112</v>
      </c>
      <c r="N1511" s="5" t="s">
        <v>67</v>
      </c>
      <c r="O1511" s="5">
        <v>6000</v>
      </c>
      <c r="P1511" s="5">
        <v>3345</v>
      </c>
      <c r="Q1511" s="5">
        <v>550</v>
      </c>
      <c r="R1511" s="5">
        <v>850</v>
      </c>
      <c r="S1511" s="5">
        <v>600</v>
      </c>
      <c r="T1511" s="5">
        <v>0</v>
      </c>
      <c r="U1511" s="5">
        <v>0</v>
      </c>
      <c r="V1511" s="5">
        <v>500</v>
      </c>
      <c r="W1511" s="5">
        <v>0</v>
      </c>
      <c r="X1511" s="5">
        <v>655</v>
      </c>
      <c r="Y1511" s="5">
        <v>2421.11</v>
      </c>
      <c r="Z1511" s="5">
        <v>8421.11</v>
      </c>
    </row>
    <row r="1512" spans="1:26" x14ac:dyDescent="0.3">
      <c r="A1512" s="26">
        <v>1</v>
      </c>
      <c r="B1512" s="26">
        <v>83118</v>
      </c>
      <c r="C1512" s="26" t="s">
        <v>299</v>
      </c>
      <c r="D1512" s="26" t="s">
        <v>82</v>
      </c>
      <c r="E1512" s="26">
        <v>11075</v>
      </c>
      <c r="F1512" s="27">
        <v>39032</v>
      </c>
      <c r="G1512" s="27">
        <v>23995</v>
      </c>
      <c r="H1512" s="28">
        <v>60</v>
      </c>
      <c r="I1512" s="28" t="str" cm="1">
        <f t="array" ref="I1512">_xlfn.IFS(AND(Table2[[#This Row],[Age]]&gt;=21,Table2[[#This Row],[Age]]&lt;=30), "21-30", AND(Table2[[#This Row],[Age]]&gt;=31,Table2[[#This Row],[Age]]&lt;=40), "31-40", AND(Table2[[#This Row],[Age]]&gt;=41,Table2[[#This Row],[Age]]&lt;=50), "41-50", AND(Table2[[#This Row],[Age]]&gt;=51,Table2[[#This Row],[Age]]&lt;=60), "51-60", AND(Table2[[#This Row],[Age]]&gt;=61,Table2[[#This Row],[Age]]&lt;=70), "61-70", AND(Table2[[#This Row],[Age]]&gt;=71,Table2[[#This Row],[Age]]&lt;=80), "71-80", TRUE, "81-90")</f>
        <v>51-60</v>
      </c>
      <c r="J1512" s="26" t="s">
        <v>27</v>
      </c>
      <c r="K1512" s="26" t="s">
        <v>28</v>
      </c>
      <c r="L1512" s="26">
        <v>30</v>
      </c>
      <c r="M1512" s="26" t="s">
        <v>112</v>
      </c>
      <c r="N1512" s="26" t="s">
        <v>416</v>
      </c>
      <c r="O1512" s="26">
        <v>4500</v>
      </c>
      <c r="P1512" s="26">
        <v>3100</v>
      </c>
      <c r="Q1512" s="26">
        <v>150</v>
      </c>
      <c r="R1512" s="26">
        <v>800</v>
      </c>
      <c r="S1512" s="26">
        <v>0</v>
      </c>
      <c r="T1512" s="26">
        <v>0</v>
      </c>
      <c r="U1512" s="26">
        <v>0</v>
      </c>
      <c r="V1512" s="26">
        <v>300</v>
      </c>
      <c r="W1512" s="26">
        <v>0</v>
      </c>
      <c r="X1512" s="26">
        <v>450</v>
      </c>
      <c r="Y1512" s="26">
        <v>2300.71</v>
      </c>
      <c r="Z1512" s="26">
        <v>6800.71</v>
      </c>
    </row>
    <row r="1516" spans="1:26" x14ac:dyDescent="0.3">
      <c r="O1516" t="s">
        <v>1577</v>
      </c>
    </row>
    <row r="1517" spans="1:26" x14ac:dyDescent="0.3">
      <c r="O1517">
        <f>MEDIAN(O2:O1512)</f>
        <v>2000</v>
      </c>
    </row>
    <row r="1519" spans="1:26" x14ac:dyDescent="0.3">
      <c r="J1519" s="22"/>
    </row>
    <row r="1532" spans="4:11" ht="100.8" x14ac:dyDescent="0.3">
      <c r="D1532" s="18" t="s">
        <v>1563</v>
      </c>
      <c r="E1532" s="18"/>
      <c r="F1532" s="18"/>
      <c r="G1532" s="18"/>
      <c r="H1532" s="21"/>
      <c r="I1532" s="21"/>
      <c r="J1532" s="18"/>
      <c r="K1532" s="18"/>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AD080-5F5C-4FE6-9FAE-0731B3AFE213}">
  <sheetPr>
    <tabColor theme="0" tint="-0.34998626667073579"/>
  </sheetPr>
  <dimension ref="C14:D15"/>
  <sheetViews>
    <sheetView showGridLines="0" showRowColHeaders="0" zoomScale="75" zoomScaleNormal="75" workbookViewId="0">
      <selection activeCell="P41" sqref="P41"/>
    </sheetView>
  </sheetViews>
  <sheetFormatPr defaultRowHeight="14.4" x14ac:dyDescent="0.3"/>
  <cols>
    <col min="1" max="16384" width="8.88671875" style="30"/>
  </cols>
  <sheetData>
    <row r="14" spans="3:4" x14ac:dyDescent="0.3">
      <c r="D14" s="31"/>
    </row>
    <row r="15" spans="3:4" x14ac:dyDescent="0.3">
      <c r="C15" s="31"/>
    </row>
  </sheetData>
  <sheetProtection sheet="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34B2F-EC26-41ED-AC7A-E442B429B3E6}">
  <sheetPr>
    <tabColor theme="0" tint="-0.34998626667073579"/>
  </sheetPr>
  <dimension ref="A1"/>
  <sheetViews>
    <sheetView showGridLines="0" showRowColHeaders="0" zoomScale="75" zoomScaleNormal="75" workbookViewId="0">
      <selection activeCell="P41" sqref="P41"/>
    </sheetView>
  </sheetViews>
  <sheetFormatPr defaultRowHeight="14.4" x14ac:dyDescent="0.3"/>
  <cols>
    <col min="1" max="16384" width="8.88671875" style="33"/>
  </cols>
  <sheetData/>
  <sheetProtection sheet="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0FB5C-F472-4547-A0DA-18CE0143B4A4}">
  <sheetPr>
    <tabColor theme="0" tint="-0.34998626667073579"/>
  </sheetPr>
  <dimension ref="A1"/>
  <sheetViews>
    <sheetView showGridLines="0" showRowColHeaders="0" zoomScale="75" zoomScaleNormal="75" workbookViewId="0">
      <selection activeCell="P41" sqref="P41"/>
      <extLst>
        <ext xmlns:xlsdti="http://schemas.microsoft.com/office/spreadsheetml/2023/showDataTypeIcons" uri="{77bfe23e-c014-4d31-8a63-9c772dbf06b6}">
          <xlsdti:showDataTypeIcons visible="0"/>
        </ext>
      </extLst>
    </sheetView>
  </sheetViews>
  <sheetFormatPr defaultRowHeight="14.4" x14ac:dyDescent="0.3"/>
  <cols>
    <col min="1" max="16384" width="8.88671875" style="33"/>
  </cols>
  <sheetData>
    <row r="1" spans="1:1" x14ac:dyDescent="0.3">
      <c r="A1" s="36"/>
    </row>
  </sheetData>
  <sheetProtection sheet="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00A99-40D7-4DBA-92B8-1F58698ACEA3}">
  <sheetPr>
    <tabColor theme="0" tint="-0.34998626667073579"/>
  </sheetPr>
  <dimension ref="A2:M139"/>
  <sheetViews>
    <sheetView showGridLines="0" showRowColHeaders="0" tabSelected="1" zoomScale="90" zoomScaleNormal="90" workbookViewId="0">
      <selection activeCell="E27" sqref="E27"/>
    </sheetView>
  </sheetViews>
  <sheetFormatPr defaultRowHeight="14.4" x14ac:dyDescent="0.3"/>
  <cols>
    <col min="1" max="1" width="15.33203125" style="34" bestFit="1" customWidth="1"/>
    <col min="2" max="2" width="21.5546875" style="34" bestFit="1" customWidth="1"/>
    <col min="3" max="3" width="24.5546875" style="34" bestFit="1" customWidth="1"/>
    <col min="4" max="4" width="30.21875" style="34" bestFit="1" customWidth="1"/>
    <col min="5" max="5" width="22.6640625" style="34" bestFit="1" customWidth="1"/>
    <col min="6" max="6" width="24.21875" style="34" bestFit="1" customWidth="1"/>
    <col min="7" max="7" width="8.88671875" style="34"/>
    <col min="8" max="8" width="13.5546875" style="34" bestFit="1" customWidth="1"/>
    <col min="9" max="9" width="16.44140625" style="34" bestFit="1" customWidth="1"/>
    <col min="10" max="10" width="23.6640625" style="34" bestFit="1" customWidth="1"/>
    <col min="11" max="11" width="13.5546875" style="34" bestFit="1" customWidth="1"/>
    <col min="12" max="12" width="16.44140625" style="34" bestFit="1" customWidth="1"/>
    <col min="13" max="13" width="23.6640625" style="34" bestFit="1" customWidth="1"/>
    <col min="14" max="14" width="7" style="34" bestFit="1" customWidth="1"/>
    <col min="15" max="15" width="9" style="34" bestFit="1" customWidth="1"/>
    <col min="16" max="16" width="10.5546875" style="34" bestFit="1" customWidth="1"/>
    <col min="17" max="16384" width="8.88671875" style="34"/>
  </cols>
  <sheetData>
    <row r="2" spans="1:10" ht="21" x14ac:dyDescent="0.4">
      <c r="A2" s="39" t="s">
        <v>1625</v>
      </c>
      <c r="B2" s="40"/>
      <c r="C2" s="40"/>
      <c r="D2" s="40"/>
      <c r="E2" s="40"/>
      <c r="F2" s="40"/>
      <c r="H2" s="37" t="s">
        <v>1624</v>
      </c>
      <c r="I2" s="38"/>
      <c r="J2" s="38"/>
    </row>
    <row r="3" spans="1:10" x14ac:dyDescent="0.3">
      <c r="A3" s="34" t="s">
        <v>1557</v>
      </c>
      <c r="B3" s="34" t="s">
        <v>1619</v>
      </c>
      <c r="C3" s="34" t="s">
        <v>1620</v>
      </c>
      <c r="D3" s="34" t="s">
        <v>1621</v>
      </c>
      <c r="E3" s="34" t="s">
        <v>1622</v>
      </c>
      <c r="F3" s="34" t="s">
        <v>1623</v>
      </c>
      <c r="H3" s="34" t="s">
        <v>1557</v>
      </c>
      <c r="I3" s="34" t="s">
        <v>1618</v>
      </c>
      <c r="J3" s="34" t="s">
        <v>1562</v>
      </c>
    </row>
    <row r="4" spans="1:10" x14ac:dyDescent="0.3">
      <c r="A4" s="35" t="s">
        <v>26</v>
      </c>
      <c r="B4" s="34">
        <v>13950</v>
      </c>
      <c r="C4" s="34">
        <v>51305</v>
      </c>
      <c r="D4" s="34">
        <v>20986</v>
      </c>
      <c r="E4" s="34">
        <v>1900</v>
      </c>
      <c r="F4" s="34">
        <v>150</v>
      </c>
      <c r="H4" s="35">
        <v>21268</v>
      </c>
      <c r="I4" s="34">
        <v>1635755.9200000039</v>
      </c>
      <c r="J4" s="34">
        <v>371</v>
      </c>
    </row>
    <row r="5" spans="1:10" x14ac:dyDescent="0.3">
      <c r="A5" s="35" t="s">
        <v>32</v>
      </c>
      <c r="B5" s="34">
        <v>374592</v>
      </c>
      <c r="C5" s="34">
        <v>323597</v>
      </c>
      <c r="D5" s="34">
        <v>130064</v>
      </c>
      <c r="E5" s="34">
        <v>17604</v>
      </c>
      <c r="F5" s="34">
        <v>15344</v>
      </c>
      <c r="H5" s="35">
        <v>21281</v>
      </c>
      <c r="I5" s="34">
        <v>1187860.9800000007</v>
      </c>
      <c r="J5" s="34">
        <v>200</v>
      </c>
    </row>
    <row r="6" spans="1:10" x14ac:dyDescent="0.3">
      <c r="A6" s="35" t="s">
        <v>35</v>
      </c>
      <c r="B6" s="34">
        <v>12700</v>
      </c>
      <c r="C6" s="34">
        <v>9765</v>
      </c>
      <c r="D6" s="34">
        <v>880</v>
      </c>
      <c r="E6" s="34">
        <v>0</v>
      </c>
      <c r="F6" s="34">
        <v>0</v>
      </c>
      <c r="H6" s="35">
        <v>29397</v>
      </c>
      <c r="I6" s="34">
        <v>921359.21000000008</v>
      </c>
      <c r="J6" s="34">
        <v>131</v>
      </c>
    </row>
    <row r="7" spans="1:10" x14ac:dyDescent="0.3">
      <c r="A7" s="35" t="s">
        <v>39</v>
      </c>
      <c r="B7" s="34">
        <v>134147</v>
      </c>
      <c r="C7" s="34">
        <v>88367</v>
      </c>
      <c r="D7" s="34">
        <v>28046</v>
      </c>
      <c r="E7" s="34">
        <v>4950</v>
      </c>
      <c r="F7" s="34">
        <v>4250</v>
      </c>
      <c r="H7" s="35">
        <v>21280</v>
      </c>
      <c r="I7" s="34">
        <v>771439.7300000001</v>
      </c>
      <c r="J7" s="34">
        <v>127</v>
      </c>
    </row>
    <row r="8" spans="1:10" x14ac:dyDescent="0.3">
      <c r="A8" s="35" t="s">
        <v>117</v>
      </c>
      <c r="B8" s="34">
        <v>0</v>
      </c>
      <c r="C8" s="34">
        <v>142950</v>
      </c>
      <c r="D8" s="34">
        <v>1500</v>
      </c>
      <c r="E8" s="34">
        <v>0</v>
      </c>
      <c r="F8" s="34">
        <v>0</v>
      </c>
      <c r="H8" s="35">
        <v>10052</v>
      </c>
      <c r="I8" s="34">
        <v>711003.39000000071</v>
      </c>
      <c r="J8" s="34">
        <v>141</v>
      </c>
    </row>
    <row r="9" spans="1:10" x14ac:dyDescent="0.3">
      <c r="A9" s="35" t="s">
        <v>44</v>
      </c>
      <c r="B9" s="34">
        <v>125225</v>
      </c>
      <c r="C9" s="34">
        <v>252195</v>
      </c>
      <c r="D9" s="34">
        <v>105590</v>
      </c>
      <c r="E9" s="34">
        <v>13301</v>
      </c>
      <c r="F9" s="34">
        <v>19295</v>
      </c>
      <c r="H9" s="35">
        <v>21277</v>
      </c>
      <c r="I9" s="34">
        <v>643667.94999999984</v>
      </c>
      <c r="J9" s="34">
        <v>146</v>
      </c>
    </row>
    <row r="10" spans="1:10" x14ac:dyDescent="0.3">
      <c r="A10" s="35" t="s">
        <v>82</v>
      </c>
      <c r="B10" s="34">
        <v>8225</v>
      </c>
      <c r="C10" s="34">
        <v>9800</v>
      </c>
      <c r="D10" s="34">
        <v>3820</v>
      </c>
      <c r="E10" s="34">
        <v>0</v>
      </c>
      <c r="F10" s="34">
        <v>0</v>
      </c>
      <c r="H10" s="35">
        <v>21282</v>
      </c>
      <c r="I10" s="34">
        <v>439803.2100000002</v>
      </c>
      <c r="J10" s="34">
        <v>82</v>
      </c>
    </row>
    <row r="11" spans="1:10" x14ac:dyDescent="0.3">
      <c r="A11" s="35" t="s">
        <v>1558</v>
      </c>
      <c r="B11" s="34">
        <v>668839</v>
      </c>
      <c r="C11" s="34">
        <v>877979</v>
      </c>
      <c r="D11" s="34">
        <v>290886</v>
      </c>
      <c r="E11" s="34">
        <v>37755</v>
      </c>
      <c r="F11" s="34">
        <v>39039</v>
      </c>
      <c r="H11" s="35">
        <v>23093</v>
      </c>
      <c r="I11" s="34">
        <v>380316.21999999991</v>
      </c>
      <c r="J11" s="34">
        <v>26</v>
      </c>
    </row>
    <row r="12" spans="1:10" x14ac:dyDescent="0.3">
      <c r="H12" s="35">
        <v>29399</v>
      </c>
      <c r="I12" s="34">
        <v>342324.29000000004</v>
      </c>
      <c r="J12" s="34">
        <v>42</v>
      </c>
    </row>
    <row r="13" spans="1:10" x14ac:dyDescent="0.3">
      <c r="H13" s="35">
        <v>21279</v>
      </c>
      <c r="I13" s="34">
        <v>340237.45999999996</v>
      </c>
      <c r="J13" s="34">
        <v>91</v>
      </c>
    </row>
    <row r="14" spans="1:10" x14ac:dyDescent="0.3">
      <c r="H14" s="35">
        <v>11086</v>
      </c>
      <c r="I14" s="34">
        <v>315802.50999999995</v>
      </c>
      <c r="J14" s="34">
        <v>22</v>
      </c>
    </row>
    <row r="15" spans="1:10" x14ac:dyDescent="0.3">
      <c r="H15" s="35">
        <v>29391</v>
      </c>
      <c r="I15" s="34">
        <v>274409.13999999996</v>
      </c>
      <c r="J15" s="34">
        <v>77</v>
      </c>
    </row>
    <row r="16" spans="1:10" x14ac:dyDescent="0.3">
      <c r="H16" s="35">
        <v>21275</v>
      </c>
      <c r="I16" s="34">
        <v>270126.48</v>
      </c>
      <c r="J16" s="34">
        <v>100</v>
      </c>
    </row>
    <row r="17" spans="8:10" x14ac:dyDescent="0.3">
      <c r="H17" s="35">
        <v>11079</v>
      </c>
      <c r="I17" s="34">
        <v>219893.21000000002</v>
      </c>
      <c r="J17" s="34">
        <v>27</v>
      </c>
    </row>
    <row r="18" spans="8:10" x14ac:dyDescent="0.3">
      <c r="H18" s="35">
        <v>11081</v>
      </c>
      <c r="I18" s="34">
        <v>217312.47000000006</v>
      </c>
      <c r="J18" s="34">
        <v>13</v>
      </c>
    </row>
    <row r="19" spans="8:10" x14ac:dyDescent="0.3">
      <c r="H19" s="35">
        <v>29390</v>
      </c>
      <c r="I19" s="34">
        <v>191277.39000000004</v>
      </c>
      <c r="J19" s="34">
        <v>46</v>
      </c>
    </row>
    <row r="20" spans="8:10" x14ac:dyDescent="0.3">
      <c r="H20" s="35">
        <v>29398</v>
      </c>
      <c r="I20" s="34">
        <v>186532.68999999997</v>
      </c>
      <c r="J20" s="34">
        <v>51</v>
      </c>
    </row>
    <row r="21" spans="8:10" x14ac:dyDescent="0.3">
      <c r="H21" s="35">
        <v>21276</v>
      </c>
      <c r="I21" s="34">
        <v>165527.26000000007</v>
      </c>
      <c r="J21" s="34">
        <v>56</v>
      </c>
    </row>
    <row r="22" spans="8:10" x14ac:dyDescent="0.3">
      <c r="H22" s="35">
        <v>10043</v>
      </c>
      <c r="I22" s="34">
        <v>160826.25</v>
      </c>
      <c r="J22" s="34">
        <v>17</v>
      </c>
    </row>
    <row r="23" spans="8:10" x14ac:dyDescent="0.3">
      <c r="H23" s="35">
        <v>11075</v>
      </c>
      <c r="I23" s="34">
        <v>138067.27000000002</v>
      </c>
      <c r="J23" s="34">
        <v>30</v>
      </c>
    </row>
    <row r="24" spans="8:10" x14ac:dyDescent="0.3">
      <c r="H24" s="35">
        <v>10027</v>
      </c>
      <c r="I24" s="34">
        <v>134296.18000000002</v>
      </c>
      <c r="J24" s="34">
        <v>21</v>
      </c>
    </row>
    <row r="25" spans="8:10" x14ac:dyDescent="0.3">
      <c r="H25" s="35">
        <v>15700</v>
      </c>
      <c r="I25" s="34">
        <v>132294.90000000005</v>
      </c>
      <c r="J25" s="34">
        <v>31</v>
      </c>
    </row>
    <row r="26" spans="8:10" x14ac:dyDescent="0.3">
      <c r="H26" s="35">
        <v>29388</v>
      </c>
      <c r="I26" s="34">
        <v>125783.4</v>
      </c>
      <c r="J26" s="34">
        <v>13</v>
      </c>
    </row>
    <row r="27" spans="8:10" x14ac:dyDescent="0.3">
      <c r="H27" s="35">
        <v>11072</v>
      </c>
      <c r="I27" s="34">
        <v>124014.90000000001</v>
      </c>
      <c r="J27" s="34">
        <v>9</v>
      </c>
    </row>
    <row r="28" spans="8:10" x14ac:dyDescent="0.3">
      <c r="H28" s="35">
        <v>10011</v>
      </c>
      <c r="I28" s="34">
        <v>120385.66</v>
      </c>
      <c r="J28" s="34">
        <v>7</v>
      </c>
    </row>
    <row r="29" spans="8:10" x14ac:dyDescent="0.3">
      <c r="H29" s="35">
        <v>10025</v>
      </c>
      <c r="I29" s="34">
        <v>110848.63999999998</v>
      </c>
      <c r="J29" s="34">
        <v>32</v>
      </c>
    </row>
    <row r="30" spans="8:10" x14ac:dyDescent="0.3">
      <c r="H30" s="35">
        <v>11082</v>
      </c>
      <c r="I30" s="34">
        <v>105943.34</v>
      </c>
      <c r="J30" s="34">
        <v>8</v>
      </c>
    </row>
    <row r="31" spans="8:10" x14ac:dyDescent="0.3">
      <c r="H31" s="35">
        <v>17011</v>
      </c>
      <c r="I31" s="34">
        <v>101891.65</v>
      </c>
      <c r="J31" s="34">
        <v>24</v>
      </c>
    </row>
    <row r="32" spans="8:10" x14ac:dyDescent="0.3">
      <c r="H32" s="35">
        <v>10040</v>
      </c>
      <c r="I32" s="34">
        <v>86836.97</v>
      </c>
      <c r="J32" s="34">
        <v>1</v>
      </c>
    </row>
    <row r="33" spans="8:10" x14ac:dyDescent="0.3">
      <c r="H33" s="35">
        <v>19100</v>
      </c>
      <c r="I33" s="34">
        <v>79632.97</v>
      </c>
      <c r="J33" s="34">
        <v>2</v>
      </c>
    </row>
    <row r="34" spans="8:10" x14ac:dyDescent="0.3">
      <c r="H34" s="35">
        <v>11070</v>
      </c>
      <c r="I34" s="34">
        <v>73950.09</v>
      </c>
      <c r="J34" s="34">
        <v>2</v>
      </c>
    </row>
    <row r="35" spans="8:10" x14ac:dyDescent="0.3">
      <c r="H35" s="35">
        <v>11062</v>
      </c>
      <c r="I35" s="34">
        <v>73642.290000000008</v>
      </c>
      <c r="J35" s="34">
        <v>4</v>
      </c>
    </row>
    <row r="36" spans="8:10" x14ac:dyDescent="0.3">
      <c r="H36" s="35">
        <v>10055</v>
      </c>
      <c r="I36" s="34">
        <v>69910.109999999986</v>
      </c>
      <c r="J36" s="34">
        <v>8</v>
      </c>
    </row>
    <row r="37" spans="8:10" x14ac:dyDescent="0.3">
      <c r="H37" s="35">
        <v>22094</v>
      </c>
      <c r="I37" s="34">
        <v>65435.18</v>
      </c>
      <c r="J37" s="34">
        <v>1</v>
      </c>
    </row>
    <row r="38" spans="8:10" x14ac:dyDescent="0.3">
      <c r="H38" s="35">
        <v>10029</v>
      </c>
      <c r="I38" s="34">
        <v>58678.75</v>
      </c>
      <c r="J38" s="34">
        <v>20</v>
      </c>
    </row>
    <row r="39" spans="8:10" x14ac:dyDescent="0.3">
      <c r="H39" s="35">
        <v>11060</v>
      </c>
      <c r="I39" s="34">
        <v>57758.34</v>
      </c>
      <c r="J39" s="34">
        <v>1</v>
      </c>
    </row>
    <row r="40" spans="8:10" x14ac:dyDescent="0.3">
      <c r="H40" s="35">
        <v>10016</v>
      </c>
      <c r="I40" s="34">
        <v>49398.81</v>
      </c>
      <c r="J40" s="34">
        <v>1</v>
      </c>
    </row>
    <row r="41" spans="8:10" x14ac:dyDescent="0.3">
      <c r="H41" s="35">
        <v>29393</v>
      </c>
      <c r="I41" s="34">
        <v>46151.12</v>
      </c>
      <c r="J41" s="34">
        <v>13</v>
      </c>
    </row>
    <row r="42" spans="8:10" x14ac:dyDescent="0.3">
      <c r="H42" s="35">
        <v>10042</v>
      </c>
      <c r="I42" s="34">
        <v>44252.37</v>
      </c>
      <c r="J42" s="34">
        <v>3</v>
      </c>
    </row>
    <row r="43" spans="8:10" x14ac:dyDescent="0.3">
      <c r="H43" s="35">
        <v>15701</v>
      </c>
      <c r="I43" s="34">
        <v>42620.91</v>
      </c>
      <c r="J43" s="34">
        <v>11</v>
      </c>
    </row>
    <row r="44" spans="8:10" x14ac:dyDescent="0.3">
      <c r="H44" s="35">
        <v>11061</v>
      </c>
      <c r="I44" s="34">
        <v>42297.61</v>
      </c>
      <c r="J44" s="34">
        <v>2</v>
      </c>
    </row>
    <row r="45" spans="8:10" x14ac:dyDescent="0.3">
      <c r="H45" s="35">
        <v>11091</v>
      </c>
      <c r="I45" s="34">
        <v>41422.400000000001</v>
      </c>
      <c r="J45" s="34">
        <v>7</v>
      </c>
    </row>
    <row r="46" spans="8:10" x14ac:dyDescent="0.3">
      <c r="H46" s="35">
        <v>29000</v>
      </c>
      <c r="I46" s="34">
        <v>40840.47</v>
      </c>
      <c r="J46" s="34">
        <v>12</v>
      </c>
    </row>
    <row r="47" spans="8:10" x14ac:dyDescent="0.3">
      <c r="H47" s="35">
        <v>21267</v>
      </c>
      <c r="I47" s="34">
        <v>29345.940000000002</v>
      </c>
      <c r="J47" s="34">
        <v>11</v>
      </c>
    </row>
    <row r="48" spans="8:10" x14ac:dyDescent="0.3">
      <c r="H48" s="35">
        <v>10048</v>
      </c>
      <c r="I48" s="34">
        <v>26329.399999999998</v>
      </c>
      <c r="J48" s="34">
        <v>3</v>
      </c>
    </row>
    <row r="49" spans="8:10" x14ac:dyDescent="0.3">
      <c r="H49" s="35">
        <v>10028</v>
      </c>
      <c r="I49" s="34">
        <v>25372.809999999998</v>
      </c>
      <c r="J49" s="34">
        <v>2</v>
      </c>
    </row>
    <row r="50" spans="8:10" x14ac:dyDescent="0.3">
      <c r="H50" s="35">
        <v>10041</v>
      </c>
      <c r="I50" s="34">
        <v>23045.480000000003</v>
      </c>
      <c r="J50" s="34">
        <v>3</v>
      </c>
    </row>
    <row r="51" spans="8:10" x14ac:dyDescent="0.3">
      <c r="H51" s="35">
        <v>10054</v>
      </c>
      <c r="I51" s="34">
        <v>22190.760000000002</v>
      </c>
      <c r="J51" s="34">
        <v>1</v>
      </c>
    </row>
    <row r="52" spans="8:10" x14ac:dyDescent="0.3">
      <c r="H52" s="35">
        <v>10046</v>
      </c>
      <c r="I52" s="34">
        <v>19771.71</v>
      </c>
      <c r="J52" s="34">
        <v>1</v>
      </c>
    </row>
    <row r="53" spans="8:10" x14ac:dyDescent="0.3">
      <c r="H53" s="35">
        <v>11065</v>
      </c>
      <c r="I53" s="34">
        <v>17952.48</v>
      </c>
      <c r="J53" s="34">
        <v>1</v>
      </c>
    </row>
    <row r="54" spans="8:10" x14ac:dyDescent="0.3">
      <c r="H54" s="35">
        <v>23092</v>
      </c>
      <c r="I54" s="34">
        <v>17050.989999999998</v>
      </c>
      <c r="J54" s="34">
        <v>6</v>
      </c>
    </row>
    <row r="55" spans="8:10" x14ac:dyDescent="0.3">
      <c r="H55" s="35">
        <v>10024</v>
      </c>
      <c r="I55" s="34">
        <v>17003.25</v>
      </c>
      <c r="J55" s="34">
        <v>2</v>
      </c>
    </row>
    <row r="56" spans="8:10" x14ac:dyDescent="0.3">
      <c r="H56" s="35">
        <v>11084</v>
      </c>
      <c r="I56" s="34">
        <v>16730.2</v>
      </c>
      <c r="J56" s="34">
        <v>6</v>
      </c>
    </row>
    <row r="57" spans="8:10" x14ac:dyDescent="0.3">
      <c r="H57" s="35">
        <v>10051</v>
      </c>
      <c r="I57" s="34">
        <v>13665.39</v>
      </c>
      <c r="J57" s="34">
        <v>2</v>
      </c>
    </row>
    <row r="58" spans="8:10" x14ac:dyDescent="0.3">
      <c r="H58" s="35">
        <v>10047</v>
      </c>
      <c r="I58" s="34">
        <v>11824.77</v>
      </c>
      <c r="J58" s="34">
        <v>1</v>
      </c>
    </row>
    <row r="59" spans="8:10" x14ac:dyDescent="0.3">
      <c r="H59" s="35">
        <v>29392</v>
      </c>
      <c r="I59" s="34">
        <v>9741.5</v>
      </c>
      <c r="J59" s="34">
        <v>4</v>
      </c>
    </row>
    <row r="60" spans="8:10" x14ac:dyDescent="0.3">
      <c r="H60" s="35">
        <v>29383</v>
      </c>
      <c r="I60" s="34">
        <v>7179.49</v>
      </c>
      <c r="J60" s="34">
        <v>1</v>
      </c>
    </row>
    <row r="61" spans="8:10" x14ac:dyDescent="0.3">
      <c r="H61" s="35">
        <v>10010</v>
      </c>
      <c r="I61" s="34">
        <v>6402.72</v>
      </c>
      <c r="J61" s="34">
        <v>1</v>
      </c>
    </row>
    <row r="62" spans="8:10" x14ac:dyDescent="0.3">
      <c r="H62" s="35">
        <v>29385</v>
      </c>
      <c r="I62" s="34">
        <v>2572.84</v>
      </c>
      <c r="J62" s="34">
        <v>1</v>
      </c>
    </row>
    <row r="63" spans="8:10" x14ac:dyDescent="0.3">
      <c r="H63" s="35">
        <v>10019</v>
      </c>
      <c r="I63" s="34">
        <v>2385.2600000000002</v>
      </c>
      <c r="J63" s="34">
        <v>1</v>
      </c>
    </row>
    <row r="64" spans="8:10" x14ac:dyDescent="0.3">
      <c r="H64" s="35" t="s">
        <v>1558</v>
      </c>
      <c r="I64" s="34">
        <v>11610395.079999948</v>
      </c>
      <c r="J64" s="34">
        <v>2076</v>
      </c>
    </row>
    <row r="77" spans="11:13" ht="18" x14ac:dyDescent="0.35">
      <c r="K77" s="37" t="s">
        <v>1624</v>
      </c>
      <c r="L77" s="38"/>
      <c r="M77" s="38"/>
    </row>
    <row r="78" spans="11:13" x14ac:dyDescent="0.3">
      <c r="K78" s="34" t="s">
        <v>1557</v>
      </c>
      <c r="L78" s="34" t="s">
        <v>1618</v>
      </c>
      <c r="M78" s="34" t="s">
        <v>1562</v>
      </c>
    </row>
    <row r="79" spans="11:13" x14ac:dyDescent="0.3">
      <c r="K79" s="35">
        <v>21268</v>
      </c>
      <c r="L79" s="34">
        <v>1635755.9200000039</v>
      </c>
      <c r="M79" s="34">
        <v>371</v>
      </c>
    </row>
    <row r="80" spans="11:13" x14ac:dyDescent="0.3">
      <c r="K80" s="35">
        <v>21281</v>
      </c>
      <c r="L80" s="34">
        <v>1187860.9800000007</v>
      </c>
      <c r="M80" s="34">
        <v>200</v>
      </c>
    </row>
    <row r="81" spans="11:13" x14ac:dyDescent="0.3">
      <c r="K81" s="35">
        <v>29397</v>
      </c>
      <c r="L81" s="34">
        <v>921359.21000000008</v>
      </c>
      <c r="M81" s="34">
        <v>131</v>
      </c>
    </row>
    <row r="82" spans="11:13" x14ac:dyDescent="0.3">
      <c r="K82" s="35">
        <v>21280</v>
      </c>
      <c r="L82" s="34">
        <v>771439.7300000001</v>
      </c>
      <c r="M82" s="34">
        <v>127</v>
      </c>
    </row>
    <row r="83" spans="11:13" x14ac:dyDescent="0.3">
      <c r="K83" s="35">
        <v>10052</v>
      </c>
      <c r="L83" s="34">
        <v>711003.39000000071</v>
      </c>
      <c r="M83" s="34">
        <v>141</v>
      </c>
    </row>
    <row r="84" spans="11:13" x14ac:dyDescent="0.3">
      <c r="K84" s="35">
        <v>21277</v>
      </c>
      <c r="L84" s="34">
        <v>643667.94999999984</v>
      </c>
      <c r="M84" s="34">
        <v>146</v>
      </c>
    </row>
    <row r="85" spans="11:13" x14ac:dyDescent="0.3">
      <c r="K85" s="35">
        <v>21282</v>
      </c>
      <c r="L85" s="34">
        <v>439803.2100000002</v>
      </c>
      <c r="M85" s="34">
        <v>82</v>
      </c>
    </row>
    <row r="86" spans="11:13" x14ac:dyDescent="0.3">
      <c r="K86" s="35">
        <v>23093</v>
      </c>
      <c r="L86" s="34">
        <v>380316.21999999991</v>
      </c>
      <c r="M86" s="34">
        <v>26</v>
      </c>
    </row>
    <row r="87" spans="11:13" x14ac:dyDescent="0.3">
      <c r="K87" s="35">
        <v>29399</v>
      </c>
      <c r="L87" s="34">
        <v>342324.29000000004</v>
      </c>
      <c r="M87" s="34">
        <v>42</v>
      </c>
    </row>
    <row r="88" spans="11:13" x14ac:dyDescent="0.3">
      <c r="K88" s="35">
        <v>21279</v>
      </c>
      <c r="L88" s="34">
        <v>340237.45999999996</v>
      </c>
      <c r="M88" s="34">
        <v>91</v>
      </c>
    </row>
    <row r="89" spans="11:13" x14ac:dyDescent="0.3">
      <c r="K89" s="35">
        <v>11086</v>
      </c>
      <c r="L89" s="34">
        <v>315802.50999999995</v>
      </c>
      <c r="M89" s="34">
        <v>22</v>
      </c>
    </row>
    <row r="90" spans="11:13" x14ac:dyDescent="0.3">
      <c r="K90" s="35">
        <v>29391</v>
      </c>
      <c r="L90" s="34">
        <v>274409.13999999996</v>
      </c>
      <c r="M90" s="34">
        <v>77</v>
      </c>
    </row>
    <row r="91" spans="11:13" x14ac:dyDescent="0.3">
      <c r="K91" s="35">
        <v>21275</v>
      </c>
      <c r="L91" s="34">
        <v>270126.48</v>
      </c>
      <c r="M91" s="34">
        <v>100</v>
      </c>
    </row>
    <row r="92" spans="11:13" x14ac:dyDescent="0.3">
      <c r="K92" s="35">
        <v>11079</v>
      </c>
      <c r="L92" s="34">
        <v>219893.21000000002</v>
      </c>
      <c r="M92" s="34">
        <v>27</v>
      </c>
    </row>
    <row r="93" spans="11:13" x14ac:dyDescent="0.3">
      <c r="K93" s="35">
        <v>11081</v>
      </c>
      <c r="L93" s="34">
        <v>217312.47000000006</v>
      </c>
      <c r="M93" s="34">
        <v>13</v>
      </c>
    </row>
    <row r="94" spans="11:13" x14ac:dyDescent="0.3">
      <c r="K94" s="35">
        <v>29390</v>
      </c>
      <c r="L94" s="34">
        <v>191277.39000000004</v>
      </c>
      <c r="M94" s="34">
        <v>46</v>
      </c>
    </row>
    <row r="95" spans="11:13" x14ac:dyDescent="0.3">
      <c r="K95" s="35">
        <v>29398</v>
      </c>
      <c r="L95" s="34">
        <v>186532.68999999997</v>
      </c>
      <c r="M95" s="34">
        <v>51</v>
      </c>
    </row>
    <row r="96" spans="11:13" x14ac:dyDescent="0.3">
      <c r="K96" s="35">
        <v>21276</v>
      </c>
      <c r="L96" s="34">
        <v>165527.26000000007</v>
      </c>
      <c r="M96" s="34">
        <v>56</v>
      </c>
    </row>
    <row r="97" spans="11:13" x14ac:dyDescent="0.3">
      <c r="K97" s="35">
        <v>10043</v>
      </c>
      <c r="L97" s="34">
        <v>160826.25</v>
      </c>
      <c r="M97" s="34">
        <v>17</v>
      </c>
    </row>
    <row r="98" spans="11:13" x14ac:dyDescent="0.3">
      <c r="K98" s="35">
        <v>11075</v>
      </c>
      <c r="L98" s="34">
        <v>138067.27000000002</v>
      </c>
      <c r="M98" s="34">
        <v>30</v>
      </c>
    </row>
    <row r="99" spans="11:13" x14ac:dyDescent="0.3">
      <c r="K99" s="35">
        <v>10027</v>
      </c>
      <c r="L99" s="34">
        <v>134296.18000000002</v>
      </c>
      <c r="M99" s="34">
        <v>21</v>
      </c>
    </row>
    <row r="100" spans="11:13" x14ac:dyDescent="0.3">
      <c r="K100" s="35">
        <v>15700</v>
      </c>
      <c r="L100" s="34">
        <v>132294.90000000005</v>
      </c>
      <c r="M100" s="34">
        <v>31</v>
      </c>
    </row>
    <row r="101" spans="11:13" x14ac:dyDescent="0.3">
      <c r="K101" s="35">
        <v>29388</v>
      </c>
      <c r="L101" s="34">
        <v>125783.4</v>
      </c>
      <c r="M101" s="34">
        <v>13</v>
      </c>
    </row>
    <row r="102" spans="11:13" x14ac:dyDescent="0.3">
      <c r="K102" s="35">
        <v>11072</v>
      </c>
      <c r="L102" s="34">
        <v>124014.90000000001</v>
      </c>
      <c r="M102" s="34">
        <v>9</v>
      </c>
    </row>
    <row r="103" spans="11:13" x14ac:dyDescent="0.3">
      <c r="K103" s="35">
        <v>10011</v>
      </c>
      <c r="L103" s="34">
        <v>120385.66</v>
      </c>
      <c r="M103" s="34">
        <v>7</v>
      </c>
    </row>
    <row r="104" spans="11:13" x14ac:dyDescent="0.3">
      <c r="K104" s="35">
        <v>10025</v>
      </c>
      <c r="L104" s="34">
        <v>110848.63999999998</v>
      </c>
      <c r="M104" s="34">
        <v>32</v>
      </c>
    </row>
    <row r="105" spans="11:13" x14ac:dyDescent="0.3">
      <c r="K105" s="35">
        <v>11082</v>
      </c>
      <c r="L105" s="34">
        <v>105943.34</v>
      </c>
      <c r="M105" s="34">
        <v>8</v>
      </c>
    </row>
    <row r="106" spans="11:13" x14ac:dyDescent="0.3">
      <c r="K106" s="35">
        <v>17011</v>
      </c>
      <c r="L106" s="34">
        <v>101891.65</v>
      </c>
      <c r="M106" s="34">
        <v>24</v>
      </c>
    </row>
    <row r="107" spans="11:13" x14ac:dyDescent="0.3">
      <c r="K107" s="35">
        <v>10040</v>
      </c>
      <c r="L107" s="34">
        <v>86836.97</v>
      </c>
      <c r="M107" s="34">
        <v>1</v>
      </c>
    </row>
    <row r="108" spans="11:13" x14ac:dyDescent="0.3">
      <c r="K108" s="35">
        <v>19100</v>
      </c>
      <c r="L108" s="34">
        <v>79632.97</v>
      </c>
      <c r="M108" s="34">
        <v>2</v>
      </c>
    </row>
    <row r="109" spans="11:13" x14ac:dyDescent="0.3">
      <c r="K109" s="35">
        <v>11070</v>
      </c>
      <c r="L109" s="34">
        <v>73950.09</v>
      </c>
      <c r="M109" s="34">
        <v>2</v>
      </c>
    </row>
    <row r="110" spans="11:13" x14ac:dyDescent="0.3">
      <c r="K110" s="35">
        <v>11062</v>
      </c>
      <c r="L110" s="34">
        <v>73642.290000000008</v>
      </c>
      <c r="M110" s="34">
        <v>4</v>
      </c>
    </row>
    <row r="111" spans="11:13" x14ac:dyDescent="0.3">
      <c r="K111" s="35">
        <v>10055</v>
      </c>
      <c r="L111" s="34">
        <v>69910.109999999986</v>
      </c>
      <c r="M111" s="34">
        <v>8</v>
      </c>
    </row>
    <row r="112" spans="11:13" x14ac:dyDescent="0.3">
      <c r="K112" s="35">
        <v>22094</v>
      </c>
      <c r="L112" s="34">
        <v>65435.18</v>
      </c>
      <c r="M112" s="34">
        <v>1</v>
      </c>
    </row>
    <row r="113" spans="11:13" x14ac:dyDescent="0.3">
      <c r="K113" s="35">
        <v>10029</v>
      </c>
      <c r="L113" s="34">
        <v>58678.75</v>
      </c>
      <c r="M113" s="34">
        <v>20</v>
      </c>
    </row>
    <row r="114" spans="11:13" x14ac:dyDescent="0.3">
      <c r="K114" s="35">
        <v>11060</v>
      </c>
      <c r="L114" s="34">
        <v>57758.34</v>
      </c>
      <c r="M114" s="34">
        <v>1</v>
      </c>
    </row>
    <row r="115" spans="11:13" x14ac:dyDescent="0.3">
      <c r="K115" s="35">
        <v>10016</v>
      </c>
      <c r="L115" s="34">
        <v>49398.81</v>
      </c>
      <c r="M115" s="34">
        <v>1</v>
      </c>
    </row>
    <row r="116" spans="11:13" x14ac:dyDescent="0.3">
      <c r="K116" s="35">
        <v>29393</v>
      </c>
      <c r="L116" s="34">
        <v>46151.12</v>
      </c>
      <c r="M116" s="34">
        <v>13</v>
      </c>
    </row>
    <row r="117" spans="11:13" x14ac:dyDescent="0.3">
      <c r="K117" s="35">
        <v>10042</v>
      </c>
      <c r="L117" s="34">
        <v>44252.37</v>
      </c>
      <c r="M117" s="34">
        <v>3</v>
      </c>
    </row>
    <row r="118" spans="11:13" x14ac:dyDescent="0.3">
      <c r="K118" s="35">
        <v>15701</v>
      </c>
      <c r="L118" s="34">
        <v>42620.91</v>
      </c>
      <c r="M118" s="34">
        <v>11</v>
      </c>
    </row>
    <row r="119" spans="11:13" x14ac:dyDescent="0.3">
      <c r="K119" s="35">
        <v>11061</v>
      </c>
      <c r="L119" s="34">
        <v>42297.61</v>
      </c>
      <c r="M119" s="34">
        <v>2</v>
      </c>
    </row>
    <row r="120" spans="11:13" x14ac:dyDescent="0.3">
      <c r="K120" s="35">
        <v>11091</v>
      </c>
      <c r="L120" s="34">
        <v>41422.400000000001</v>
      </c>
      <c r="M120" s="34">
        <v>7</v>
      </c>
    </row>
    <row r="121" spans="11:13" x14ac:dyDescent="0.3">
      <c r="K121" s="35">
        <v>29000</v>
      </c>
      <c r="L121" s="34">
        <v>40840.47</v>
      </c>
      <c r="M121" s="34">
        <v>12</v>
      </c>
    </row>
    <row r="122" spans="11:13" x14ac:dyDescent="0.3">
      <c r="K122" s="35">
        <v>21267</v>
      </c>
      <c r="L122" s="34">
        <v>29345.940000000002</v>
      </c>
      <c r="M122" s="34">
        <v>11</v>
      </c>
    </row>
    <row r="123" spans="11:13" x14ac:dyDescent="0.3">
      <c r="K123" s="35">
        <v>10048</v>
      </c>
      <c r="L123" s="34">
        <v>26329.399999999998</v>
      </c>
      <c r="M123" s="34">
        <v>3</v>
      </c>
    </row>
    <row r="124" spans="11:13" x14ac:dyDescent="0.3">
      <c r="K124" s="35">
        <v>10028</v>
      </c>
      <c r="L124" s="34">
        <v>25372.809999999998</v>
      </c>
      <c r="M124" s="34">
        <v>2</v>
      </c>
    </row>
    <row r="125" spans="11:13" x14ac:dyDescent="0.3">
      <c r="K125" s="35">
        <v>10041</v>
      </c>
      <c r="L125" s="34">
        <v>23045.480000000003</v>
      </c>
      <c r="M125" s="34">
        <v>3</v>
      </c>
    </row>
    <row r="126" spans="11:13" x14ac:dyDescent="0.3">
      <c r="K126" s="35">
        <v>10054</v>
      </c>
      <c r="L126" s="34">
        <v>22190.760000000002</v>
      </c>
      <c r="M126" s="34">
        <v>1</v>
      </c>
    </row>
    <row r="127" spans="11:13" x14ac:dyDescent="0.3">
      <c r="K127" s="35">
        <v>10046</v>
      </c>
      <c r="L127" s="34">
        <v>19771.71</v>
      </c>
      <c r="M127" s="34">
        <v>1</v>
      </c>
    </row>
    <row r="128" spans="11:13" x14ac:dyDescent="0.3">
      <c r="K128" s="35">
        <v>11065</v>
      </c>
      <c r="L128" s="34">
        <v>17952.48</v>
      </c>
      <c r="M128" s="34">
        <v>1</v>
      </c>
    </row>
    <row r="129" spans="11:13" x14ac:dyDescent="0.3">
      <c r="K129" s="35">
        <v>23092</v>
      </c>
      <c r="L129" s="34">
        <v>17050.989999999998</v>
      </c>
      <c r="M129" s="34">
        <v>6</v>
      </c>
    </row>
    <row r="130" spans="11:13" x14ac:dyDescent="0.3">
      <c r="K130" s="35">
        <v>10024</v>
      </c>
      <c r="L130" s="34">
        <v>17003.25</v>
      </c>
      <c r="M130" s="34">
        <v>2</v>
      </c>
    </row>
    <row r="131" spans="11:13" x14ac:dyDescent="0.3">
      <c r="K131" s="35">
        <v>11084</v>
      </c>
      <c r="L131" s="34">
        <v>16730.2</v>
      </c>
      <c r="M131" s="34">
        <v>6</v>
      </c>
    </row>
    <row r="132" spans="11:13" x14ac:dyDescent="0.3">
      <c r="K132" s="35">
        <v>10051</v>
      </c>
      <c r="L132" s="34">
        <v>13665.39</v>
      </c>
      <c r="M132" s="34">
        <v>2</v>
      </c>
    </row>
    <row r="133" spans="11:13" x14ac:dyDescent="0.3">
      <c r="K133" s="35">
        <v>10047</v>
      </c>
      <c r="L133" s="34">
        <v>11824.77</v>
      </c>
      <c r="M133" s="34">
        <v>1</v>
      </c>
    </row>
    <row r="134" spans="11:13" x14ac:dyDescent="0.3">
      <c r="K134" s="35">
        <v>29392</v>
      </c>
      <c r="L134" s="34">
        <v>9741.5</v>
      </c>
      <c r="M134" s="34">
        <v>4</v>
      </c>
    </row>
    <row r="135" spans="11:13" x14ac:dyDescent="0.3">
      <c r="K135" s="35">
        <v>29383</v>
      </c>
      <c r="L135" s="34">
        <v>7179.49</v>
      </c>
      <c r="M135" s="34">
        <v>1</v>
      </c>
    </row>
    <row r="136" spans="11:13" x14ac:dyDescent="0.3">
      <c r="K136" s="35">
        <v>10010</v>
      </c>
      <c r="L136" s="34">
        <v>6402.72</v>
      </c>
      <c r="M136" s="34">
        <v>1</v>
      </c>
    </row>
    <row r="137" spans="11:13" x14ac:dyDescent="0.3">
      <c r="K137" s="35">
        <v>29385</v>
      </c>
      <c r="L137" s="34">
        <v>2572.84</v>
      </c>
      <c r="M137" s="34">
        <v>1</v>
      </c>
    </row>
    <row r="138" spans="11:13" x14ac:dyDescent="0.3">
      <c r="K138" s="35">
        <v>10019</v>
      </c>
      <c r="L138" s="34">
        <v>2385.2600000000002</v>
      </c>
      <c r="M138" s="34">
        <v>1</v>
      </c>
    </row>
    <row r="139" spans="11:13" x14ac:dyDescent="0.3">
      <c r="K139" s="35" t="s">
        <v>1558</v>
      </c>
      <c r="L139" s="34">
        <v>11610395.079999948</v>
      </c>
      <c r="M139" s="34">
        <v>2076</v>
      </c>
    </row>
  </sheetData>
  <sheetProtection sheet="1" pivotTables="0"/>
  <mergeCells count="3">
    <mergeCell ref="K77:M77"/>
    <mergeCell ref="A2:F2"/>
    <mergeCell ref="H2:J2"/>
  </mergeCells>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06C1956-550F-499F-A8BC-46593CF61E82}">
  <ds:schemaRefs/>
</ds:datastoreItem>
</file>

<file path=customXml/itemProps2.xml><?xml version="1.0" encoding="utf-8"?>
<ds:datastoreItem xmlns:ds="http://schemas.openxmlformats.org/officeDocument/2006/customXml" ds:itemID="{8FBE90C0-DF7F-4747-A1C8-9CFC34BD0A22}">
  <ds:schemaRefs/>
</ds:datastoreItem>
</file>

<file path=customXml/itemProps3.xml><?xml version="1.0" encoding="utf-8"?>
<ds:datastoreItem xmlns:ds="http://schemas.openxmlformats.org/officeDocument/2006/customXml" ds:itemID="{9E4B0B9A-0E92-4A9C-B9E2-4E2EEA20A4A7}">
  <ds:schemaRefs/>
</ds:datastoreItem>
</file>

<file path=customXml/itemProps4.xml><?xml version="1.0" encoding="utf-8"?>
<ds:datastoreItem xmlns:ds="http://schemas.openxmlformats.org/officeDocument/2006/customXml" ds:itemID="{3A59836F-7E8A-493F-9667-FF8A395AF849}">
  <ds:schemaRefs/>
</ds:datastoreItem>
</file>

<file path=customXml/itemProps5.xml><?xml version="1.0" encoding="utf-8"?>
<ds:datastoreItem xmlns:ds="http://schemas.openxmlformats.org/officeDocument/2006/customXml" ds:itemID="{3604E71F-0642-4F74-97D4-418DC6E4799C}">
  <ds:schemaRefs/>
</ds:datastoreItem>
</file>

<file path=customXml/itemProps6.xml><?xml version="1.0" encoding="utf-8"?>
<ds:datastoreItem xmlns:ds="http://schemas.openxmlformats.org/officeDocument/2006/customXml" ds:itemID="{53138B33-EFD5-4C29-B99A-B83115845B07}">
  <ds:schemaRefs/>
</ds:datastoreItem>
</file>

<file path=customXml/itemProps7.xml><?xml version="1.0" encoding="utf-8"?>
<ds:datastoreItem xmlns:ds="http://schemas.openxmlformats.org/officeDocument/2006/customXml" ds:itemID="{D61DC1D5-8A02-425C-BC33-E6DB9D361EC5}">
  <ds:schemaRefs/>
</ds:datastoreItem>
</file>

<file path=customXml/itemProps8.xml><?xml version="1.0" encoding="utf-8"?>
<ds:datastoreItem xmlns:ds="http://schemas.openxmlformats.org/officeDocument/2006/customXml" ds:itemID="{2B25ADFD-B9A9-43D2-A0ED-268A1FFD10FE}">
  <ds:schemaRefs/>
</ds:datastoreItem>
</file>

<file path=customXml/itemProps9.xml><?xml version="1.0" encoding="utf-8"?>
<ds:datastoreItem xmlns:ds="http://schemas.openxmlformats.org/officeDocument/2006/customXml" ds:itemID="{A7BB6C49-0B76-4083-937E-F5C3ABA14186}">
  <ds:schemaRefs/>
</ds:datastoreItem>
</file>

<file path=customXml/itemProps10.xml><?xml version="1.0" encoding="utf-8"?>
<ds:datastoreItem xmlns:ds="http://schemas.openxmlformats.org/officeDocument/2006/customXml" ds:itemID="{09B4E7B9-A83B-4ADA-AC1E-5DD35888F91B}">
  <ds:schemaRefs/>
</ds:datastoreItem>
</file>

<file path=customXml/itemProps11.xml><?xml version="1.0" encoding="utf-8"?>
<ds:datastoreItem xmlns:ds="http://schemas.openxmlformats.org/officeDocument/2006/customXml" ds:itemID="{BB7AF0E8-EF0B-4B6A-AB1E-66AB4133D6AE}">
  <ds:schemaRefs/>
</ds:datastoreItem>
</file>

<file path=customXml/itemProps12.xml><?xml version="1.0" encoding="utf-8"?>
<ds:datastoreItem xmlns:ds="http://schemas.openxmlformats.org/officeDocument/2006/customXml" ds:itemID="{6B403EB8-015C-4F52-BCC9-56E0CBF7E8C5}">
  <ds:schemaRefs/>
</ds:datastoreItem>
</file>

<file path=customXml/itemProps13.xml><?xml version="1.0" encoding="utf-8"?>
<ds:datastoreItem xmlns:ds="http://schemas.openxmlformats.org/officeDocument/2006/customXml" ds:itemID="{E3A5FA57-D12A-4F4D-B283-BE197EF4DF08}">
  <ds:schemaRefs/>
</ds:datastoreItem>
</file>

<file path=customXml/itemProps14.xml><?xml version="1.0" encoding="utf-8"?>
<ds:datastoreItem xmlns:ds="http://schemas.openxmlformats.org/officeDocument/2006/customXml" ds:itemID="{EB6758DD-4AB1-42B1-A654-61E91D7ED708}">
  <ds:schemaRefs/>
</ds:datastoreItem>
</file>

<file path=customXml/itemProps15.xml><?xml version="1.0" encoding="utf-8"?>
<ds:datastoreItem xmlns:ds="http://schemas.openxmlformats.org/officeDocument/2006/customXml" ds:itemID="{6145C980-6B19-47D4-ABF1-EEA35EC93B46}">
  <ds:schemaRefs/>
</ds:datastoreItem>
</file>

<file path=customXml/itemProps16.xml><?xml version="1.0" encoding="utf-8"?>
<ds:datastoreItem xmlns:ds="http://schemas.openxmlformats.org/officeDocument/2006/customXml" ds:itemID="{FA75A62B-3C8D-490D-B368-2157433EFAAD}">
  <ds:schemaRefs/>
</ds:datastoreItem>
</file>

<file path=customXml/itemProps17.xml><?xml version="1.0" encoding="utf-8"?>
<ds:datastoreItem xmlns:ds="http://schemas.openxmlformats.org/officeDocument/2006/customXml" ds:itemID="{5FB5A94E-1A1C-4343-B37A-7CF40892D23B}">
  <ds:schemaRefs/>
</ds:datastoreItem>
</file>

<file path=customXml/itemProps18.xml><?xml version="1.0" encoding="utf-8"?>
<ds:datastoreItem xmlns:ds="http://schemas.openxmlformats.org/officeDocument/2006/customXml" ds:itemID="{A0D711E6-DEBB-49B6-A439-F124E9375931}">
  <ds:schemaRefs/>
</ds:datastoreItem>
</file>

<file path=customXml/itemProps19.xml><?xml version="1.0" encoding="utf-8"?>
<ds:datastoreItem xmlns:ds="http://schemas.openxmlformats.org/officeDocument/2006/customXml" ds:itemID="{6F2BD700-6845-45A1-A934-570D1AD76A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Vacation PT</vt:lpstr>
      <vt:lpstr>Vacation</vt:lpstr>
      <vt:lpstr>Left PT</vt:lpstr>
      <vt:lpstr>Left</vt:lpstr>
      <vt:lpstr>Active PT</vt:lpstr>
      <vt:lpstr>Active</vt:lpstr>
      <vt:lpstr>ActiveDashBoard</vt:lpstr>
      <vt:lpstr>VacationDashBoard</vt:lpstr>
      <vt:lpstr>LeftDashBoard</vt:lpstr>
      <vt:lpstr>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eslam muaamer</dc:creator>
  <cp:lastModifiedBy>eslam muaamer</cp:lastModifiedBy>
  <dcterms:created xsi:type="dcterms:W3CDTF">2025-05-15T18:35:45Z</dcterms:created>
  <dcterms:modified xsi:type="dcterms:W3CDTF">2025-05-25T22:39:55Z</dcterms:modified>
</cp:coreProperties>
</file>