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27555" windowHeight="12300"/>
  </bookViews>
  <sheets>
    <sheet name="table 63" sheetId="1" r:id="rId1"/>
    <sheet name="table 64" sheetId="2" r:id="rId2"/>
    <sheet name="table 65" sheetId="3" r:id="rId3"/>
    <sheet name="table 66" sheetId="4" r:id="rId4"/>
    <sheet name="table 67" sheetId="5" r:id="rId5"/>
    <sheet name="table 68" sheetId="6" r:id="rId6"/>
    <sheet name="table 69" sheetId="7" r:id="rId7"/>
    <sheet name="table 70" sheetId="8" r:id="rId8"/>
    <sheet name="table 71" sheetId="9" r:id="rId9"/>
    <sheet name="table 72" sheetId="10" r:id="rId10"/>
  </sheets>
  <calcPr calcId="145621"/>
</workbook>
</file>

<file path=xl/calcChain.xml><?xml version="1.0" encoding="utf-8"?>
<calcChain xmlns="http://schemas.openxmlformats.org/spreadsheetml/2006/main">
  <c r="O36" i="10" l="1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P8" i="10"/>
  <c r="O8" i="10"/>
  <c r="P7" i="10"/>
  <c r="O7" i="10"/>
  <c r="O6" i="10"/>
  <c r="O5" i="10"/>
  <c r="O36" i="9"/>
  <c r="O35" i="9"/>
  <c r="P34" i="9"/>
  <c r="O34" i="9"/>
  <c r="P33" i="9"/>
  <c r="O33" i="9"/>
  <c r="P32" i="9"/>
  <c r="O32" i="9"/>
  <c r="P31" i="9"/>
  <c r="O31" i="9"/>
  <c r="P30" i="9"/>
  <c r="O30" i="9"/>
  <c r="P29" i="9"/>
  <c r="O29" i="9"/>
  <c r="P28" i="9"/>
  <c r="O28" i="9"/>
  <c r="P27" i="9"/>
  <c r="O27" i="9"/>
  <c r="P26" i="9"/>
  <c r="O26" i="9"/>
  <c r="P25" i="9"/>
  <c r="O25" i="9"/>
  <c r="P24" i="9"/>
  <c r="O24" i="9"/>
  <c r="P23" i="9"/>
  <c r="O23" i="9"/>
  <c r="P22" i="9"/>
  <c r="O22" i="9"/>
  <c r="P21" i="9"/>
  <c r="O21" i="9"/>
  <c r="P20" i="9"/>
  <c r="O20" i="9"/>
  <c r="P19" i="9"/>
  <c r="O19" i="9"/>
  <c r="P18" i="9"/>
  <c r="O18" i="9"/>
  <c r="P17" i="9"/>
  <c r="O17" i="9"/>
  <c r="P16" i="9"/>
  <c r="O16" i="9"/>
  <c r="P15" i="9"/>
  <c r="O15" i="9"/>
  <c r="P14" i="9"/>
  <c r="O14" i="9"/>
  <c r="P13" i="9"/>
  <c r="O13" i="9"/>
  <c r="P12" i="9"/>
  <c r="O12" i="9"/>
  <c r="P11" i="9"/>
  <c r="O11" i="9"/>
  <c r="P10" i="9"/>
  <c r="O10" i="9"/>
  <c r="P9" i="9"/>
  <c r="O9" i="9"/>
  <c r="P8" i="9"/>
  <c r="O8" i="9"/>
  <c r="P7" i="9"/>
  <c r="O7" i="9"/>
  <c r="O6" i="9"/>
  <c r="O5" i="9"/>
  <c r="O36" i="8"/>
  <c r="O3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O6" i="8"/>
  <c r="O5" i="8"/>
  <c r="O36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O6" i="7"/>
  <c r="O5" i="7"/>
  <c r="M36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M36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O36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O6" i="4"/>
  <c r="O5" i="4"/>
  <c r="O36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O6" i="3"/>
  <c r="O5" i="3"/>
  <c r="O36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O6" i="2"/>
  <c r="O5" i="2"/>
  <c r="O36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O6" i="1"/>
  <c r="O5" i="1"/>
</calcChain>
</file>

<file path=xl/sharedStrings.xml><?xml version="1.0" encoding="utf-8"?>
<sst xmlns="http://schemas.openxmlformats.org/spreadsheetml/2006/main" count="440" uniqueCount="51">
  <si>
    <t>Table 63: Environmental taxes as % of GDP - Total</t>
  </si>
  <si>
    <t>Difference (1)</t>
  </si>
  <si>
    <t>Ranking</t>
  </si>
  <si>
    <t>Revenue (2)</t>
  </si>
  <si>
    <t>EU-28</t>
  </si>
  <si>
    <t xml:space="preserve">EA-19 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</si>
  <si>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</si>
  <si>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</si>
  <si>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</si>
  <si>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</si>
  <si>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</si>
  <si>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</si>
  <si>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</si>
  <si>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</si>
  <si>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</si>
  <si>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</si>
  <si>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</si>
  <si>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</si>
  <si>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</si>
  <si>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</si>
  <si>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</si>
  <si>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</si>
  <si>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</si>
  <si>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</si>
  <si>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</si>
  <si>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</si>
  <si>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</si>
  <si>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</si>
  <si>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</si>
  <si>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</si>
  <si>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</si>
  <si>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</si>
  <si>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</si>
  <si>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</si>
  <si>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</si>
  <si>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</si>
  <si>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(1) In percentage points.</t>
  </si>
  <si>
    <t>(2) In millions of euro.</t>
  </si>
  <si>
    <t>See explanatory notes in Annex B.</t>
  </si>
  <si>
    <t xml:space="preserve">Source:  DG Taxation and Customs Union, based on Eurostat data </t>
  </si>
  <si>
    <t>Table 64: Environmental taxes as % of total taxation - Total</t>
  </si>
  <si>
    <t>Table 65: Environmental taxes as % of GDP - Taxes on energy</t>
  </si>
  <si>
    <t>Table 66: Environmental taxes as % of total taxation - Taxes on energy</t>
  </si>
  <si>
    <t>Table 67: Environmental taxes as % of GDP - Taxes on energy, of which transport fuel taxes</t>
  </si>
  <si>
    <t>:</t>
  </si>
  <si>
    <t>Table 68: Environmental taxes as % of total taxation - Taxes on energy, of which transport fuel taxes</t>
  </si>
  <si>
    <t>Table 69: Environmental taxes as % of GDP - Transport taxes (excluding fuel taxes)</t>
  </si>
  <si>
    <t>Table 70: Environmental taxes as % of total taxation - Transport taxes (excluding fuel taxes)</t>
  </si>
  <si>
    <t>Table 71: Environmental taxes as % of GDP - Taxes on pollution and resources</t>
  </si>
  <si>
    <t>Table 72: Environmental taxes as % of total taxation - Taxes on pollution and resources</t>
  </si>
  <si>
    <t>2006 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</si>
</sst>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#\ ###\ ###"/>
  </numFmts>
  <fonts count="5" x14ac:knownFonts="1">
    <font>
      <sz val="11"/>
      <color theme="1"/>
      <name val="Calibri"/>
      <family val="2"/>
      <scheme val="minor"/>
    </font>
    <font>
      <b/>
      <sz val="9"/>
      <color indexed="2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Helv"/>
    </font>
  </fonts>
  <fills count="6">
    <fill>
      <patternFill patternType="none"/>
    </fill>
    <fill>
      <patternFill patternType="gray125"/>
    </fill>
    <fill>
      <patternFill patternType="solid">
        <fgColor rgb="FFEADEEC"/>
        <bgColor rgb="FF000000"/>
      </patternFill>
    </fill>
    <fill>
      <patternFill patternType="solid">
        <fgColor rgb="FFCDACCF"/>
        <bgColor rgb="FF000000"/>
      </patternFill>
    </fill>
    <fill>
      <patternFill patternType="solid">
        <fgColor rgb="FFCDACC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164" fontId="2" fillId="5" borderId="3" xfId="0" applyNumberFormat="1" applyFont="1" applyFill="1" applyBorder="1" applyAlignment="1">
      <alignment horizontal="left"/>
    </xf>
    <xf numFmtId="164" fontId="2" fillId="5" borderId="3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5" fontId="2" fillId="5" borderId="0" xfId="0" applyNumberFormat="1" applyFont="1" applyFill="1" applyBorder="1" applyAlignment="1">
      <alignment horizontal="right"/>
    </xf>
    <xf numFmtId="164" fontId="2" fillId="5" borderId="2" xfId="0" applyNumberFormat="1" applyFont="1" applyFill="1" applyBorder="1" applyAlignment="1">
      <alignment horizontal="left"/>
    </xf>
    <xf numFmtId="164" fontId="2" fillId="5" borderId="2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/>
    <xf numFmtId="165" fontId="0" fillId="0" borderId="0" xfId="0" applyNumberFormat="1"/>
  </cellXfs>
  <cellStyles count="2">
    <cellStyle name="Normal" xfId="0" builtinId="0"/>
    <cellStyle name="Normal_Tables - Annex 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workbookViewId="0"/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2004</v>
      </c>
      <c r="C4" s="7">
        <v>2005</v>
      </c>
      <c r="D4" s="7">
        <v>2006</v>
      </c>
      <c r="E4" s="7">
        <v>2007</v>
      </c>
      <c r="F4" s="7">
        <v>2008</v>
      </c>
      <c r="G4" s="7">
        <v>2009</v>
      </c>
      <c r="H4" s="7">
        <v>2010</v>
      </c>
      <c r="I4" s="7">
        <v>2011</v>
      </c>
      <c r="J4" s="7">
        <v>2012</v>
      </c>
      <c r="K4" s="7">
        <v>2013</v>
      </c>
      <c r="L4" s="7">
        <v>2014</v>
      </c>
      <c r="M4" s="7">
        <v>2015</v>
      </c>
      <c r="N4" s="7">
        <v>2016</v>
      </c>
      <c r="O4" s="7" t="s">
        <v>50</v>
      </c>
      <c r="P4" s="7">
        <v>2016</v>
      </c>
      <c r="Q4" s="7">
        <v>2016</v>
      </c>
    </row>
    <row r="5" spans="1:17" x14ac:dyDescent="0.25">
      <c r="A5" s="8" t="s">
        <v>4</v>
      </c>
      <c r="B5" s="9">
        <v>2.537481806276491</v>
      </c>
      <c r="C5" s="9">
        <v>2.4856648145651268</v>
      </c>
      <c r="D5" s="9">
        <v>2.4166213371972356</v>
      </c>
      <c r="E5" s="9">
        <v>2.3433806421418479</v>
      </c>
      <c r="F5" s="9">
        <v>2.2799374677425726</v>
      </c>
      <c r="G5" s="9">
        <v>2.353995030380029</v>
      </c>
      <c r="H5" s="9">
        <v>2.3702423618408521</v>
      </c>
      <c r="I5" s="9">
        <v>2.4025143222540373</v>
      </c>
      <c r="J5" s="9">
        <v>2.4323429785464108</v>
      </c>
      <c r="K5" s="9">
        <v>2.451945745763167</v>
      </c>
      <c r="L5" s="9">
        <v>2.4503027065788232</v>
      </c>
      <c r="M5" s="9">
        <v>2.4337581288225345</v>
      </c>
      <c r="N5" s="9">
        <v>2.4448042587428929</v>
      </c>
      <c r="O5" s="9">
        <f>N5-D5</f>
        <v>2.8182921545657269E-2</v>
      </c>
      <c r="P5" s="9"/>
      <c r="Q5" s="10">
        <v>364398.26546036039</v>
      </c>
    </row>
    <row r="6" spans="1:17" x14ac:dyDescent="0.25">
      <c r="A6" s="11" t="s">
        <v>5</v>
      </c>
      <c r="B6" s="12">
        <v>2.4894357399147244</v>
      </c>
      <c r="C6" s="12">
        <v>2.4561808568907577</v>
      </c>
      <c r="D6" s="12">
        <v>2.3934798770595291</v>
      </c>
      <c r="E6" s="12">
        <v>2.2742035599045285</v>
      </c>
      <c r="F6" s="12">
        <v>2.2079954631278151</v>
      </c>
      <c r="G6" s="12">
        <v>2.2856866799936002</v>
      </c>
      <c r="H6" s="12">
        <v>2.2791441553792193</v>
      </c>
      <c r="I6" s="12">
        <v>2.3428387425174302</v>
      </c>
      <c r="J6" s="12">
        <v>2.390282776744368</v>
      </c>
      <c r="K6" s="12">
        <v>2.4174915025582537</v>
      </c>
      <c r="L6" s="12">
        <v>2.4183321246985972</v>
      </c>
      <c r="M6" s="12">
        <v>2.387125150405272</v>
      </c>
      <c r="N6" s="12">
        <v>2.4039176963965585</v>
      </c>
      <c r="O6" s="12">
        <f t="shared" ref="O6:O36" si="0">N6-D6</f>
        <v>1.0437819337029364E-2</v>
      </c>
      <c r="P6" s="12"/>
      <c r="Q6" s="13">
        <v>259354.70899219025</v>
      </c>
    </row>
    <row r="7" spans="1:17" x14ac:dyDescent="0.25">
      <c r="A7" s="14" t="s">
        <v>6</v>
      </c>
      <c r="B7" s="15">
        <v>2.4672023910752476</v>
      </c>
      <c r="C7" s="15">
        <v>2.4505202246815858</v>
      </c>
      <c r="D7" s="15">
        <v>2.2658888190579809</v>
      </c>
      <c r="E7" s="15">
        <v>2.2249555789244657</v>
      </c>
      <c r="F7" s="15">
        <v>2.1380765558050063</v>
      </c>
      <c r="G7" s="15">
        <v>2.1809954725184362</v>
      </c>
      <c r="H7" s="15">
        <v>2.2096655578395543</v>
      </c>
      <c r="I7" s="15">
        <v>2.2498439092149094</v>
      </c>
      <c r="J7" s="15">
        <v>2.1454704140721517</v>
      </c>
      <c r="K7" s="15">
        <v>2.071928466089854</v>
      </c>
      <c r="L7" s="15">
        <v>2.0828243250737839</v>
      </c>
      <c r="M7" s="15">
        <v>2.1098092951091911</v>
      </c>
      <c r="N7" s="15">
        <v>2.2164839767742883</v>
      </c>
      <c r="O7" s="15">
        <f t="shared" si="0"/>
        <v>-4.9404842283692574E-2</v>
      </c>
      <c r="P7" s="16">
        <f>RANK(N7,N$7:N$34)</f>
        <v>21</v>
      </c>
      <c r="Q7" s="17">
        <v>9376.7999999999993</v>
      </c>
    </row>
    <row r="8" spans="1:17" x14ac:dyDescent="0.25">
      <c r="A8" s="18" t="s">
        <v>7</v>
      </c>
      <c r="B8" s="19">
        <v>3.0933161360368566</v>
      </c>
      <c r="C8" s="19">
        <v>2.9209336707144038</v>
      </c>
      <c r="D8" s="19">
        <v>2.8264821501318318</v>
      </c>
      <c r="E8" s="19">
        <v>3.1932415342029064</v>
      </c>
      <c r="F8" s="19">
        <v>3.2843186278303635</v>
      </c>
      <c r="G8" s="19">
        <v>2.8482235064555725</v>
      </c>
      <c r="H8" s="19">
        <v>2.7505732376139465</v>
      </c>
      <c r="I8" s="19">
        <v>2.6824973704334774</v>
      </c>
      <c r="J8" s="19">
        <v>2.6685453956490743</v>
      </c>
      <c r="K8" s="19">
        <v>2.7959083382424641</v>
      </c>
      <c r="L8" s="19">
        <v>2.7309699579625835</v>
      </c>
      <c r="M8" s="19">
        <v>2.9057051040816297</v>
      </c>
      <c r="N8" s="19">
        <v>2.7723984507811075</v>
      </c>
      <c r="O8" s="19">
        <f t="shared" si="0"/>
        <v>-5.4083699350724324E-2</v>
      </c>
      <c r="P8" s="20">
        <f t="shared" ref="P8:P34" si="1">RANK(N8,N$7:N$34)</f>
        <v>12</v>
      </c>
      <c r="Q8" s="21">
        <v>1334.3165607826361</v>
      </c>
    </row>
    <row r="9" spans="1:17" x14ac:dyDescent="0.25">
      <c r="A9" s="18" t="s">
        <v>8</v>
      </c>
      <c r="B9" s="19">
        <v>2.4320111084473952</v>
      </c>
      <c r="C9" s="19">
        <v>2.4705566919164474</v>
      </c>
      <c r="D9" s="19">
        <v>2.3802961584686479</v>
      </c>
      <c r="E9" s="19">
        <v>2.3128193604102423</v>
      </c>
      <c r="F9" s="19">
        <v>2.2588311722168664</v>
      </c>
      <c r="G9" s="19">
        <v>2.3053073511564386</v>
      </c>
      <c r="H9" s="19">
        <v>2.2827216484345505</v>
      </c>
      <c r="I9" s="19">
        <v>2.3445890743470486</v>
      </c>
      <c r="J9" s="19">
        <v>2.2339897424594679</v>
      </c>
      <c r="K9" s="19">
        <v>2.1299975559955642</v>
      </c>
      <c r="L9" s="19">
        <v>2.094538793656926</v>
      </c>
      <c r="M9" s="19">
        <v>2.0718775642296539</v>
      </c>
      <c r="N9" s="19">
        <v>2.1099507894182725</v>
      </c>
      <c r="O9" s="19">
        <f t="shared" si="0"/>
        <v>-0.27034536905037543</v>
      </c>
      <c r="P9" s="20">
        <f t="shared" si="1"/>
        <v>22</v>
      </c>
      <c r="Q9" s="21">
        <v>3725.4198416808463</v>
      </c>
    </row>
    <row r="10" spans="1:17" x14ac:dyDescent="0.25">
      <c r="A10" s="18" t="s">
        <v>9</v>
      </c>
      <c r="B10" s="19">
        <v>4.9882837861531453</v>
      </c>
      <c r="C10" s="19">
        <v>4.9216456870878691</v>
      </c>
      <c r="D10" s="19">
        <v>4.6766736754736984</v>
      </c>
      <c r="E10" s="19">
        <v>4.7406299104642091</v>
      </c>
      <c r="F10" s="19">
        <v>4.1707321977565863</v>
      </c>
      <c r="G10" s="19">
        <v>3.9934779208481341</v>
      </c>
      <c r="H10" s="19">
        <v>4.0173597771613858</v>
      </c>
      <c r="I10" s="19">
        <v>4.0170311613860932</v>
      </c>
      <c r="J10" s="19">
        <v>3.9667762747435913</v>
      </c>
      <c r="K10" s="19">
        <v>4.1402210033666274</v>
      </c>
      <c r="L10" s="19">
        <v>3.9967387201595517</v>
      </c>
      <c r="M10" s="19">
        <v>3.9912815098779792</v>
      </c>
      <c r="N10" s="19">
        <v>3.9876873867186866</v>
      </c>
      <c r="O10" s="19">
        <f t="shared" si="0"/>
        <v>-0.68898628875501178</v>
      </c>
      <c r="P10" s="20">
        <f t="shared" si="1"/>
        <v>1</v>
      </c>
      <c r="Q10" s="21">
        <v>11065.397840219202</v>
      </c>
    </row>
    <row r="11" spans="1:17" x14ac:dyDescent="0.25">
      <c r="A11" s="18" t="s">
        <v>10</v>
      </c>
      <c r="B11" s="19">
        <v>2.4866776475147758</v>
      </c>
      <c r="C11" s="19">
        <v>2.4162704380101352</v>
      </c>
      <c r="D11" s="19">
        <v>2.3465998119711688</v>
      </c>
      <c r="E11" s="19">
        <v>2.1707921678477495</v>
      </c>
      <c r="F11" s="19">
        <v>2.1437772763824592</v>
      </c>
      <c r="G11" s="19">
        <v>2.2603524802055053</v>
      </c>
      <c r="H11" s="19">
        <v>2.131927164484547</v>
      </c>
      <c r="I11" s="19">
        <v>2.1712317618159758</v>
      </c>
      <c r="J11" s="19">
        <v>2.1127087366673192</v>
      </c>
      <c r="K11" s="19">
        <v>2.0503212749094208</v>
      </c>
      <c r="L11" s="19">
        <v>1.98781232203569</v>
      </c>
      <c r="M11" s="19">
        <v>1.9077094935357217</v>
      </c>
      <c r="N11" s="19">
        <v>1.8594169940045486</v>
      </c>
      <c r="O11" s="19">
        <f t="shared" si="0"/>
        <v>-0.48718281796662022</v>
      </c>
      <c r="P11" s="20">
        <f t="shared" si="1"/>
        <v>24</v>
      </c>
      <c r="Q11" s="21">
        <v>58461.000000000007</v>
      </c>
    </row>
    <row r="12" spans="1:17" x14ac:dyDescent="0.25">
      <c r="A12" s="18" t="s">
        <v>11</v>
      </c>
      <c r="B12" s="19">
        <v>2.1000854991398579</v>
      </c>
      <c r="C12" s="19">
        <v>2.2705841613169602</v>
      </c>
      <c r="D12" s="19">
        <v>2.1887040830664786</v>
      </c>
      <c r="E12" s="19">
        <v>2.1892850108331694</v>
      </c>
      <c r="F12" s="19">
        <v>2.315511615094477</v>
      </c>
      <c r="G12" s="19">
        <v>2.9402865848054915</v>
      </c>
      <c r="H12" s="19">
        <v>2.9327625454421904</v>
      </c>
      <c r="I12" s="19">
        <v>2.7254073771868779</v>
      </c>
      <c r="J12" s="19">
        <v>2.7268621514477358</v>
      </c>
      <c r="K12" s="19">
        <v>2.5598580204201284</v>
      </c>
      <c r="L12" s="19">
        <v>2.696862842312421</v>
      </c>
      <c r="M12" s="19">
        <v>2.7660620119227231</v>
      </c>
      <c r="N12" s="19">
        <v>3.0580188925174063</v>
      </c>
      <c r="O12" s="19">
        <f t="shared" si="0"/>
        <v>0.86931480945092776</v>
      </c>
      <c r="P12" s="20">
        <f t="shared" si="1"/>
        <v>9</v>
      </c>
      <c r="Q12" s="21">
        <v>645.18999999999994</v>
      </c>
    </row>
    <row r="13" spans="1:17" x14ac:dyDescent="0.25">
      <c r="A13" s="18" t="s">
        <v>12</v>
      </c>
      <c r="B13" s="19">
        <v>2.4544853607457768</v>
      </c>
      <c r="C13" s="19">
        <v>2.4794372519983741</v>
      </c>
      <c r="D13" s="19">
        <v>2.4168862575393764</v>
      </c>
      <c r="E13" s="19">
        <v>2.4454506094825756</v>
      </c>
      <c r="F13" s="19">
        <v>2.2977386275393297</v>
      </c>
      <c r="G13" s="19">
        <v>2.2619131412741798</v>
      </c>
      <c r="H13" s="19">
        <v>2.4492043587901415</v>
      </c>
      <c r="I13" s="19">
        <v>2.4463988276088289</v>
      </c>
      <c r="J13" s="19">
        <v>2.3741420747534612</v>
      </c>
      <c r="K13" s="19">
        <v>2.4568070464336049</v>
      </c>
      <c r="L13" s="19">
        <v>2.3846098087769327</v>
      </c>
      <c r="M13" s="19">
        <v>1.8794471590620268</v>
      </c>
      <c r="N13" s="19">
        <v>1.8363471254369625</v>
      </c>
      <c r="O13" s="19">
        <f t="shared" si="0"/>
        <v>-0.58053913210241381</v>
      </c>
      <c r="P13" s="20">
        <f t="shared" si="1"/>
        <v>26</v>
      </c>
      <c r="Q13" s="21">
        <v>5060.3685194999998</v>
      </c>
    </row>
    <row r="14" spans="1:17" x14ac:dyDescent="0.25">
      <c r="A14" s="18" t="s">
        <v>13</v>
      </c>
      <c r="B14" s="19">
        <v>2.124762151564302</v>
      </c>
      <c r="C14" s="19">
        <v>2.1120013169894145</v>
      </c>
      <c r="D14" s="19">
        <v>2.0347780425738171</v>
      </c>
      <c r="E14" s="19">
        <v>2.0786902661256428</v>
      </c>
      <c r="F14" s="19">
        <v>2.0546269604083469</v>
      </c>
      <c r="G14" s="19">
        <v>2.0813844911595889</v>
      </c>
      <c r="H14" s="19">
        <v>2.6447652848232592</v>
      </c>
      <c r="I14" s="19">
        <v>2.9063575182015651</v>
      </c>
      <c r="J14" s="19">
        <v>3.2766068056143212</v>
      </c>
      <c r="K14" s="19">
        <v>3.6450834549745013</v>
      </c>
      <c r="L14" s="19">
        <v>3.709912597638485</v>
      </c>
      <c r="M14" s="19">
        <v>3.8278733154861833</v>
      </c>
      <c r="N14" s="19">
        <v>3.8209108762205131</v>
      </c>
      <c r="O14" s="19">
        <f t="shared" si="0"/>
        <v>1.7861328336466959</v>
      </c>
      <c r="P14" s="20">
        <f t="shared" si="1"/>
        <v>3</v>
      </c>
      <c r="Q14" s="21">
        <v>6656</v>
      </c>
    </row>
    <row r="15" spans="1:17" x14ac:dyDescent="0.25">
      <c r="A15" s="18" t="s">
        <v>14</v>
      </c>
      <c r="B15" s="19">
        <v>1.9568851431357523</v>
      </c>
      <c r="C15" s="19">
        <v>1.9006712044067804</v>
      </c>
      <c r="D15" s="19">
        <v>1.8251462835350913</v>
      </c>
      <c r="E15" s="19">
        <v>1.7694185918484984</v>
      </c>
      <c r="F15" s="19">
        <v>1.6282559519810076</v>
      </c>
      <c r="G15" s="19">
        <v>1.6050199619666152</v>
      </c>
      <c r="H15" s="19">
        <v>1.6329381507676224</v>
      </c>
      <c r="I15" s="19">
        <v>1.5773754751510816</v>
      </c>
      <c r="J15" s="19">
        <v>1.5713372090227589</v>
      </c>
      <c r="K15" s="19">
        <v>1.9130480562897474</v>
      </c>
      <c r="L15" s="19">
        <v>1.8675685571679097</v>
      </c>
      <c r="M15" s="19">
        <v>1.9312072800134816</v>
      </c>
      <c r="N15" s="19">
        <v>1.8452922696200877</v>
      </c>
      <c r="O15" s="19">
        <f t="shared" si="0"/>
        <v>2.0145986084996403E-2</v>
      </c>
      <c r="P15" s="20">
        <f t="shared" si="1"/>
        <v>25</v>
      </c>
      <c r="Q15" s="21">
        <v>20640</v>
      </c>
    </row>
    <row r="16" spans="1:17" x14ac:dyDescent="0.25">
      <c r="A16" s="18" t="s">
        <v>15</v>
      </c>
      <c r="B16" s="19">
        <v>2.0655147419860178</v>
      </c>
      <c r="C16" s="19">
        <v>1.9995169240250159</v>
      </c>
      <c r="D16" s="19">
        <v>1.9520123112320029</v>
      </c>
      <c r="E16" s="19">
        <v>1.8732878648486126</v>
      </c>
      <c r="F16" s="19">
        <v>1.8402184532905781</v>
      </c>
      <c r="G16" s="19">
        <v>1.8669253544450617</v>
      </c>
      <c r="H16" s="19">
        <v>1.886182555651017</v>
      </c>
      <c r="I16" s="19">
        <v>1.9236783270301716</v>
      </c>
      <c r="J16" s="19">
        <v>1.9620217074946009</v>
      </c>
      <c r="K16" s="19">
        <v>2.0279814830923537</v>
      </c>
      <c r="L16" s="19">
        <v>2.0253686774454756</v>
      </c>
      <c r="M16" s="19">
        <v>2.1549573132966584</v>
      </c>
      <c r="N16" s="19">
        <v>2.2316819787002933</v>
      </c>
      <c r="O16" s="19">
        <f t="shared" si="0"/>
        <v>0.27966966746829036</v>
      </c>
      <c r="P16" s="20">
        <f t="shared" si="1"/>
        <v>19</v>
      </c>
      <c r="Q16" s="21">
        <v>49741</v>
      </c>
    </row>
    <row r="17" spans="1:17" x14ac:dyDescent="0.25">
      <c r="A17" s="18" t="s">
        <v>16</v>
      </c>
      <c r="B17" s="19">
        <v>3.4552555118195847</v>
      </c>
      <c r="C17" s="19">
        <v>3.3398859467266693</v>
      </c>
      <c r="D17" s="19">
        <v>3.2612595601639454</v>
      </c>
      <c r="E17" s="19">
        <v>3.1385524537542695</v>
      </c>
      <c r="F17" s="19">
        <v>2.8459218832308464</v>
      </c>
      <c r="G17" s="19">
        <v>2.7977679049152817</v>
      </c>
      <c r="H17" s="19">
        <v>3.0333054144360614</v>
      </c>
      <c r="I17" s="19">
        <v>2.6797131361236417</v>
      </c>
      <c r="J17" s="19">
        <v>2.5569830777511067</v>
      </c>
      <c r="K17" s="19">
        <v>2.8566227561698123</v>
      </c>
      <c r="L17" s="19">
        <v>3.1802631263881866</v>
      </c>
      <c r="M17" s="19">
        <v>3.3757718203534952</v>
      </c>
      <c r="N17" s="19">
        <v>3.505046877323152</v>
      </c>
      <c r="O17" s="19">
        <f t="shared" si="0"/>
        <v>0.24378731715920665</v>
      </c>
      <c r="P17" s="20">
        <f t="shared" si="1"/>
        <v>5</v>
      </c>
      <c r="Q17" s="21">
        <v>1625.7143476869016</v>
      </c>
    </row>
    <row r="18" spans="1:17" x14ac:dyDescent="0.25">
      <c r="A18" s="18" t="s">
        <v>17</v>
      </c>
      <c r="B18" s="19">
        <v>2.8358918660360422</v>
      </c>
      <c r="C18" s="19">
        <v>2.8961711402536912</v>
      </c>
      <c r="D18" s="19">
        <v>2.8624967015900951</v>
      </c>
      <c r="E18" s="19">
        <v>2.7190194928920537</v>
      </c>
      <c r="F18" s="19">
        <v>2.5646527269416528</v>
      </c>
      <c r="G18" s="19">
        <v>2.7936045655916288</v>
      </c>
      <c r="H18" s="19">
        <v>2.7928074193159365</v>
      </c>
      <c r="I18" s="19">
        <v>3.0522828944704643</v>
      </c>
      <c r="J18" s="19">
        <v>3.4907470254421931</v>
      </c>
      <c r="K18" s="19">
        <v>3.4475901176811075</v>
      </c>
      <c r="L18" s="19">
        <v>3.5870035969306722</v>
      </c>
      <c r="M18" s="19">
        <v>3.393633456959936</v>
      </c>
      <c r="N18" s="19">
        <v>3.4962929393162652</v>
      </c>
      <c r="O18" s="19">
        <f t="shared" si="0"/>
        <v>0.63379623772617011</v>
      </c>
      <c r="P18" s="20">
        <f t="shared" si="1"/>
        <v>6</v>
      </c>
      <c r="Q18" s="21">
        <v>58756</v>
      </c>
    </row>
    <row r="19" spans="1:17" x14ac:dyDescent="0.25">
      <c r="A19" s="18" t="s">
        <v>18</v>
      </c>
      <c r="B19" s="19">
        <v>3.6279109416182878</v>
      </c>
      <c r="C19" s="19">
        <v>3.3193180857257842</v>
      </c>
      <c r="D19" s="19">
        <v>3.0887543592262077</v>
      </c>
      <c r="E19" s="19">
        <v>3.1402164096716154</v>
      </c>
      <c r="F19" s="19">
        <v>3.0211194241878969</v>
      </c>
      <c r="G19" s="19">
        <v>2.7846948884783251</v>
      </c>
      <c r="H19" s="19">
        <v>2.7689836524262286</v>
      </c>
      <c r="I19" s="19">
        <v>2.764685013430642</v>
      </c>
      <c r="J19" s="19">
        <v>2.5782849402504908</v>
      </c>
      <c r="K19" s="19">
        <v>2.7231884457429509</v>
      </c>
      <c r="L19" s="19">
        <v>3.0489778994541599</v>
      </c>
      <c r="M19" s="19">
        <v>2.9607710517416295</v>
      </c>
      <c r="N19" s="19">
        <v>2.9609601324320596</v>
      </c>
      <c r="O19" s="19">
        <f t="shared" si="0"/>
        <v>-0.12779422679414809</v>
      </c>
      <c r="P19" s="20">
        <f t="shared" si="1"/>
        <v>10</v>
      </c>
      <c r="Q19" s="21">
        <v>536.6</v>
      </c>
    </row>
    <row r="20" spans="1:17" x14ac:dyDescent="0.25">
      <c r="A20" s="18" t="s">
        <v>19</v>
      </c>
      <c r="B20" s="19">
        <v>2.4624408124569284</v>
      </c>
      <c r="C20" s="19">
        <v>2.5239939303921473</v>
      </c>
      <c r="D20" s="19">
        <v>2.2315213590493763</v>
      </c>
      <c r="E20" s="19">
        <v>2.0467206514992391</v>
      </c>
      <c r="F20" s="19">
        <v>2.0811873079457777</v>
      </c>
      <c r="G20" s="19">
        <v>2.6600719593847635</v>
      </c>
      <c r="H20" s="19">
        <v>2.9830580599864711</v>
      </c>
      <c r="I20" s="19">
        <v>2.993715989959703</v>
      </c>
      <c r="J20" s="19">
        <v>2.9938750010256276</v>
      </c>
      <c r="K20" s="19">
        <v>3.3597004736744269</v>
      </c>
      <c r="L20" s="19">
        <v>3.6044633997001876</v>
      </c>
      <c r="M20" s="19">
        <v>3.663295432614329</v>
      </c>
      <c r="N20" s="19">
        <v>3.6465276189788467</v>
      </c>
      <c r="O20" s="19">
        <f t="shared" si="0"/>
        <v>1.4150062599294704</v>
      </c>
      <c r="P20" s="20">
        <f t="shared" si="1"/>
        <v>4</v>
      </c>
      <c r="Q20" s="21">
        <v>908.95900000000017</v>
      </c>
    </row>
    <row r="21" spans="1:17" x14ac:dyDescent="0.25">
      <c r="A21" s="18" t="s">
        <v>20</v>
      </c>
      <c r="B21" s="19">
        <v>2.6976512069141241</v>
      </c>
      <c r="C21" s="19">
        <v>2.2926960045931368</v>
      </c>
      <c r="D21" s="19">
        <v>1.7999750729905302</v>
      </c>
      <c r="E21" s="19">
        <v>1.7477523743099121</v>
      </c>
      <c r="F21" s="19">
        <v>1.6317428027718925</v>
      </c>
      <c r="G21" s="19">
        <v>2.0151663664405377</v>
      </c>
      <c r="H21" s="19">
        <v>1.8275396606517458</v>
      </c>
      <c r="I21" s="19">
        <v>1.6872205971035656</v>
      </c>
      <c r="J21" s="19">
        <v>1.6436472806633875</v>
      </c>
      <c r="K21" s="19">
        <v>1.6798560171205064</v>
      </c>
      <c r="L21" s="19">
        <v>1.7334045992528551</v>
      </c>
      <c r="M21" s="19">
        <v>1.8476792516018019</v>
      </c>
      <c r="N21" s="19">
        <v>1.9341966733991411</v>
      </c>
      <c r="O21" s="19">
        <f t="shared" si="0"/>
        <v>0.13422160040861097</v>
      </c>
      <c r="P21" s="20">
        <f t="shared" si="1"/>
        <v>23</v>
      </c>
      <c r="Q21" s="21">
        <v>747.9209722600001</v>
      </c>
    </row>
    <row r="22" spans="1:17" x14ac:dyDescent="0.25">
      <c r="A22" s="18" t="s">
        <v>21</v>
      </c>
      <c r="B22" s="19">
        <v>3.0029506442340388</v>
      </c>
      <c r="C22" s="19">
        <v>2.9724307559521832</v>
      </c>
      <c r="D22" s="19">
        <v>2.6381764983209632</v>
      </c>
      <c r="E22" s="19">
        <v>2.5654465362817489</v>
      </c>
      <c r="F22" s="19">
        <v>2.5863839856957771</v>
      </c>
      <c r="G22" s="19">
        <v>2.51890286695604</v>
      </c>
      <c r="H22" s="19">
        <v>2.3853024022846849</v>
      </c>
      <c r="I22" s="19">
        <v>2.3598185220759604</v>
      </c>
      <c r="J22" s="19">
        <v>2.3548660411769107</v>
      </c>
      <c r="K22" s="19">
        <v>2.1589891851112699</v>
      </c>
      <c r="L22" s="19">
        <v>1.9507910243034019</v>
      </c>
      <c r="M22" s="19">
        <v>1.8204787833073217</v>
      </c>
      <c r="N22" s="19">
        <v>1.7525716720938487</v>
      </c>
      <c r="O22" s="19">
        <f t="shared" si="0"/>
        <v>-0.88560482622711456</v>
      </c>
      <c r="P22" s="20">
        <f t="shared" si="1"/>
        <v>28</v>
      </c>
      <c r="Q22" s="21">
        <v>928.94710965000024</v>
      </c>
    </row>
    <row r="23" spans="1:17" x14ac:dyDescent="0.25">
      <c r="A23" s="18" t="s">
        <v>22</v>
      </c>
      <c r="B23" s="19">
        <v>2.8139451568485008</v>
      </c>
      <c r="C23" s="19">
        <v>2.7332645514628258</v>
      </c>
      <c r="D23" s="19">
        <v>2.7771403407278528</v>
      </c>
      <c r="E23" s="19">
        <v>2.7567775221505117</v>
      </c>
      <c r="F23" s="19">
        <v>2.6635399235843904</v>
      </c>
      <c r="G23" s="19">
        <v>2.6073302576552546</v>
      </c>
      <c r="H23" s="19">
        <v>2.7391861233515415</v>
      </c>
      <c r="I23" s="19">
        <v>2.6218912691058249</v>
      </c>
      <c r="J23" s="19">
        <v>2.6077825906481613</v>
      </c>
      <c r="K23" s="19">
        <v>2.6611247717124793</v>
      </c>
      <c r="L23" s="19">
        <v>2.6144108491291917</v>
      </c>
      <c r="M23" s="19">
        <v>2.6735085213744432</v>
      </c>
      <c r="N23" s="19">
        <v>2.7568056254038473</v>
      </c>
      <c r="O23" s="19">
        <f t="shared" si="0"/>
        <v>-2.0334715324005437E-2</v>
      </c>
      <c r="P23" s="20">
        <f t="shared" si="1"/>
        <v>13</v>
      </c>
      <c r="Q23" s="21">
        <v>3135.3370922167992</v>
      </c>
    </row>
    <row r="24" spans="1:17" x14ac:dyDescent="0.25">
      <c r="A24" s="18" t="s">
        <v>23</v>
      </c>
      <c r="B24" s="19">
        <v>2.8330993376238673</v>
      </c>
      <c r="C24" s="19">
        <v>3.0686598934770468</v>
      </c>
      <c r="D24" s="19">
        <v>3.1867521847406355</v>
      </c>
      <c r="E24" s="19">
        <v>3.5303454292242193</v>
      </c>
      <c r="F24" s="19">
        <v>3.2613342965066003</v>
      </c>
      <c r="G24" s="19">
        <v>3.1594011238718926</v>
      </c>
      <c r="H24" s="19">
        <v>2.8884507941510722</v>
      </c>
      <c r="I24" s="19">
        <v>3.0904972413036482</v>
      </c>
      <c r="J24" s="19">
        <v>2.869906135659023</v>
      </c>
      <c r="K24" s="19">
        <v>2.6944037345218592</v>
      </c>
      <c r="L24" s="19">
        <v>2.8314119785616247</v>
      </c>
      <c r="M24" s="19">
        <v>2.9020666781564763</v>
      </c>
      <c r="N24" s="19">
        <v>2.7873385398728692</v>
      </c>
      <c r="O24" s="19">
        <f t="shared" si="0"/>
        <v>-0.39941364486776632</v>
      </c>
      <c r="P24" s="20">
        <f t="shared" si="1"/>
        <v>11</v>
      </c>
      <c r="Q24" s="21">
        <v>276.68794749902025</v>
      </c>
    </row>
    <row r="25" spans="1:17" x14ac:dyDescent="0.25">
      <c r="A25" s="18" t="s">
        <v>24</v>
      </c>
      <c r="B25" s="19">
        <v>3.4576544216025149</v>
      </c>
      <c r="C25" s="19">
        <v>3.557309355234243</v>
      </c>
      <c r="D25" s="19">
        <v>3.6225078209705601</v>
      </c>
      <c r="E25" s="19">
        <v>3.402524132533264</v>
      </c>
      <c r="F25" s="19">
        <v>3.4784554174756677</v>
      </c>
      <c r="G25" s="19">
        <v>3.5094082974382226</v>
      </c>
      <c r="H25" s="19">
        <v>3.5327911425277749</v>
      </c>
      <c r="I25" s="19">
        <v>3.4566802866257391</v>
      </c>
      <c r="J25" s="19">
        <v>3.2838162079719262</v>
      </c>
      <c r="K25" s="19">
        <v>3.3026527848419298</v>
      </c>
      <c r="L25" s="19">
        <v>3.3568222404556201</v>
      </c>
      <c r="M25" s="19">
        <v>3.3582215121068333</v>
      </c>
      <c r="N25" s="19">
        <v>3.3731308022162101</v>
      </c>
      <c r="O25" s="19">
        <f t="shared" si="0"/>
        <v>-0.24937701875435003</v>
      </c>
      <c r="P25" s="20">
        <f t="shared" si="1"/>
        <v>7</v>
      </c>
      <c r="Q25" s="21">
        <v>23701</v>
      </c>
    </row>
    <row r="26" spans="1:17" x14ac:dyDescent="0.25">
      <c r="A26" s="18" t="s">
        <v>25</v>
      </c>
      <c r="B26" s="19">
        <v>2.6673618123610026</v>
      </c>
      <c r="C26" s="19">
        <v>2.5830744351729806</v>
      </c>
      <c r="D26" s="19">
        <v>2.4337161966326977</v>
      </c>
      <c r="E26" s="19">
        <v>2.372029818383818</v>
      </c>
      <c r="F26" s="19">
        <v>2.3523177787296237</v>
      </c>
      <c r="G26" s="19">
        <v>2.3547847378945264</v>
      </c>
      <c r="H26" s="19">
        <v>2.335706611877967</v>
      </c>
      <c r="I26" s="19">
        <v>2.4210021432843463</v>
      </c>
      <c r="J26" s="19">
        <v>2.4049564266165389</v>
      </c>
      <c r="K26" s="19">
        <v>2.3847124900172951</v>
      </c>
      <c r="L26" s="19">
        <v>2.3939774210914102</v>
      </c>
      <c r="M26" s="19">
        <v>2.3808457994758681</v>
      </c>
      <c r="N26" s="19">
        <v>2.3726684461227938</v>
      </c>
      <c r="O26" s="19">
        <f t="shared" si="0"/>
        <v>-6.1047750509903853E-2</v>
      </c>
      <c r="P26" s="20">
        <f t="shared" si="1"/>
        <v>17</v>
      </c>
      <c r="Q26" s="21">
        <v>8382.5640674300012</v>
      </c>
    </row>
    <row r="27" spans="1:17" x14ac:dyDescent="0.25">
      <c r="A27" s="18" t="s">
        <v>26</v>
      </c>
      <c r="B27" s="19">
        <v>2.7259704504232154</v>
      </c>
      <c r="C27" s="19">
        <v>2.6744937291577151</v>
      </c>
      <c r="D27" s="19">
        <v>2.653053510698661</v>
      </c>
      <c r="E27" s="19">
        <v>2.7355053682241239</v>
      </c>
      <c r="F27" s="19">
        <v>2.6423157551753929</v>
      </c>
      <c r="G27" s="19">
        <v>2.5109896643665723</v>
      </c>
      <c r="H27" s="19">
        <v>2.7215839868041756</v>
      </c>
      <c r="I27" s="19">
        <v>2.6347567654822113</v>
      </c>
      <c r="J27" s="19">
        <v>2.5868633133476284</v>
      </c>
      <c r="K27" s="19">
        <v>2.4121623260819955</v>
      </c>
      <c r="L27" s="19">
        <v>2.5746480194395533</v>
      </c>
      <c r="M27" s="19">
        <v>2.6562307404905736</v>
      </c>
      <c r="N27" s="19">
        <v>2.7183901537476873</v>
      </c>
      <c r="O27" s="19">
        <f t="shared" si="0"/>
        <v>6.5336643049026311E-2</v>
      </c>
      <c r="P27" s="20">
        <f t="shared" si="1"/>
        <v>14</v>
      </c>
      <c r="Q27" s="21">
        <v>11579.803813714705</v>
      </c>
    </row>
    <row r="28" spans="1:17" x14ac:dyDescent="0.25">
      <c r="A28" s="18" t="s">
        <v>27</v>
      </c>
      <c r="B28" s="19">
        <v>2.941459563330699</v>
      </c>
      <c r="C28" s="19">
        <v>2.8854005544189003</v>
      </c>
      <c r="D28" s="19">
        <v>2.7898191083599455</v>
      </c>
      <c r="E28" s="19">
        <v>2.7437750651544421</v>
      </c>
      <c r="F28" s="19">
        <v>2.4801657716162224</v>
      </c>
      <c r="G28" s="19">
        <v>2.4372937425405325</v>
      </c>
      <c r="H28" s="19">
        <v>2.4203833939680921</v>
      </c>
      <c r="I28" s="19">
        <v>2.3149904692489951</v>
      </c>
      <c r="J28" s="19">
        <v>2.1601153220347036</v>
      </c>
      <c r="K28" s="19">
        <v>2.2090999375694862</v>
      </c>
      <c r="L28" s="19">
        <v>2.2728937231589486</v>
      </c>
      <c r="M28" s="19">
        <v>2.4145724548980008</v>
      </c>
      <c r="N28" s="19">
        <v>2.5901398372930049</v>
      </c>
      <c r="O28" s="19">
        <f t="shared" si="0"/>
        <v>-0.19967927106694061</v>
      </c>
      <c r="P28" s="20">
        <f t="shared" si="1"/>
        <v>15</v>
      </c>
      <c r="Q28" s="21">
        <v>4796.4080000000004</v>
      </c>
    </row>
    <row r="29" spans="1:17" x14ac:dyDescent="0.25">
      <c r="A29" s="18" t="s">
        <v>28</v>
      </c>
      <c r="B29" s="19">
        <v>2.3373893482809183</v>
      </c>
      <c r="C29" s="19">
        <v>1.9814528178428239</v>
      </c>
      <c r="D29" s="19">
        <v>1.9191404839372219</v>
      </c>
      <c r="E29" s="19">
        <v>2.0431649405049859</v>
      </c>
      <c r="F29" s="19">
        <v>1.7465482180288368</v>
      </c>
      <c r="G29" s="19">
        <v>1.864480270974453</v>
      </c>
      <c r="H29" s="19">
        <v>2.0914203929873763</v>
      </c>
      <c r="I29" s="19">
        <v>1.9305533765809817</v>
      </c>
      <c r="J29" s="19">
        <v>1.9716061503586761</v>
      </c>
      <c r="K29" s="19">
        <v>2.0034317133371307</v>
      </c>
      <c r="L29" s="19">
        <v>2.3231681739493184</v>
      </c>
      <c r="M29" s="19">
        <v>2.4254533506420466</v>
      </c>
      <c r="N29" s="19">
        <v>2.3369165170411574</v>
      </c>
      <c r="O29" s="19">
        <f t="shared" si="0"/>
        <v>0.41777603310393552</v>
      </c>
      <c r="P29" s="20">
        <f t="shared" si="1"/>
        <v>18</v>
      </c>
      <c r="Q29" s="21">
        <v>3962.8986281845714</v>
      </c>
    </row>
    <row r="30" spans="1:17" x14ac:dyDescent="0.25">
      <c r="A30" s="18" t="s">
        <v>29</v>
      </c>
      <c r="B30" s="19">
        <v>3.244445219472313</v>
      </c>
      <c r="C30" s="19">
        <v>3.1464289221839534</v>
      </c>
      <c r="D30" s="19">
        <v>2.9604271704122285</v>
      </c>
      <c r="E30" s="19">
        <v>2.9541354047171482</v>
      </c>
      <c r="F30" s="19">
        <v>2.950500618610215</v>
      </c>
      <c r="G30" s="19">
        <v>3.4870822422593468</v>
      </c>
      <c r="H30" s="19">
        <v>3.6192690481352963</v>
      </c>
      <c r="I30" s="19">
        <v>3.4605455507733835</v>
      </c>
      <c r="J30" s="19">
        <v>3.8506234263127124</v>
      </c>
      <c r="K30" s="19">
        <v>3.9410372571138432</v>
      </c>
      <c r="L30" s="19">
        <v>3.8621293015602856</v>
      </c>
      <c r="M30" s="19">
        <v>3.8864347116665727</v>
      </c>
      <c r="N30" s="19">
        <v>3.8692377322318463</v>
      </c>
      <c r="O30" s="19">
        <f t="shared" si="0"/>
        <v>0.90881056181961783</v>
      </c>
      <c r="P30" s="20">
        <f t="shared" si="1"/>
        <v>2</v>
      </c>
      <c r="Q30" s="21">
        <v>1563.8723758511999</v>
      </c>
    </row>
    <row r="31" spans="1:17" x14ac:dyDescent="0.25">
      <c r="A31" s="18" t="s">
        <v>30</v>
      </c>
      <c r="B31" s="19">
        <v>2.4488480143476061</v>
      </c>
      <c r="C31" s="19">
        <v>2.3367705048514948</v>
      </c>
      <c r="D31" s="19">
        <v>2.2282525916700879</v>
      </c>
      <c r="E31" s="19">
        <v>2.0657916680019768</v>
      </c>
      <c r="F31" s="19">
        <v>1.9958519505305214</v>
      </c>
      <c r="G31" s="19">
        <v>1.9141216217271575</v>
      </c>
      <c r="H31" s="19">
        <v>1.8202118166899242</v>
      </c>
      <c r="I31" s="19">
        <v>1.8102133455665808</v>
      </c>
      <c r="J31" s="19">
        <v>1.7220684011086123</v>
      </c>
      <c r="K31" s="19">
        <v>1.7181444224678748</v>
      </c>
      <c r="L31" s="19">
        <v>1.7735313677094091</v>
      </c>
      <c r="M31" s="19">
        <v>1.7649030881003447</v>
      </c>
      <c r="N31" s="19">
        <v>1.8081560982822784</v>
      </c>
      <c r="O31" s="19">
        <f t="shared" si="0"/>
        <v>-0.42009649338780952</v>
      </c>
      <c r="P31" s="20">
        <f t="shared" si="1"/>
        <v>27</v>
      </c>
      <c r="Q31" s="21">
        <v>1467.3910000000003</v>
      </c>
    </row>
    <row r="32" spans="1:17" x14ac:dyDescent="0.25">
      <c r="A32" s="18" t="s">
        <v>31</v>
      </c>
      <c r="B32" s="19">
        <v>3.1253746600453063</v>
      </c>
      <c r="C32" s="19">
        <v>2.9746877794472799</v>
      </c>
      <c r="D32" s="19">
        <v>2.9122782624816064</v>
      </c>
      <c r="E32" s="19">
        <v>2.6626077262787806</v>
      </c>
      <c r="F32" s="19">
        <v>2.5956192472291195</v>
      </c>
      <c r="G32" s="19">
        <v>2.5332957702909482</v>
      </c>
      <c r="H32" s="19">
        <v>2.680384820951363</v>
      </c>
      <c r="I32" s="19">
        <v>3.0197745709075576</v>
      </c>
      <c r="J32" s="19">
        <v>2.9775817971600604</v>
      </c>
      <c r="K32" s="19">
        <v>2.9276377263472644</v>
      </c>
      <c r="L32" s="19">
        <v>2.8991502574534977</v>
      </c>
      <c r="M32" s="19">
        <v>2.9182034631001859</v>
      </c>
      <c r="N32" s="19">
        <v>3.1111008046749995</v>
      </c>
      <c r="O32" s="19">
        <f t="shared" si="0"/>
        <v>0.19882254219339313</v>
      </c>
      <c r="P32" s="20">
        <f t="shared" si="1"/>
        <v>8</v>
      </c>
      <c r="Q32" s="21">
        <v>6708</v>
      </c>
    </row>
    <row r="33" spans="1:17" x14ac:dyDescent="0.25">
      <c r="A33" s="18" t="s">
        <v>32</v>
      </c>
      <c r="B33" s="19">
        <v>2.6850240186981953</v>
      </c>
      <c r="C33" s="19">
        <v>2.7230619733426806</v>
      </c>
      <c r="D33" s="19">
        <v>2.6126776895490953</v>
      </c>
      <c r="E33" s="19">
        <v>2.51548889423022</v>
      </c>
      <c r="F33" s="19">
        <v>2.5651793572489123</v>
      </c>
      <c r="G33" s="19">
        <v>2.6821577124845768</v>
      </c>
      <c r="H33" s="19">
        <v>2.5943224144109798</v>
      </c>
      <c r="I33" s="19">
        <v>2.405309746929694</v>
      </c>
      <c r="J33" s="19">
        <v>2.4032784716160278</v>
      </c>
      <c r="K33" s="19">
        <v>2.3624971603913929</v>
      </c>
      <c r="L33" s="19">
        <v>2.20377258378053</v>
      </c>
      <c r="M33" s="19">
        <v>2.2117642375799003</v>
      </c>
      <c r="N33" s="19">
        <v>2.2248448101671423</v>
      </c>
      <c r="O33" s="19">
        <f t="shared" si="0"/>
        <v>-0.38783287938195299</v>
      </c>
      <c r="P33" s="20">
        <f t="shared" si="1"/>
        <v>20</v>
      </c>
      <c r="Q33" s="21">
        <v>10349.671028313744</v>
      </c>
    </row>
    <row r="34" spans="1:17" x14ac:dyDescent="0.25">
      <c r="A34" s="22" t="s">
        <v>33</v>
      </c>
      <c r="B34" s="23">
        <v>2.4177709190861476</v>
      </c>
      <c r="C34" s="23">
        <v>2.282553394735308</v>
      </c>
      <c r="D34" s="23">
        <v>2.2028309763272977</v>
      </c>
      <c r="E34" s="23">
        <v>2.2737729549469754</v>
      </c>
      <c r="F34" s="23">
        <v>2.2680285341227884</v>
      </c>
      <c r="G34" s="23">
        <v>2.4168766974862956</v>
      </c>
      <c r="H34" s="23">
        <v>2.4938017650316522</v>
      </c>
      <c r="I34" s="23">
        <v>2.4669401420942401</v>
      </c>
      <c r="J34" s="23">
        <v>2.4496431653342055</v>
      </c>
      <c r="K34" s="23">
        <v>2.4626915951190385</v>
      </c>
      <c r="L34" s="23">
        <v>2.4429224074012672</v>
      </c>
      <c r="M34" s="23">
        <v>2.4504735080637277</v>
      </c>
      <c r="N34" s="23">
        <v>2.4346739250180036</v>
      </c>
      <c r="O34" s="23">
        <f t="shared" si="0"/>
        <v>0.23184294869070587</v>
      </c>
      <c r="P34" s="24">
        <f t="shared" si="1"/>
        <v>16</v>
      </c>
      <c r="Q34" s="25">
        <v>58264.997315370725</v>
      </c>
    </row>
    <row r="35" spans="1:17" x14ac:dyDescent="0.25">
      <c r="A35" s="18" t="s">
        <v>34</v>
      </c>
      <c r="B35" s="19">
        <v>2.478034350122158</v>
      </c>
      <c r="C35" s="19">
        <v>2.6937607172168376</v>
      </c>
      <c r="D35" s="19">
        <v>2.4403383909192793</v>
      </c>
      <c r="E35" s="19">
        <v>2.3071129847965564</v>
      </c>
      <c r="F35" s="19">
        <v>1.6728835743114838</v>
      </c>
      <c r="G35" s="19">
        <v>1.4361570983212211</v>
      </c>
      <c r="H35" s="19">
        <v>1.7127773156186223</v>
      </c>
      <c r="I35" s="19">
        <v>1.7253476644426378</v>
      </c>
      <c r="J35" s="19">
        <v>1.8157736084108478</v>
      </c>
      <c r="K35" s="19">
        <v>1.6994793039801015</v>
      </c>
      <c r="L35" s="19">
        <v>1.6921678176360588</v>
      </c>
      <c r="M35" s="19">
        <v>1.7260358294238276</v>
      </c>
      <c r="N35" s="19">
        <v>1.640057250105154</v>
      </c>
      <c r="O35" s="19">
        <f t="shared" si="0"/>
        <v>-0.80028114081412527</v>
      </c>
      <c r="P35" s="20"/>
      <c r="Q35" s="21">
        <v>300.63561440227556</v>
      </c>
    </row>
    <row r="36" spans="1:17" x14ac:dyDescent="0.25">
      <c r="A36" s="22" t="s">
        <v>35</v>
      </c>
      <c r="B36" s="23">
        <v>3.1301117450203861</v>
      </c>
      <c r="C36" s="23">
        <v>2.9553899725134634</v>
      </c>
      <c r="D36" s="23">
        <v>2.9022096083993647</v>
      </c>
      <c r="E36" s="23">
        <v>2.8905249834796276</v>
      </c>
      <c r="F36" s="23">
        <v>2.6331577916438711</v>
      </c>
      <c r="G36" s="23">
        <v>2.6602937970155773</v>
      </c>
      <c r="H36" s="23">
        <v>2.6776402861388897</v>
      </c>
      <c r="I36" s="23">
        <v>2.513024014341827</v>
      </c>
      <c r="J36" s="23">
        <v>2.3573756992767221</v>
      </c>
      <c r="K36" s="23">
        <v>2.3552992984874033</v>
      </c>
      <c r="L36" s="23">
        <v>2.3410501849467744</v>
      </c>
      <c r="M36" s="23">
        <v>2.3635106690621246</v>
      </c>
      <c r="N36" s="23">
        <v>2.4250571320510654</v>
      </c>
      <c r="O36" s="23">
        <f t="shared" si="0"/>
        <v>-0.47715247634829927</v>
      </c>
      <c r="P36" s="24"/>
      <c r="Q36" s="25">
        <v>8136.180655716531</v>
      </c>
    </row>
    <row r="37" spans="1:17" x14ac:dyDescent="0.25">
      <c r="A37" s="2" t="s">
        <v>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37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38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39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41"/>
  <sheetViews>
    <sheetView workbookViewId="0">
      <selection sqref="A1:XFD104857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2004</v>
      </c>
      <c r="C4" s="7">
        <v>2005</v>
      </c>
      <c r="D4" s="7">
        <v>2006</v>
      </c>
      <c r="E4" s="7">
        <v>2007</v>
      </c>
      <c r="F4" s="7">
        <v>2008</v>
      </c>
      <c r="G4" s="7">
        <v>2009</v>
      </c>
      <c r="H4" s="7">
        <v>2010</v>
      </c>
      <c r="I4" s="7">
        <v>2011</v>
      </c>
      <c r="J4" s="7">
        <v>2012</v>
      </c>
      <c r="K4" s="7">
        <v>2013</v>
      </c>
      <c r="L4" s="7">
        <v>2014</v>
      </c>
      <c r="M4" s="7">
        <v>2015</v>
      </c>
      <c r="N4" s="7">
        <v>2016</v>
      </c>
      <c r="O4" s="7" t="s">
        <v>50</v>
      </c>
      <c r="P4" s="7">
        <v>2016</v>
      </c>
      <c r="Q4" s="7">
        <v>2016</v>
      </c>
    </row>
    <row r="5" spans="1:17" x14ac:dyDescent="0.25">
      <c r="A5" s="8" t="s">
        <v>4</v>
      </c>
      <c r="B5" s="9">
        <v>0.22330738200806358</v>
      </c>
      <c r="C5" s="9">
        <v>0.21546381609497886</v>
      </c>
      <c r="D5" s="9">
        <v>0.21566026961918069</v>
      </c>
      <c r="E5" s="9">
        <v>0.21380060117334285</v>
      </c>
      <c r="F5" s="9">
        <v>0.21831162945009519</v>
      </c>
      <c r="G5" s="9">
        <v>0.21502969134540906</v>
      </c>
      <c r="H5" s="9">
        <v>0.21654395498044102</v>
      </c>
      <c r="I5" s="9">
        <v>0.21636299653043645</v>
      </c>
      <c r="J5" s="9">
        <v>0.21776328502896494</v>
      </c>
      <c r="K5" s="9">
        <v>0.21815076458938112</v>
      </c>
      <c r="L5" s="9">
        <v>0.21934010523134453</v>
      </c>
      <c r="M5" s="9">
        <v>0.21854233694503</v>
      </c>
      <c r="N5" s="9">
        <v>0.21232996559049649</v>
      </c>
      <c r="O5" s="9">
        <f>N5-D5</f>
        <v>-3.3303040286842001E-3</v>
      </c>
      <c r="P5" s="9"/>
      <c r="Q5" s="10">
        <v>12297.133697146515</v>
      </c>
    </row>
    <row r="6" spans="1:17" x14ac:dyDescent="0.25">
      <c r="A6" s="11" t="s">
        <v>5</v>
      </c>
      <c r="B6" s="12">
        <v>0.19910827043756271</v>
      </c>
      <c r="C6" s="12">
        <v>0.19633459339869361</v>
      </c>
      <c r="D6" s="12">
        <v>0.19295279298607754</v>
      </c>
      <c r="E6" s="12">
        <v>0.19183826619050184</v>
      </c>
      <c r="F6" s="12">
        <v>0.1952668344100669</v>
      </c>
      <c r="G6" s="12">
        <v>0.1950485557005098</v>
      </c>
      <c r="H6" s="12">
        <v>0.1952270237565909</v>
      </c>
      <c r="I6" s="12">
        <v>0.19825545006071574</v>
      </c>
      <c r="J6" s="12">
        <v>0.200676190158462</v>
      </c>
      <c r="K6" s="12">
        <v>0.20402599374455796</v>
      </c>
      <c r="L6" s="12">
        <v>0.20267064043256738</v>
      </c>
      <c r="M6" s="12">
        <v>0.20264406121806339</v>
      </c>
      <c r="N6" s="12">
        <v>0.20129136113862314</v>
      </c>
      <c r="O6" s="12">
        <f t="shared" ref="O6:O36" si="0">N6-D6</f>
        <v>8.3385681525456057E-3</v>
      </c>
      <c r="P6" s="12"/>
      <c r="Q6" s="13">
        <v>8710.686387740001</v>
      </c>
    </row>
    <row r="7" spans="1:17" x14ac:dyDescent="0.25">
      <c r="A7" s="14" t="s">
        <v>6</v>
      </c>
      <c r="B7" s="15">
        <v>0.49848450882424289</v>
      </c>
      <c r="C7" s="15">
        <v>0.46407190050180308</v>
      </c>
      <c r="D7" s="15">
        <v>0.37019007618896682</v>
      </c>
      <c r="E7" s="15">
        <v>0.33641358439267532</v>
      </c>
      <c r="F7" s="15">
        <v>0.3303486949151333</v>
      </c>
      <c r="G7" s="15">
        <v>0.33918985034439109</v>
      </c>
      <c r="H7" s="15">
        <v>0.33786596585113182</v>
      </c>
      <c r="I7" s="15">
        <v>0.31137433920485447</v>
      </c>
      <c r="J7" s="15">
        <v>0.29525307941760542</v>
      </c>
      <c r="K7" s="15">
        <v>0.28983451906230073</v>
      </c>
      <c r="L7" s="15">
        <v>0.27987481104745304</v>
      </c>
      <c r="M7" s="15">
        <v>0.26814768882358492</v>
      </c>
      <c r="N7" s="15">
        <v>0.29836898368664122</v>
      </c>
      <c r="O7" s="15">
        <f t="shared" si="0"/>
        <v>-7.1821092502325601E-2</v>
      </c>
      <c r="P7" s="16">
        <f>RANK(N7,N$7:N$34)</f>
        <v>9</v>
      </c>
      <c r="Q7" s="17">
        <v>560.20000000000005</v>
      </c>
    </row>
    <row r="8" spans="1:17" x14ac:dyDescent="0.25">
      <c r="A8" s="18" t="s">
        <v>7</v>
      </c>
      <c r="B8" s="19">
        <v>0.56229158969766957</v>
      </c>
      <c r="C8" s="19">
        <v>0.46905236756752033</v>
      </c>
      <c r="D8" s="19">
        <v>0.39030543433257431</v>
      </c>
      <c r="E8" s="19">
        <v>0.2462928974933509</v>
      </c>
      <c r="F8" s="19">
        <v>0.41454620151379817</v>
      </c>
      <c r="G8" s="19">
        <v>0.27592533208848197</v>
      </c>
      <c r="H8" s="19">
        <v>0.29174801632666791</v>
      </c>
      <c r="I8" s="19">
        <v>0.33445326403103093</v>
      </c>
      <c r="J8" s="19">
        <v>0.18050044731316134</v>
      </c>
      <c r="K8" s="19">
        <v>0.26841295595409159</v>
      </c>
      <c r="L8" s="19">
        <v>0.25206463554145969</v>
      </c>
      <c r="M8" s="19">
        <v>0.232789644493098</v>
      </c>
      <c r="N8" s="19">
        <v>0.23443984313162511</v>
      </c>
      <c r="O8" s="19">
        <f t="shared" si="0"/>
        <v>-0.1558655912009492</v>
      </c>
      <c r="P8" s="20">
        <f t="shared" ref="P8:P34" si="1">RANK(N8,N$7:N$34)</f>
        <v>13</v>
      </c>
      <c r="Q8" s="21">
        <v>32.682789651293589</v>
      </c>
    </row>
    <row r="9" spans="1:17" x14ac:dyDescent="0.25">
      <c r="A9" s="18" t="s">
        <v>8</v>
      </c>
      <c r="B9" s="19">
        <v>8.7584375427450234E-2</v>
      </c>
      <c r="C9" s="19">
        <v>8.0298588222198236E-2</v>
      </c>
      <c r="D9" s="19">
        <v>6.601144136068772E-2</v>
      </c>
      <c r="E9" s="19">
        <v>7.0069647893548456E-2</v>
      </c>
      <c r="F9" s="19">
        <v>5.9677284125538008E-2</v>
      </c>
      <c r="G9" s="19">
        <v>9.7683578026435458E-2</v>
      </c>
      <c r="H9" s="19">
        <v>9.3361258192653673E-2</v>
      </c>
      <c r="I9" s="19">
        <v>8.1953816526117967E-2</v>
      </c>
      <c r="J9" s="19">
        <v>6.8870087941152264E-2</v>
      </c>
      <c r="K9" s="19">
        <v>5.1861826827916124E-2</v>
      </c>
      <c r="L9" s="19">
        <v>5.5170308727889285E-2</v>
      </c>
      <c r="M9" s="19">
        <v>5.4020199549209405E-2</v>
      </c>
      <c r="N9" s="19">
        <v>4.2337046462259352E-2</v>
      </c>
      <c r="O9" s="19">
        <f t="shared" si="0"/>
        <v>-2.3674394898428368E-2</v>
      </c>
      <c r="P9" s="20">
        <f t="shared" si="1"/>
        <v>24</v>
      </c>
      <c r="Q9" s="21">
        <v>25.967300436487388</v>
      </c>
    </row>
    <row r="10" spans="1:17" x14ac:dyDescent="0.25">
      <c r="A10" s="18" t="s">
        <v>9</v>
      </c>
      <c r="B10" s="19">
        <v>0.66818477315853664</v>
      </c>
      <c r="C10" s="19">
        <v>0.61710630873100536</v>
      </c>
      <c r="D10" s="19">
        <v>0.61919686645224348</v>
      </c>
      <c r="E10" s="19">
        <v>0.62417152125404451</v>
      </c>
      <c r="F10" s="19">
        <v>0.61651034367381963</v>
      </c>
      <c r="G10" s="19">
        <v>0.57680697639923606</v>
      </c>
      <c r="H10" s="19">
        <v>0.46007832839723428</v>
      </c>
      <c r="I10" s="19">
        <v>0.45761128703178833</v>
      </c>
      <c r="J10" s="19">
        <v>0.50516755306375982</v>
      </c>
      <c r="K10" s="19">
        <v>0.55010331450899885</v>
      </c>
      <c r="L10" s="19">
        <v>0.43793989558450952</v>
      </c>
      <c r="M10" s="19">
        <v>0.494860391948588</v>
      </c>
      <c r="N10" s="19">
        <v>0.4314494140254318</v>
      </c>
      <c r="O10" s="19">
        <f t="shared" si="0"/>
        <v>-0.18774745242681168</v>
      </c>
      <c r="P10" s="20">
        <f t="shared" si="1"/>
        <v>6</v>
      </c>
      <c r="Q10" s="21">
        <v>555.7137484553806</v>
      </c>
    </row>
    <row r="11" spans="1:17" x14ac:dyDescent="0.25">
      <c r="A11" s="18" t="s">
        <v>10</v>
      </c>
      <c r="B11" s="19">
        <v>2.3807993295669088E-3</v>
      </c>
      <c r="C11" s="19">
        <v>2.349342536491163E-3</v>
      </c>
      <c r="D11" s="19">
        <v>2.2405449005198064E-3</v>
      </c>
      <c r="E11" s="19">
        <v>2.1288440270490921E-3</v>
      </c>
      <c r="F11" s="19">
        <v>2.0699283908273193E-3</v>
      </c>
      <c r="G11" s="19">
        <v>2.3525813699081318E-3</v>
      </c>
      <c r="H11" s="19">
        <v>2.0052601138987746E-3</v>
      </c>
      <c r="I11" s="19">
        <v>1.5896150449115926E-3</v>
      </c>
      <c r="J11" s="19">
        <v>1.2453896632657949E-3</v>
      </c>
      <c r="K11" s="19">
        <v>9.2634449640207792E-4</v>
      </c>
      <c r="L11" s="19">
        <v>8.9369578059411107E-4</v>
      </c>
      <c r="M11" s="19">
        <v>8.5512037529523034E-4</v>
      </c>
      <c r="N11" s="19">
        <v>8.1646183000121651E-4</v>
      </c>
      <c r="O11" s="19">
        <f t="shared" si="0"/>
        <v>-1.4240830705185899E-3</v>
      </c>
      <c r="P11" s="20">
        <f t="shared" si="1"/>
        <v>27</v>
      </c>
      <c r="Q11" s="21">
        <v>10</v>
      </c>
    </row>
    <row r="12" spans="1:17" x14ac:dyDescent="0.25">
      <c r="A12" s="18" t="s">
        <v>11</v>
      </c>
      <c r="B12" s="19">
        <v>0.75920118831490346</v>
      </c>
      <c r="C12" s="19">
        <v>0.94598998607531171</v>
      </c>
      <c r="D12" s="19">
        <v>1.0539951573849879</v>
      </c>
      <c r="E12" s="19">
        <v>1.0738532380896157</v>
      </c>
      <c r="F12" s="19">
        <v>1.0542841732162123</v>
      </c>
      <c r="G12" s="19">
        <v>1.0839373203223064</v>
      </c>
      <c r="H12" s="19">
        <v>0.92367426177582512</v>
      </c>
      <c r="I12" s="19">
        <v>0.92683205452849227</v>
      </c>
      <c r="J12" s="19">
        <v>0.816269037767409</v>
      </c>
      <c r="K12" s="19">
        <v>0.88105138353121903</v>
      </c>
      <c r="L12" s="19">
        <v>0.90071616100417873</v>
      </c>
      <c r="M12" s="19">
        <v>0.86597998222584827</v>
      </c>
      <c r="N12" s="19">
        <v>0.89910199815723979</v>
      </c>
      <c r="O12" s="19">
        <f t="shared" si="0"/>
        <v>-0.15489315922774816</v>
      </c>
      <c r="P12" s="20">
        <f t="shared" si="1"/>
        <v>3</v>
      </c>
      <c r="Q12" s="21">
        <v>65.38</v>
      </c>
    </row>
    <row r="13" spans="1:17" x14ac:dyDescent="0.25">
      <c r="A13" s="18" t="s">
        <v>12</v>
      </c>
      <c r="B13" s="19">
        <v>8.7146684709652283E-2</v>
      </c>
      <c r="C13" s="19">
        <v>9.1203316803222592E-2</v>
      </c>
      <c r="D13" s="19">
        <v>9.0888742197049247E-2</v>
      </c>
      <c r="E13" s="19">
        <v>9.2558127443881241E-2</v>
      </c>
      <c r="F13" s="19">
        <v>0.11355336064218667</v>
      </c>
      <c r="G13" s="19">
        <v>0.11913210005866086</v>
      </c>
      <c r="H13" s="19">
        <v>0.13342183962365478</v>
      </c>
      <c r="I13" s="19">
        <v>0.12708079343649392</v>
      </c>
      <c r="J13" s="19">
        <v>0.133441594185391</v>
      </c>
      <c r="K13" s="19">
        <v>0.12284914042881979</v>
      </c>
      <c r="L13" s="19">
        <v>0.10133201192864115</v>
      </c>
      <c r="M13" s="19">
        <v>7.3404541789657357E-2</v>
      </c>
      <c r="N13" s="19">
        <v>9.0321642232850899E-2</v>
      </c>
      <c r="O13" s="19">
        <f t="shared" si="0"/>
        <v>-5.6709996419834763E-4</v>
      </c>
      <c r="P13" s="20">
        <f t="shared" si="1"/>
        <v>16</v>
      </c>
      <c r="Q13" s="21">
        <v>57.974752500000001</v>
      </c>
    </row>
    <row r="14" spans="1:17" x14ac:dyDescent="0.25">
      <c r="A14" s="18" t="s">
        <v>13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20">
        <f t="shared" si="1"/>
        <v>28</v>
      </c>
      <c r="Q14" s="21">
        <v>0</v>
      </c>
    </row>
    <row r="15" spans="1:17" x14ac:dyDescent="0.25">
      <c r="A15" s="18" t="s">
        <v>14</v>
      </c>
      <c r="B15" s="19">
        <v>5.9508628751168927E-2</v>
      </c>
      <c r="C15" s="19">
        <v>5.3452251867010803E-2</v>
      </c>
      <c r="D15" s="19">
        <v>5.4054650354664689E-2</v>
      </c>
      <c r="E15" s="19">
        <v>6.3026224500428218E-2</v>
      </c>
      <c r="F15" s="19">
        <v>6.6016345312839481E-2</v>
      </c>
      <c r="G15" s="19">
        <v>5.012328460063261E-2</v>
      </c>
      <c r="H15" s="19">
        <v>6.714069376745066E-2</v>
      </c>
      <c r="I15" s="19">
        <v>7.751033221706484E-2</v>
      </c>
      <c r="J15" s="19">
        <v>0.10731826891746059</v>
      </c>
      <c r="K15" s="19">
        <v>0.2331167832250583</v>
      </c>
      <c r="L15" s="19">
        <v>0.19738726866441297</v>
      </c>
      <c r="M15" s="19">
        <v>0.24033377554748037</v>
      </c>
      <c r="N15" s="19">
        <v>0.24784277540991959</v>
      </c>
      <c r="O15" s="19">
        <f t="shared" si="0"/>
        <v>0.19378812505525489</v>
      </c>
      <c r="P15" s="20">
        <f t="shared" si="1"/>
        <v>11</v>
      </c>
      <c r="Q15" s="21">
        <v>924</v>
      </c>
    </row>
    <row r="16" spans="1:17" x14ac:dyDescent="0.25">
      <c r="A16" s="18" t="s">
        <v>15</v>
      </c>
      <c r="B16" s="19">
        <v>0.29588388016286116</v>
      </c>
      <c r="C16" s="19">
        <v>0.28055561906123688</v>
      </c>
      <c r="D16" s="19">
        <v>0.2748455839661394</v>
      </c>
      <c r="E16" s="19">
        <v>0.29118375976905214</v>
      </c>
      <c r="F16" s="19">
        <v>0.29123254447044317</v>
      </c>
      <c r="G16" s="19">
        <v>0.28330876105291503</v>
      </c>
      <c r="H16" s="19">
        <v>0.27121464226289516</v>
      </c>
      <c r="I16" s="19">
        <v>0.28979814021875161</v>
      </c>
      <c r="J16" s="19">
        <v>0.30824592875112455</v>
      </c>
      <c r="K16" s="19">
        <v>0.3113692530683323</v>
      </c>
      <c r="L16" s="19">
        <v>0.30554008553078649</v>
      </c>
      <c r="M16" s="19">
        <v>0.28695265281228594</v>
      </c>
      <c r="N16" s="19">
        <v>0.28069326218108404</v>
      </c>
      <c r="O16" s="19">
        <f t="shared" si="0"/>
        <v>5.8476782149446405E-3</v>
      </c>
      <c r="P16" s="20">
        <f t="shared" si="1"/>
        <v>10</v>
      </c>
      <c r="Q16" s="21">
        <v>2853</v>
      </c>
    </row>
    <row r="17" spans="1:17" x14ac:dyDescent="0.25">
      <c r="A17" s="18" t="s">
        <v>16</v>
      </c>
      <c r="B17" s="19">
        <v>3.7648650037777613E-2</v>
      </c>
      <c r="C17" s="19">
        <v>4.5747359965574497E-2</v>
      </c>
      <c r="D17" s="19">
        <v>6.1100125861550815E-2</v>
      </c>
      <c r="E17" s="19">
        <v>6.4292840499049611E-2</v>
      </c>
      <c r="F17" s="19">
        <v>6.2652084859055115E-2</v>
      </c>
      <c r="G17" s="19">
        <v>5.6824616632502094E-2</v>
      </c>
      <c r="H17" s="19">
        <v>5.0501662491111848E-2</v>
      </c>
      <c r="I17" s="19">
        <v>5.0137533310213395E-2</v>
      </c>
      <c r="J17" s="19">
        <v>4.8466686862942809E-2</v>
      </c>
      <c r="K17" s="19">
        <v>4.6583376654000926E-2</v>
      </c>
      <c r="L17" s="19">
        <v>4.6099691529480076E-2</v>
      </c>
      <c r="M17" s="19">
        <v>4.1959768813133846E-2</v>
      </c>
      <c r="N17" s="19">
        <v>4.4104250587167229E-2</v>
      </c>
      <c r="O17" s="19">
        <f t="shared" si="0"/>
        <v>-1.6995875274383586E-2</v>
      </c>
      <c r="P17" s="20">
        <f t="shared" si="1"/>
        <v>23</v>
      </c>
      <c r="Q17" s="21">
        <v>7.727373432625809</v>
      </c>
    </row>
    <row r="18" spans="1:17" x14ac:dyDescent="0.25">
      <c r="A18" s="18" t="s">
        <v>17</v>
      </c>
      <c r="B18" s="19">
        <v>7.7098825874859958E-2</v>
      </c>
      <c r="C18" s="19">
        <v>7.8248879696656323E-2</v>
      </c>
      <c r="D18" s="19">
        <v>7.4722046868759745E-2</v>
      </c>
      <c r="E18" s="19">
        <v>7.3863005143387311E-2</v>
      </c>
      <c r="F18" s="19">
        <v>7.2256698612255088E-2</v>
      </c>
      <c r="G18" s="19">
        <v>7.3046575960814097E-2</v>
      </c>
      <c r="H18" s="19">
        <v>6.9596326275995282E-2</v>
      </c>
      <c r="I18" s="19">
        <v>6.8938291390962608E-2</v>
      </c>
      <c r="J18" s="19">
        <v>7.5034485906783202E-2</v>
      </c>
      <c r="K18" s="19">
        <v>6.9989343835559464E-2</v>
      </c>
      <c r="L18" s="19">
        <v>7.6861534944853996E-2</v>
      </c>
      <c r="M18" s="19">
        <v>9.0742569660749409E-2</v>
      </c>
      <c r="N18" s="19">
        <v>9.2370942700669242E-2</v>
      </c>
      <c r="O18" s="19">
        <f t="shared" si="0"/>
        <v>1.7648895831909497E-2</v>
      </c>
      <c r="P18" s="20">
        <f t="shared" si="1"/>
        <v>15</v>
      </c>
      <c r="Q18" s="21">
        <v>661</v>
      </c>
    </row>
    <row r="19" spans="1:17" x14ac:dyDescent="0.25">
      <c r="A19" s="18" t="s">
        <v>18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2.2702579986054131E-2</v>
      </c>
      <c r="K19" s="19">
        <v>1.7453834607463262E-2</v>
      </c>
      <c r="L19" s="19">
        <v>1.532306120711671E-2</v>
      </c>
      <c r="M19" s="19">
        <v>1.5266657619758447E-2</v>
      </c>
      <c r="N19" s="19">
        <v>1.8078130392624125E-2</v>
      </c>
      <c r="O19" s="19">
        <f t="shared" si="0"/>
        <v>1.8078130392624125E-2</v>
      </c>
      <c r="P19" s="20">
        <f t="shared" si="1"/>
        <v>26</v>
      </c>
      <c r="Q19" s="21">
        <v>1.1000000000000001</v>
      </c>
    </row>
    <row r="20" spans="1:17" x14ac:dyDescent="0.25">
      <c r="A20" s="18" t="s">
        <v>19</v>
      </c>
      <c r="B20" s="19">
        <v>0.40368081745845069</v>
      </c>
      <c r="C20" s="19">
        <v>0.40089374977732423</v>
      </c>
      <c r="D20" s="19">
        <v>0.32926682471184626</v>
      </c>
      <c r="E20" s="19">
        <v>0.2406676513010185</v>
      </c>
      <c r="F20" s="19">
        <v>0.20464368372334618</v>
      </c>
      <c r="G20" s="19">
        <v>0.21829865640881566</v>
      </c>
      <c r="H20" s="19">
        <v>0.2623315238268859</v>
      </c>
      <c r="I20" s="19">
        <v>0.27290920025080867</v>
      </c>
      <c r="J20" s="19">
        <v>0.2865460551330774</v>
      </c>
      <c r="K20" s="19">
        <v>0.3017579102565246</v>
      </c>
      <c r="L20" s="19">
        <v>0.29901371181140246</v>
      </c>
      <c r="M20" s="19">
        <v>0.31425068119891009</v>
      </c>
      <c r="N20" s="19">
        <v>0.24450620143070356</v>
      </c>
      <c r="O20" s="19">
        <f t="shared" si="0"/>
        <v>-8.47606232811427E-2</v>
      </c>
      <c r="P20" s="20">
        <f t="shared" si="1"/>
        <v>12</v>
      </c>
      <c r="Q20" s="21">
        <v>19.004000000000001</v>
      </c>
    </row>
    <row r="21" spans="1:17" x14ac:dyDescent="0.25">
      <c r="A21" s="18" t="s">
        <v>20</v>
      </c>
      <c r="B21" s="19">
        <v>0.30842554935679667</v>
      </c>
      <c r="C21" s="19">
        <v>0.28031136018635228</v>
      </c>
      <c r="D21" s="19">
        <v>0.23192074307039015</v>
      </c>
      <c r="E21" s="19">
        <v>0.21026194163013887</v>
      </c>
      <c r="F21" s="19">
        <v>0.20812426632067321</v>
      </c>
      <c r="G21" s="19">
        <v>0.22286001697013366</v>
      </c>
      <c r="H21" s="19">
        <v>9.2891418763170724E-2</v>
      </c>
      <c r="I21" s="19">
        <v>0.19171411356736653</v>
      </c>
      <c r="J21" s="19">
        <v>0.18698389568427939</v>
      </c>
      <c r="K21" s="19">
        <v>0.20157859272155312</v>
      </c>
      <c r="L21" s="19">
        <v>0.16561644417520885</v>
      </c>
      <c r="M21" s="19">
        <v>0.34104595242280961</v>
      </c>
      <c r="N21" s="19">
        <v>0.32098540620691451</v>
      </c>
      <c r="O21" s="19">
        <f t="shared" si="0"/>
        <v>8.9064663136524364E-2</v>
      </c>
      <c r="P21" s="20">
        <f t="shared" si="1"/>
        <v>8</v>
      </c>
      <c r="Q21" s="21">
        <v>37.017000000000003</v>
      </c>
    </row>
    <row r="22" spans="1:17" x14ac:dyDescent="0.25">
      <c r="A22" s="18" t="s">
        <v>21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3.2143935802211178E-2</v>
      </c>
      <c r="I22" s="19">
        <v>2.3148606912456762E-2</v>
      </c>
      <c r="J22" s="19">
        <v>5.1165622718816951E-2</v>
      </c>
      <c r="K22" s="19">
        <v>3.4663980180281058E-2</v>
      </c>
      <c r="L22" s="19">
        <v>3.1907208330223216E-2</v>
      </c>
      <c r="M22" s="19">
        <v>7.6109839040441329E-2</v>
      </c>
      <c r="N22" s="19">
        <v>6.8160141445504058E-2</v>
      </c>
      <c r="O22" s="19">
        <f t="shared" si="0"/>
        <v>6.8160141445504058E-2</v>
      </c>
      <c r="P22" s="20">
        <f t="shared" si="1"/>
        <v>19</v>
      </c>
      <c r="Q22" s="21">
        <v>13.830033500000001</v>
      </c>
    </row>
    <row r="23" spans="1:17" x14ac:dyDescent="0.25">
      <c r="A23" s="18" t="s">
        <v>22</v>
      </c>
      <c r="B23" s="19">
        <v>0.47096249694561343</v>
      </c>
      <c r="C23" s="19">
        <v>0.34695263853574676</v>
      </c>
      <c r="D23" s="19">
        <v>0.38304774444762257</v>
      </c>
      <c r="E23" s="19">
        <v>0.35264571178859405</v>
      </c>
      <c r="F23" s="19">
        <v>0.39771523016819738</v>
      </c>
      <c r="G23" s="19">
        <v>0.42806341934870373</v>
      </c>
      <c r="H23" s="19">
        <v>0.27345601006766396</v>
      </c>
      <c r="I23" s="19">
        <v>0.25740710108778586</v>
      </c>
      <c r="J23" s="19">
        <v>0.59379597201960244</v>
      </c>
      <c r="K23" s="19">
        <v>0.97076859519392644</v>
      </c>
      <c r="L23" s="19">
        <v>0.91512295379135555</v>
      </c>
      <c r="M23" s="19">
        <v>0.98875782428843495</v>
      </c>
      <c r="N23" s="19">
        <v>0.98055695594914694</v>
      </c>
      <c r="O23" s="19">
        <f t="shared" si="0"/>
        <v>0.59750921150152436</v>
      </c>
      <c r="P23" s="20">
        <f t="shared" si="1"/>
        <v>2</v>
      </c>
      <c r="Q23" s="21">
        <v>438.77472386334449</v>
      </c>
    </row>
    <row r="24" spans="1:17" x14ac:dyDescent="0.25">
      <c r="A24" s="18" t="s">
        <v>23</v>
      </c>
      <c r="B24" s="19">
        <v>5.9192463429635425E-2</v>
      </c>
      <c r="C24" s="19">
        <v>0.63765274904415026</v>
      </c>
      <c r="D24" s="19">
        <v>0.68952384072802475</v>
      </c>
      <c r="E24" s="19">
        <v>0.75964731128253138</v>
      </c>
      <c r="F24" s="19">
        <v>0.86717076899618817</v>
      </c>
      <c r="G24" s="19">
        <v>0.6477297319007933</v>
      </c>
      <c r="H24" s="19">
        <v>0.49571582443653628</v>
      </c>
      <c r="I24" s="19">
        <v>0.49747061849106367</v>
      </c>
      <c r="J24" s="19">
        <v>0.42504430084380912</v>
      </c>
      <c r="K24" s="19">
        <v>0.48412364292299681</v>
      </c>
      <c r="L24" s="19">
        <v>0.59957043929335807</v>
      </c>
      <c r="M24" s="19">
        <v>0.74356450530213758</v>
      </c>
      <c r="N24" s="19">
        <v>0.59379730983874446</v>
      </c>
      <c r="O24" s="19">
        <f t="shared" si="0"/>
        <v>-9.5726530889280292E-2</v>
      </c>
      <c r="P24" s="20">
        <f t="shared" si="1"/>
        <v>4</v>
      </c>
      <c r="Q24" s="21">
        <v>19.25862815</v>
      </c>
    </row>
    <row r="25" spans="1:17" x14ac:dyDescent="0.25">
      <c r="A25" s="18" t="s">
        <v>24</v>
      </c>
      <c r="B25" s="19">
        <v>1.3270517740158378</v>
      </c>
      <c r="C25" s="19">
        <v>1.3344808278550839</v>
      </c>
      <c r="D25" s="19">
        <v>1.3326372739784538</v>
      </c>
      <c r="E25" s="19">
        <v>1.2925825854367217</v>
      </c>
      <c r="F25" s="19">
        <v>1.3161570963734757</v>
      </c>
      <c r="G25" s="19">
        <v>1.3792124152020264</v>
      </c>
      <c r="H25" s="19">
        <v>1.3799185650601988</v>
      </c>
      <c r="I25" s="19">
        <v>1.378694014958266</v>
      </c>
      <c r="J25" s="19">
        <v>1.3116842318169495</v>
      </c>
      <c r="K25" s="19">
        <v>1.1916742142162291</v>
      </c>
      <c r="L25" s="19">
        <v>1.2271393544756621</v>
      </c>
      <c r="M25" s="19">
        <v>1.2281278882152984</v>
      </c>
      <c r="N25" s="19">
        <v>1.1807071787582608</v>
      </c>
      <c r="O25" s="19">
        <f t="shared" si="0"/>
        <v>-0.15193009522019296</v>
      </c>
      <c r="P25" s="20">
        <f t="shared" si="1"/>
        <v>1</v>
      </c>
      <c r="Q25" s="21">
        <v>3223</v>
      </c>
    </row>
    <row r="26" spans="1:17" x14ac:dyDescent="0.25">
      <c r="A26" s="18" t="s">
        <v>25</v>
      </c>
      <c r="B26" s="19">
        <v>6.6883747635112983E-2</v>
      </c>
      <c r="C26" s="19">
        <v>5.3800396518892443E-2</v>
      </c>
      <c r="D26" s="19">
        <v>7.6167784414502004E-2</v>
      </c>
      <c r="E26" s="19">
        <v>7.0901780081386617E-2</v>
      </c>
      <c r="F26" s="19">
        <v>6.084525742166149E-2</v>
      </c>
      <c r="G26" s="19">
        <v>5.6963309997695971E-2</v>
      </c>
      <c r="H26" s="19">
        <v>4.9987041014091266E-2</v>
      </c>
      <c r="I26" s="19">
        <v>4.9486615007895064E-2</v>
      </c>
      <c r="J26" s="19">
        <v>5.2660972584484572E-2</v>
      </c>
      <c r="K26" s="19">
        <v>5.2007966308845938E-2</v>
      </c>
      <c r="L26" s="19">
        <v>5.2045832496876873E-2</v>
      </c>
      <c r="M26" s="19">
        <v>5.1950127091461476E-2</v>
      </c>
      <c r="N26" s="19">
        <v>5.3392834045227142E-2</v>
      </c>
      <c r="O26" s="19">
        <f t="shared" si="0"/>
        <v>-2.2774950369274863E-2</v>
      </c>
      <c r="P26" s="20">
        <f t="shared" si="1"/>
        <v>21</v>
      </c>
      <c r="Q26" s="21">
        <v>79.701191950000009</v>
      </c>
    </row>
    <row r="27" spans="1:17" x14ac:dyDescent="0.25">
      <c r="A27" s="18" t="s">
        <v>26</v>
      </c>
      <c r="B27" s="19">
        <v>0.56745516101813376</v>
      </c>
      <c r="C27" s="19">
        <v>0.401896797024417</v>
      </c>
      <c r="D27" s="19">
        <v>0.56539427105508344</v>
      </c>
      <c r="E27" s="19">
        <v>0.56277732769128641</v>
      </c>
      <c r="F27" s="19">
        <v>0.63381600873335942</v>
      </c>
      <c r="G27" s="19">
        <v>0.69303638186186012</v>
      </c>
      <c r="H27" s="19">
        <v>0.71578966936754373</v>
      </c>
      <c r="I27" s="19">
        <v>0.68032684015734446</v>
      </c>
      <c r="J27" s="19">
        <v>0.56441613595250695</v>
      </c>
      <c r="K27" s="19">
        <v>0.28398194604333676</v>
      </c>
      <c r="L27" s="19">
        <v>0.49233687396608822</v>
      </c>
      <c r="M27" s="19">
        <v>0.53639190397971737</v>
      </c>
      <c r="N27" s="19">
        <v>0.43456616973302975</v>
      </c>
      <c r="O27" s="19">
        <f t="shared" si="0"/>
        <v>-0.13082810132205369</v>
      </c>
      <c r="P27" s="20">
        <f t="shared" si="1"/>
        <v>5</v>
      </c>
      <c r="Q27" s="21">
        <v>618.12431243124308</v>
      </c>
    </row>
    <row r="28" spans="1:17" x14ac:dyDescent="0.25">
      <c r="A28" s="18" t="s">
        <v>27</v>
      </c>
      <c r="B28" s="19">
        <v>4.3492078694976431E-3</v>
      </c>
      <c r="C28" s="19">
        <v>3.4433444019567527E-3</v>
      </c>
      <c r="D28" s="19">
        <v>4.1333896482875143E-3</v>
      </c>
      <c r="E28" s="19">
        <v>4.6481219437926524E-3</v>
      </c>
      <c r="F28" s="19">
        <v>7.516372689455408E-3</v>
      </c>
      <c r="G28" s="19">
        <v>1.7443477796958297E-2</v>
      </c>
      <c r="H28" s="19">
        <v>2.5550088709234905E-2</v>
      </c>
      <c r="I28" s="19">
        <v>3.4573664650381829E-2</v>
      </c>
      <c r="J28" s="19">
        <v>4.6393477249064924E-2</v>
      </c>
      <c r="K28" s="19">
        <v>3.1329422759265195E-2</v>
      </c>
      <c r="L28" s="19">
        <v>6.0366324839969086E-2</v>
      </c>
      <c r="M28" s="19">
        <v>5.3644710385425995E-2</v>
      </c>
      <c r="N28" s="19">
        <v>5.0153656651227688E-2</v>
      </c>
      <c r="O28" s="19">
        <f t="shared" si="0"/>
        <v>4.6020267002940173E-2</v>
      </c>
      <c r="P28" s="20">
        <f t="shared" si="1"/>
        <v>22</v>
      </c>
      <c r="Q28" s="21">
        <v>31.922000000000004</v>
      </c>
    </row>
    <row r="29" spans="1:17" x14ac:dyDescent="0.25">
      <c r="A29" s="18" t="s">
        <v>28</v>
      </c>
      <c r="B29" s="19">
        <v>0.50111040853091782</v>
      </c>
      <c r="C29" s="19">
        <v>0.33851084348003679</v>
      </c>
      <c r="D29" s="19">
        <v>0.28886289404329885</v>
      </c>
      <c r="E29" s="19">
        <v>5.4648524663310133E-2</v>
      </c>
      <c r="F29" s="19">
        <v>3.6461812430306273E-2</v>
      </c>
      <c r="G29" s="19">
        <v>2.2681772359374543E-2</v>
      </c>
      <c r="H29" s="19">
        <v>4.5979140980291842E-2</v>
      </c>
      <c r="I29" s="19">
        <v>3.1161951847886754E-2</v>
      </c>
      <c r="J29" s="19">
        <v>3.5334214821344141E-2</v>
      </c>
      <c r="K29" s="19">
        <v>2.8268806954578819E-2</v>
      </c>
      <c r="L29" s="19">
        <v>2.4218668830468124E-2</v>
      </c>
      <c r="M29" s="19">
        <v>1.8266169880293236E-2</v>
      </c>
      <c r="N29" s="19">
        <v>2.3827437001450978E-2</v>
      </c>
      <c r="O29" s="19">
        <f t="shared" si="0"/>
        <v>-0.26503545704184789</v>
      </c>
      <c r="P29" s="20">
        <f t="shared" si="1"/>
        <v>25</v>
      </c>
      <c r="Q29" s="21">
        <v>10.466773561375378</v>
      </c>
    </row>
    <row r="30" spans="1:17" x14ac:dyDescent="0.25">
      <c r="A30" s="18" t="s">
        <v>29</v>
      </c>
      <c r="B30" s="19">
        <v>0.59381408163063409</v>
      </c>
      <c r="C30" s="19">
        <v>0.61940420552297104</v>
      </c>
      <c r="D30" s="19">
        <v>0.49309512992936588</v>
      </c>
      <c r="E30" s="19">
        <v>0.4734221706562699</v>
      </c>
      <c r="F30" s="19">
        <v>0.44609744029318799</v>
      </c>
      <c r="G30" s="19">
        <v>0.41246576927745571</v>
      </c>
      <c r="H30" s="19">
        <v>0.43396299927950149</v>
      </c>
      <c r="I30" s="19">
        <v>0.4445669646879824</v>
      </c>
      <c r="J30" s="19">
        <v>0.43580759379652423</v>
      </c>
      <c r="K30" s="19">
        <v>0.45212193986501231</v>
      </c>
      <c r="L30" s="19">
        <v>0.42967108196649545</v>
      </c>
      <c r="M30" s="19">
        <v>0.42848829550577633</v>
      </c>
      <c r="N30" s="19">
        <v>0.40351203936651281</v>
      </c>
      <c r="O30" s="19">
        <f t="shared" si="0"/>
        <v>-8.9583090562853074E-2</v>
      </c>
      <c r="P30" s="20">
        <f t="shared" si="1"/>
        <v>7</v>
      </c>
      <c r="Q30" s="21">
        <v>59.696781639999998</v>
      </c>
    </row>
    <row r="31" spans="1:17" x14ac:dyDescent="0.25">
      <c r="A31" s="18" t="s">
        <v>30</v>
      </c>
      <c r="B31" s="19">
        <v>0.20781914570803306</v>
      </c>
      <c r="C31" s="19">
        <v>0.20632700574855037</v>
      </c>
      <c r="D31" s="19">
        <v>0.31731799200983246</v>
      </c>
      <c r="E31" s="19">
        <v>0.2878484060723745</v>
      </c>
      <c r="F31" s="19">
        <v>0.1541657405558933</v>
      </c>
      <c r="G31" s="19">
        <v>0.15203529545836883</v>
      </c>
      <c r="H31" s="19">
        <v>0.1348675690961082</v>
      </c>
      <c r="I31" s="19">
        <v>0.12052417774823795</v>
      </c>
      <c r="J31" s="19">
        <v>0.15091064244788494</v>
      </c>
      <c r="K31" s="19">
        <v>0.13035980632359725</v>
      </c>
      <c r="L31" s="19">
        <v>8.7131827644248108E-2</v>
      </c>
      <c r="M31" s="19">
        <v>8.1362660477547977E-2</v>
      </c>
      <c r="N31" s="19">
        <v>8.2639000466714102E-2</v>
      </c>
      <c r="O31" s="19">
        <f t="shared" si="0"/>
        <v>-0.23467899154311836</v>
      </c>
      <c r="P31" s="20">
        <f t="shared" si="1"/>
        <v>17</v>
      </c>
      <c r="Q31" s="21">
        <v>21.602</v>
      </c>
    </row>
    <row r="32" spans="1:17" x14ac:dyDescent="0.25">
      <c r="A32" s="18" t="s">
        <v>31</v>
      </c>
      <c r="B32" s="19">
        <v>0.11315972117444703</v>
      </c>
      <c r="C32" s="19">
        <v>0.15166835187057634</v>
      </c>
      <c r="D32" s="19">
        <v>0.16079600896059812</v>
      </c>
      <c r="E32" s="19">
        <v>0.16269190543210196</v>
      </c>
      <c r="F32" s="19">
        <v>0.12903549102389036</v>
      </c>
      <c r="G32" s="19">
        <v>0.12415151883189615</v>
      </c>
      <c r="H32" s="19">
        <v>0.13496691345082878</v>
      </c>
      <c r="I32" s="19">
        <v>0.15830815709969789</v>
      </c>
      <c r="J32" s="19">
        <v>0.14307661635529911</v>
      </c>
      <c r="K32" s="19">
        <v>0.14094353238318602</v>
      </c>
      <c r="L32" s="19">
        <v>0.12107478867450876</v>
      </c>
      <c r="M32" s="19">
        <v>0.10535004452940026</v>
      </c>
      <c r="N32" s="19">
        <v>7.6717741765979369E-2</v>
      </c>
      <c r="O32" s="19">
        <f t="shared" si="0"/>
        <v>-8.407826719461875E-2</v>
      </c>
      <c r="P32" s="20">
        <f t="shared" si="1"/>
        <v>18</v>
      </c>
      <c r="Q32" s="21">
        <v>73</v>
      </c>
    </row>
    <row r="33" spans="1:17" x14ac:dyDescent="0.25">
      <c r="A33" s="18" t="s">
        <v>32</v>
      </c>
      <c r="B33" s="19">
        <v>0.19133046530463688</v>
      </c>
      <c r="C33" s="19">
        <v>0.16403872834898864</v>
      </c>
      <c r="D33" s="19">
        <v>0.15920877461670235</v>
      </c>
      <c r="E33" s="19">
        <v>0.14318969652303726</v>
      </c>
      <c r="F33" s="19">
        <v>0.11564997523115358</v>
      </c>
      <c r="G33" s="19">
        <v>9.3811730017651154E-2</v>
      </c>
      <c r="H33" s="19">
        <v>8.5511004970955443E-2</v>
      </c>
      <c r="I33" s="19">
        <v>8.3638333774116558E-2</v>
      </c>
      <c r="J33" s="19">
        <v>7.4095457184147451E-2</v>
      </c>
      <c r="K33" s="19">
        <v>6.3790357998700115E-2</v>
      </c>
      <c r="L33" s="19">
        <v>6.5438251829832109E-2</v>
      </c>
      <c r="M33" s="19">
        <v>6.5990875882636246E-2</v>
      </c>
      <c r="N33" s="19">
        <v>6.2243871392565556E-2</v>
      </c>
      <c r="O33" s="19">
        <f t="shared" si="0"/>
        <v>-9.6964903224136798E-2</v>
      </c>
      <c r="P33" s="20">
        <f t="shared" si="1"/>
        <v>20</v>
      </c>
      <c r="Q33" s="21">
        <v>127.5755367571735</v>
      </c>
    </row>
    <row r="34" spans="1:17" x14ac:dyDescent="0.25">
      <c r="A34" s="22" t="s">
        <v>33</v>
      </c>
      <c r="B34" s="23">
        <v>0.23487595461436248</v>
      </c>
      <c r="C34" s="23">
        <v>0.23256863510097942</v>
      </c>
      <c r="D34" s="23">
        <v>0.23213380942783743</v>
      </c>
      <c r="E34" s="23">
        <v>0.23788443942865145</v>
      </c>
      <c r="F34" s="23">
        <v>0.23981916717937402</v>
      </c>
      <c r="G34" s="23">
        <v>0.22951890820465223</v>
      </c>
      <c r="H34" s="23">
        <v>0.25951033754707475</v>
      </c>
      <c r="I34" s="23">
        <v>0.25082865995683257</v>
      </c>
      <c r="J34" s="23">
        <v>0.24547848194606536</v>
      </c>
      <c r="K34" s="23">
        <v>0.25706143276059124</v>
      </c>
      <c r="L34" s="23">
        <v>0.25062363278645072</v>
      </c>
      <c r="M34" s="23">
        <v>0.22472846240855254</v>
      </c>
      <c r="N34" s="23">
        <v>0.2193546374594933</v>
      </c>
      <c r="O34" s="23">
        <f t="shared" si="0"/>
        <v>-1.2779171968344133E-2</v>
      </c>
      <c r="P34" s="24">
        <f t="shared" si="1"/>
        <v>14</v>
      </c>
      <c r="Q34" s="25">
        <v>1769.4147508175918</v>
      </c>
    </row>
    <row r="35" spans="1:17" x14ac:dyDescent="0.25">
      <c r="A35" s="18" t="s">
        <v>34</v>
      </c>
      <c r="B35" s="19">
        <v>0.40419170872526011</v>
      </c>
      <c r="C35" s="19">
        <v>0.35408538475603768</v>
      </c>
      <c r="D35" s="19">
        <v>0.37419426685468499</v>
      </c>
      <c r="E35" s="19">
        <v>0.35500377051854182</v>
      </c>
      <c r="F35" s="19">
        <v>0.34280575794630264</v>
      </c>
      <c r="G35" s="19">
        <v>0.3709197820215947</v>
      </c>
      <c r="H35" s="19">
        <v>0.36292044163836168</v>
      </c>
      <c r="I35" s="19">
        <v>0.44162712955086492</v>
      </c>
      <c r="J35" s="19">
        <v>0.41981226561446483</v>
      </c>
      <c r="K35" s="19">
        <v>0.38443637973569883</v>
      </c>
      <c r="L35" s="19">
        <v>0.38653964743117675</v>
      </c>
      <c r="M35" s="19">
        <v>0.411191787444593</v>
      </c>
      <c r="N35" s="19">
        <v>0.3022718194432919</v>
      </c>
      <c r="O35" s="19">
        <f t="shared" si="0"/>
        <v>-7.1922447411393087E-2</v>
      </c>
      <c r="P35" s="20"/>
      <c r="Q35" s="21">
        <v>28.583125518377123</v>
      </c>
    </row>
    <row r="36" spans="1:17" x14ac:dyDescent="0.25">
      <c r="A36" s="22" t="s">
        <v>35</v>
      </c>
      <c r="B36" s="23">
        <v>0.30431099319926158</v>
      </c>
      <c r="C36" s="23">
        <v>0.28308712608107295</v>
      </c>
      <c r="D36" s="23">
        <v>0.30284891367484962</v>
      </c>
      <c r="E36" s="23">
        <v>0.47228681884637114</v>
      </c>
      <c r="F36" s="23">
        <v>0.37318725984268764</v>
      </c>
      <c r="G36" s="23">
        <v>0.30485591175880639</v>
      </c>
      <c r="H36" s="23">
        <v>0.26266614042768621</v>
      </c>
      <c r="I36" s="23">
        <v>0.2373217190531276</v>
      </c>
      <c r="J36" s="23">
        <v>0.21623811820315897</v>
      </c>
      <c r="K36" s="23">
        <v>0.22633284885035188</v>
      </c>
      <c r="L36" s="23">
        <v>0.24059467143374325</v>
      </c>
      <c r="M36" s="23">
        <v>0.24684770851275856</v>
      </c>
      <c r="N36" s="23">
        <v>0.27982830962504207</v>
      </c>
      <c r="O36" s="23">
        <f t="shared" si="0"/>
        <v>-2.3020604049807547E-2</v>
      </c>
      <c r="P36" s="24"/>
      <c r="Q36" s="25">
        <v>365.20784448797713</v>
      </c>
    </row>
    <row r="37" spans="1:17" x14ac:dyDescent="0.25">
      <c r="A37" s="2" t="s">
        <v>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37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38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39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1"/>
  <sheetViews>
    <sheetView workbookViewId="0">
      <selection sqref="A1:XFD104857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2004</v>
      </c>
      <c r="C4" s="7">
        <v>2005</v>
      </c>
      <c r="D4" s="7">
        <v>2006</v>
      </c>
      <c r="E4" s="7">
        <v>2007</v>
      </c>
      <c r="F4" s="7">
        <v>2008</v>
      </c>
      <c r="G4" s="7">
        <v>2009</v>
      </c>
      <c r="H4" s="7">
        <v>2010</v>
      </c>
      <c r="I4" s="7">
        <v>2011</v>
      </c>
      <c r="J4" s="7">
        <v>2012</v>
      </c>
      <c r="K4" s="7">
        <v>2013</v>
      </c>
      <c r="L4" s="7">
        <v>2014</v>
      </c>
      <c r="M4" s="7">
        <v>2015</v>
      </c>
      <c r="N4" s="7">
        <v>2016</v>
      </c>
      <c r="O4" s="7" t="s">
        <v>50</v>
      </c>
      <c r="P4" s="7">
        <v>2016</v>
      </c>
      <c r="Q4" s="7">
        <v>2016</v>
      </c>
    </row>
    <row r="5" spans="1:17" x14ac:dyDescent="0.25">
      <c r="A5" s="8" t="s">
        <v>4</v>
      </c>
      <c r="B5" s="9">
        <v>6.8037883692065595</v>
      </c>
      <c r="C5" s="9">
        <v>6.6179096209790202</v>
      </c>
      <c r="D5" s="9">
        <v>6.3789051333951354</v>
      </c>
      <c r="E5" s="9">
        <v>6.1653740070730132</v>
      </c>
      <c r="F5" s="9">
        <v>6.0336197564470604</v>
      </c>
      <c r="G5" s="9">
        <v>6.3436929932188146</v>
      </c>
      <c r="H5" s="9">
        <v>6.3744221511361747</v>
      </c>
      <c r="I5" s="9">
        <v>6.3750788867811794</v>
      </c>
      <c r="J5" s="9">
        <v>6.3521429635811506</v>
      </c>
      <c r="K5" s="9">
        <v>6.3363223492295226</v>
      </c>
      <c r="L5" s="9">
        <v>6.3364165865809046</v>
      </c>
      <c r="M5" s="9">
        <v>6.3176397043991805</v>
      </c>
      <c r="N5" s="9">
        <v>6.2919272955769241</v>
      </c>
      <c r="O5" s="9">
        <f>N5-D5</f>
        <v>-8.6977837818211334E-2</v>
      </c>
      <c r="P5" s="9"/>
      <c r="Q5" s="10">
        <v>364398.26546036039</v>
      </c>
    </row>
    <row r="6" spans="1:17" x14ac:dyDescent="0.25">
      <c r="A6" s="11" t="s">
        <v>5</v>
      </c>
      <c r="B6" s="12">
        <v>6.5497647197757258</v>
      </c>
      <c r="C6" s="12">
        <v>6.4226812842696059</v>
      </c>
      <c r="D6" s="12">
        <v>6.1836408413447224</v>
      </c>
      <c r="E6" s="12">
        <v>5.8560976707012831</v>
      </c>
      <c r="F6" s="12">
        <v>5.7497094831463702</v>
      </c>
      <c r="G6" s="12">
        <v>6.0154559054975145</v>
      </c>
      <c r="H6" s="12">
        <v>6.0065868137313165</v>
      </c>
      <c r="I6" s="12">
        <v>6.0904913717069045</v>
      </c>
      <c r="J6" s="12">
        <v>6.0546396126244897</v>
      </c>
      <c r="K6" s="12">
        <v>6.0403113072370518</v>
      </c>
      <c r="L6" s="12">
        <v>6.0238975596119451</v>
      </c>
      <c r="M6" s="12">
        <v>5.9671496038473855</v>
      </c>
      <c r="N6" s="12">
        <v>5.9933121302848749</v>
      </c>
      <c r="O6" s="12">
        <f t="shared" ref="O6:O36" si="0">N6-D6</f>
        <v>-0.1903287110598475</v>
      </c>
      <c r="P6" s="12"/>
      <c r="Q6" s="13">
        <v>259354.70899219025</v>
      </c>
    </row>
    <row r="7" spans="1:17" x14ac:dyDescent="0.25">
      <c r="A7" s="14" t="s">
        <v>6</v>
      </c>
      <c r="B7" s="15">
        <v>5.6579872680315813</v>
      </c>
      <c r="C7" s="15">
        <v>5.6359815582183179</v>
      </c>
      <c r="D7" s="15">
        <v>5.2371424043109602</v>
      </c>
      <c r="E7" s="15">
        <v>5.1717604093335376</v>
      </c>
      <c r="F7" s="15">
        <v>4.9093162352700075</v>
      </c>
      <c r="G7" s="15">
        <v>5.1052300605159253</v>
      </c>
      <c r="H7" s="15">
        <v>5.1274147469977542</v>
      </c>
      <c r="I7" s="15">
        <v>5.1489049076773279</v>
      </c>
      <c r="J7" s="15">
        <v>4.7895522465446749</v>
      </c>
      <c r="K7" s="15">
        <v>4.5387493844296714</v>
      </c>
      <c r="L7" s="15">
        <v>4.576191924192841</v>
      </c>
      <c r="M7" s="15">
        <v>4.6692099268026368</v>
      </c>
      <c r="N7" s="15">
        <v>4.9941918711761817</v>
      </c>
      <c r="O7" s="15">
        <f t="shared" si="0"/>
        <v>-0.24295053313477855</v>
      </c>
      <c r="P7" s="16">
        <f>RANK(N7,N$7:N$34)</f>
        <v>25</v>
      </c>
      <c r="Q7" s="17">
        <v>9376.7999999999993</v>
      </c>
    </row>
    <row r="8" spans="1:17" x14ac:dyDescent="0.25">
      <c r="A8" s="18" t="s">
        <v>7</v>
      </c>
      <c r="B8" s="19">
        <v>9.7615433748207447</v>
      </c>
      <c r="C8" s="19">
        <v>9.5829878091232228</v>
      </c>
      <c r="D8" s="19">
        <v>9.4571383246467633</v>
      </c>
      <c r="E8" s="19">
        <v>10.105111553296616</v>
      </c>
      <c r="F8" s="19">
        <v>10.688588646891002</v>
      </c>
      <c r="G8" s="19">
        <v>10.488681364837827</v>
      </c>
      <c r="H8" s="19">
        <v>10.598565786165675</v>
      </c>
      <c r="I8" s="19">
        <v>10.590567021382665</v>
      </c>
      <c r="J8" s="19">
        <v>9.9981249761404491</v>
      </c>
      <c r="K8" s="19">
        <v>9.9034031290215747</v>
      </c>
      <c r="L8" s="19">
        <v>9.6135304243920725</v>
      </c>
      <c r="M8" s="19">
        <v>10.001080311304786</v>
      </c>
      <c r="N8" s="19">
        <v>9.5713055261006268</v>
      </c>
      <c r="O8" s="19">
        <f t="shared" si="0"/>
        <v>0.1141672014538635</v>
      </c>
      <c r="P8" s="20">
        <f t="shared" ref="P8:P34" si="1">RANK(N8,N$7:N$34)</f>
        <v>4</v>
      </c>
      <c r="Q8" s="21">
        <v>1334.3165607826361</v>
      </c>
    </row>
    <row r="9" spans="1:17" x14ac:dyDescent="0.25">
      <c r="A9" s="18" t="s">
        <v>8</v>
      </c>
      <c r="B9" s="19">
        <v>7.0217402556093278</v>
      </c>
      <c r="C9" s="19">
        <v>7.2127446806001725</v>
      </c>
      <c r="D9" s="19">
        <v>7.0134011046682394</v>
      </c>
      <c r="E9" s="19">
        <v>6.7060730362774867</v>
      </c>
      <c r="F9" s="19">
        <v>6.8062054861269194</v>
      </c>
      <c r="G9" s="19">
        <v>7.1493648124549791</v>
      </c>
      <c r="H9" s="19">
        <v>6.9906560646042299</v>
      </c>
      <c r="I9" s="19">
        <v>6.9451453386716908</v>
      </c>
      <c r="J9" s="19">
        <v>6.5270420439776684</v>
      </c>
      <c r="K9" s="19">
        <v>6.1175930592010799</v>
      </c>
      <c r="L9" s="19">
        <v>6.1846874377167591</v>
      </c>
      <c r="M9" s="19">
        <v>6.0872773738179546</v>
      </c>
      <c r="N9" s="19">
        <v>6.0739187469423452</v>
      </c>
      <c r="O9" s="19">
        <f t="shared" si="0"/>
        <v>-0.93948235772589417</v>
      </c>
      <c r="P9" s="20">
        <f t="shared" si="1"/>
        <v>20</v>
      </c>
      <c r="Q9" s="21">
        <v>3725.4198416808463</v>
      </c>
    </row>
    <row r="10" spans="1:17" x14ac:dyDescent="0.25">
      <c r="A10" s="18" t="s">
        <v>9</v>
      </c>
      <c r="B10" s="19">
        <v>10.752157143590587</v>
      </c>
      <c r="C10" s="19">
        <v>10.252465484848075</v>
      </c>
      <c r="D10" s="19">
        <v>10.065617792815775</v>
      </c>
      <c r="E10" s="19">
        <v>10.211330635742877</v>
      </c>
      <c r="F10" s="19">
        <v>9.3169733525274214</v>
      </c>
      <c r="G10" s="19">
        <v>8.8816444811694453</v>
      </c>
      <c r="H10" s="19">
        <v>8.9242634513300683</v>
      </c>
      <c r="I10" s="19">
        <v>8.9176744129800962</v>
      </c>
      <c r="J10" s="19">
        <v>8.6693980977077221</v>
      </c>
      <c r="K10" s="19">
        <v>8.9488005163169877</v>
      </c>
      <c r="L10" s="19">
        <v>8.1725523348902076</v>
      </c>
      <c r="M10" s="19">
        <v>8.5923914946497799</v>
      </c>
      <c r="N10" s="19">
        <v>8.5910406704724185</v>
      </c>
      <c r="O10" s="19">
        <f t="shared" si="0"/>
        <v>-1.4745771223433568</v>
      </c>
      <c r="P10" s="20">
        <f t="shared" si="1"/>
        <v>10</v>
      </c>
      <c r="Q10" s="21">
        <v>11065.397840219202</v>
      </c>
    </row>
    <row r="11" spans="1:17" x14ac:dyDescent="0.25">
      <c r="A11" s="18" t="s">
        <v>10</v>
      </c>
      <c r="B11" s="19">
        <v>6.7213536272668186</v>
      </c>
      <c r="C11" s="19">
        <v>6.5305849158113105</v>
      </c>
      <c r="D11" s="19">
        <v>6.2914500806596161</v>
      </c>
      <c r="E11" s="19">
        <v>5.807167179185865</v>
      </c>
      <c r="F11" s="19">
        <v>5.683816368372737</v>
      </c>
      <c r="G11" s="19">
        <v>5.9467910255436873</v>
      </c>
      <c r="H11" s="19">
        <v>5.8052280297369521</v>
      </c>
      <c r="I11" s="19">
        <v>5.8310060375566426</v>
      </c>
      <c r="J11" s="19">
        <v>5.5826028643962262</v>
      </c>
      <c r="K11" s="19">
        <v>5.3678884533011217</v>
      </c>
      <c r="L11" s="19">
        <v>5.2095314442391922</v>
      </c>
      <c r="M11" s="19">
        <v>4.9651709471142249</v>
      </c>
      <c r="N11" s="19">
        <v>4.7731175043701128</v>
      </c>
      <c r="O11" s="19">
        <f t="shared" si="0"/>
        <v>-1.5183325762895032</v>
      </c>
      <c r="P11" s="20">
        <f t="shared" si="1"/>
        <v>27</v>
      </c>
      <c r="Q11" s="21">
        <v>58461.000000000007</v>
      </c>
    </row>
    <row r="12" spans="1:17" x14ac:dyDescent="0.25">
      <c r="A12" s="18" t="s">
        <v>11</v>
      </c>
      <c r="B12" s="19">
        <v>6.7294933157286687</v>
      </c>
      <c r="C12" s="19">
        <v>7.5762154475157759</v>
      </c>
      <c r="D12" s="19">
        <v>7.1658595641646503</v>
      </c>
      <c r="E12" s="19">
        <v>6.9992325402916347</v>
      </c>
      <c r="F12" s="19">
        <v>7.36746802280783</v>
      </c>
      <c r="G12" s="19">
        <v>8.4206583795602707</v>
      </c>
      <c r="H12" s="19">
        <v>8.819863083682435</v>
      </c>
      <c r="I12" s="19">
        <v>8.6487824381699436</v>
      </c>
      <c r="J12" s="19">
        <v>8.6109692754643898</v>
      </c>
      <c r="K12" s="19">
        <v>8.0931149074027662</v>
      </c>
      <c r="L12" s="19">
        <v>8.2812135899706387</v>
      </c>
      <c r="M12" s="19">
        <v>8.1998572240271557</v>
      </c>
      <c r="N12" s="19">
        <v>8.872615756975673</v>
      </c>
      <c r="O12" s="19">
        <f t="shared" si="0"/>
        <v>1.7067561928110226</v>
      </c>
      <c r="P12" s="20">
        <f t="shared" si="1"/>
        <v>7</v>
      </c>
      <c r="Q12" s="21">
        <v>645.18999999999994</v>
      </c>
    </row>
    <row r="13" spans="1:17" x14ac:dyDescent="0.25">
      <c r="A13" s="18" t="s">
        <v>12</v>
      </c>
      <c r="B13" s="19">
        <v>8.2979950326938905</v>
      </c>
      <c r="C13" s="19">
        <v>8.2514608971235273</v>
      </c>
      <c r="D13" s="19">
        <v>7.6972961242274511</v>
      </c>
      <c r="E13" s="19">
        <v>7.9363935464419733</v>
      </c>
      <c r="F13" s="19">
        <v>7.9247354525248435</v>
      </c>
      <c r="G13" s="19">
        <v>8.0605131442219058</v>
      </c>
      <c r="H13" s="19">
        <v>8.8167358473138151</v>
      </c>
      <c r="I13" s="19">
        <v>8.736771363589158</v>
      </c>
      <c r="J13" s="19">
        <v>8.3918618466618327</v>
      </c>
      <c r="K13" s="19">
        <v>8.5562706953834287</v>
      </c>
      <c r="L13" s="19">
        <v>8.2345844553474734</v>
      </c>
      <c r="M13" s="19">
        <v>8.0315309610071903</v>
      </c>
      <c r="N13" s="19">
        <v>7.8837903617554952</v>
      </c>
      <c r="O13" s="19">
        <f t="shared" si="0"/>
        <v>0.18649423752804406</v>
      </c>
      <c r="P13" s="20">
        <f t="shared" si="1"/>
        <v>14</v>
      </c>
      <c r="Q13" s="21">
        <v>5060.3685194999998</v>
      </c>
    </row>
    <row r="14" spans="1:17" x14ac:dyDescent="0.25">
      <c r="A14" s="18" t="s">
        <v>13</v>
      </c>
      <c r="B14" s="19">
        <v>6.9742616534218955</v>
      </c>
      <c r="C14" s="19">
        <v>6.6261455610493503</v>
      </c>
      <c r="D14" s="19">
        <v>6.5533298839529897</v>
      </c>
      <c r="E14" s="19">
        <v>6.5373699148533584</v>
      </c>
      <c r="F14" s="19">
        <v>6.4604989604989598</v>
      </c>
      <c r="G14" s="19">
        <v>6.7683377597678174</v>
      </c>
      <c r="H14" s="19">
        <v>8.2553097467340582</v>
      </c>
      <c r="I14" s="19">
        <v>8.6390328647934638</v>
      </c>
      <c r="J14" s="19">
        <v>9.2293867208791855</v>
      </c>
      <c r="K14" s="19">
        <v>10.280548920425273</v>
      </c>
      <c r="L14" s="19">
        <v>10.378628918605743</v>
      </c>
      <c r="M14" s="19">
        <v>10.462917028401339</v>
      </c>
      <c r="N14" s="19">
        <v>9.8366954851104715</v>
      </c>
      <c r="O14" s="19">
        <f t="shared" si="0"/>
        <v>3.2833656011574819</v>
      </c>
      <c r="P14" s="20">
        <f t="shared" si="1"/>
        <v>3</v>
      </c>
      <c r="Q14" s="21">
        <v>6656</v>
      </c>
    </row>
    <row r="15" spans="1:17" x14ac:dyDescent="0.25">
      <c r="A15" s="18" t="s">
        <v>14</v>
      </c>
      <c r="B15" s="19">
        <v>5.7322111706197401</v>
      </c>
      <c r="C15" s="19">
        <v>5.4023427358389711</v>
      </c>
      <c r="D15" s="19">
        <v>5.0736908294630938</v>
      </c>
      <c r="E15" s="19">
        <v>4.860135150589473</v>
      </c>
      <c r="F15" s="19">
        <v>5.0626458905521421</v>
      </c>
      <c r="G15" s="19">
        <v>5.3918333291823366</v>
      </c>
      <c r="H15" s="19">
        <v>5.2207065448866592</v>
      </c>
      <c r="I15" s="19">
        <v>5.0531349787071038</v>
      </c>
      <c r="J15" s="19">
        <v>4.884326450814453</v>
      </c>
      <c r="K15" s="19">
        <v>5.8048445690889512</v>
      </c>
      <c r="L15" s="19">
        <v>5.5526270555205413</v>
      </c>
      <c r="M15" s="19">
        <v>5.7287332075357691</v>
      </c>
      <c r="N15" s="19">
        <v>5.5362282299358672</v>
      </c>
      <c r="O15" s="19">
        <f t="shared" si="0"/>
        <v>0.46253740047277336</v>
      </c>
      <c r="P15" s="20">
        <f t="shared" si="1"/>
        <v>23</v>
      </c>
      <c r="Q15" s="21">
        <v>20640</v>
      </c>
    </row>
    <row r="16" spans="1:17" x14ac:dyDescent="0.25">
      <c r="A16" s="18" t="s">
        <v>15</v>
      </c>
      <c r="B16" s="19">
        <v>4.9086163330680099</v>
      </c>
      <c r="C16" s="19">
        <v>4.6822261606023003</v>
      </c>
      <c r="D16" s="19">
        <v>4.5276930079959286</v>
      </c>
      <c r="E16" s="19">
        <v>4.4001101476212323</v>
      </c>
      <c r="F16" s="19">
        <v>4.3305218191540229</v>
      </c>
      <c r="G16" s="19">
        <v>4.4512921658487521</v>
      </c>
      <c r="H16" s="19">
        <v>4.4800332778702163</v>
      </c>
      <c r="I16" s="19">
        <v>4.4461903666249514</v>
      </c>
      <c r="J16" s="19">
        <v>4.4115476402109559</v>
      </c>
      <c r="K16" s="19">
        <v>4.4731436198500507</v>
      </c>
      <c r="L16" s="19">
        <v>4.4448418395761271</v>
      </c>
      <c r="M16" s="19">
        <v>4.727719926212175</v>
      </c>
      <c r="N16" s="19">
        <v>4.8937832296352273</v>
      </c>
      <c r="O16" s="19">
        <f t="shared" si="0"/>
        <v>0.36609022163929872</v>
      </c>
      <c r="P16" s="20">
        <f t="shared" si="1"/>
        <v>26</v>
      </c>
      <c r="Q16" s="21">
        <v>49741</v>
      </c>
    </row>
    <row r="17" spans="1:17" x14ac:dyDescent="0.25">
      <c r="A17" s="18" t="s">
        <v>16</v>
      </c>
      <c r="B17" s="19">
        <v>9.4922092760509038</v>
      </c>
      <c r="C17" s="19">
        <v>9.2154247135605143</v>
      </c>
      <c r="D17" s="19">
        <v>8.8583998613121313</v>
      </c>
      <c r="E17" s="19">
        <v>8.4634347315795839</v>
      </c>
      <c r="F17" s="19">
        <v>7.7369633104488305</v>
      </c>
      <c r="G17" s="19">
        <v>7.6847310427058488</v>
      </c>
      <c r="H17" s="19">
        <v>8.4384597728162447</v>
      </c>
      <c r="I17" s="19">
        <v>7.6189952937964485</v>
      </c>
      <c r="J17" s="19">
        <v>7.1300542649557599</v>
      </c>
      <c r="K17" s="19">
        <v>7.8518607232631199</v>
      </c>
      <c r="L17" s="19">
        <v>8.6935219547197029</v>
      </c>
      <c r="M17" s="19">
        <v>9.1076348012817885</v>
      </c>
      <c r="N17" s="19">
        <v>9.2788207530914946</v>
      </c>
      <c r="O17" s="19">
        <f t="shared" si="0"/>
        <v>0.42042089177936326</v>
      </c>
      <c r="P17" s="20">
        <f t="shared" si="1"/>
        <v>5</v>
      </c>
      <c r="Q17" s="21">
        <v>1625.7143476869016</v>
      </c>
    </row>
    <row r="18" spans="1:17" x14ac:dyDescent="0.25">
      <c r="A18" s="18" t="s">
        <v>17</v>
      </c>
      <c r="B18" s="19">
        <v>7.2465839221601787</v>
      </c>
      <c r="C18" s="19">
        <v>7.4362288865908299</v>
      </c>
      <c r="D18" s="19">
        <v>7.1380489815900336</v>
      </c>
      <c r="E18" s="19">
        <v>6.5702043843398421</v>
      </c>
      <c r="F18" s="19">
        <v>6.2234426897333046</v>
      </c>
      <c r="G18" s="19">
        <v>6.700765235319774</v>
      </c>
      <c r="H18" s="19">
        <v>6.7358120448242422</v>
      </c>
      <c r="I18" s="19">
        <v>7.3622559908553651</v>
      </c>
      <c r="J18" s="19">
        <v>8.0333974787842131</v>
      </c>
      <c r="K18" s="19">
        <v>7.9340379118507167</v>
      </c>
      <c r="L18" s="19">
        <v>8.3111892108120458</v>
      </c>
      <c r="M18" s="19">
        <v>7.8879913112230966</v>
      </c>
      <c r="N18" s="19">
        <v>8.2108125708328625</v>
      </c>
      <c r="O18" s="19">
        <f t="shared" si="0"/>
        <v>1.0727635892428289</v>
      </c>
      <c r="P18" s="20">
        <f t="shared" si="1"/>
        <v>12</v>
      </c>
      <c r="Q18" s="21">
        <v>58756</v>
      </c>
    </row>
    <row r="19" spans="1:17" x14ac:dyDescent="0.25">
      <c r="A19" s="18" t="s">
        <v>18</v>
      </c>
      <c r="B19" s="19">
        <v>12.317805340740954</v>
      </c>
      <c r="C19" s="19">
        <v>10.578783294126978</v>
      </c>
      <c r="D19" s="19">
        <v>9.6283365560591854</v>
      </c>
      <c r="E19" s="19">
        <v>8.7048988090600687</v>
      </c>
      <c r="F19" s="19">
        <v>8.6927560366361369</v>
      </c>
      <c r="G19" s="19">
        <v>8.7586323058783897</v>
      </c>
      <c r="H19" s="19">
        <v>8.6723681861702993</v>
      </c>
      <c r="I19" s="19">
        <v>8.6787049558507672</v>
      </c>
      <c r="J19" s="19">
        <v>8.1486046021372847</v>
      </c>
      <c r="K19" s="19">
        <v>8.6221942960868514</v>
      </c>
      <c r="L19" s="19">
        <v>9.1393547288669446</v>
      </c>
      <c r="M19" s="19">
        <v>8.9106391640656799</v>
      </c>
      <c r="N19" s="19">
        <v>8.8188406988019139</v>
      </c>
      <c r="O19" s="19">
        <f t="shared" si="0"/>
        <v>-0.80949585725727147</v>
      </c>
      <c r="P19" s="20">
        <f t="shared" si="1"/>
        <v>8</v>
      </c>
      <c r="Q19" s="21">
        <v>536.6</v>
      </c>
    </row>
    <row r="20" spans="1:17" x14ac:dyDescent="0.25">
      <c r="A20" s="18" t="s">
        <v>19</v>
      </c>
      <c r="B20" s="19">
        <v>8.8987710779683802</v>
      </c>
      <c r="C20" s="19">
        <v>9.0331513799047514</v>
      </c>
      <c r="D20" s="19">
        <v>7.7634225162752575</v>
      </c>
      <c r="E20" s="19">
        <v>7.2229349835130616</v>
      </c>
      <c r="F20" s="19">
        <v>7.4281758379092881</v>
      </c>
      <c r="G20" s="19">
        <v>9.6269784369086704</v>
      </c>
      <c r="H20" s="19">
        <v>10.474000080112772</v>
      </c>
      <c r="I20" s="19">
        <v>10.558650234630395</v>
      </c>
      <c r="J20" s="19">
        <v>10.281654080214182</v>
      </c>
      <c r="K20" s="19">
        <v>11.408647234279307</v>
      </c>
      <c r="L20" s="19">
        <v>12.078719098897679</v>
      </c>
      <c r="M20" s="19">
        <v>12.154305177111718</v>
      </c>
      <c r="N20" s="19">
        <v>11.694701765220525</v>
      </c>
      <c r="O20" s="19">
        <f t="shared" si="0"/>
        <v>3.9312792489452679</v>
      </c>
      <c r="P20" s="20">
        <f t="shared" si="1"/>
        <v>1</v>
      </c>
      <c r="Q20" s="21">
        <v>908.95900000000017</v>
      </c>
    </row>
    <row r="21" spans="1:17" x14ac:dyDescent="0.25">
      <c r="A21" s="18" t="s">
        <v>20</v>
      </c>
      <c r="B21" s="19">
        <v>9.3033818919435074</v>
      </c>
      <c r="C21" s="19">
        <v>7.8509315648781071</v>
      </c>
      <c r="D21" s="19">
        <v>5.9735049378493565</v>
      </c>
      <c r="E21" s="19">
        <v>5.8199693127648056</v>
      </c>
      <c r="F21" s="19">
        <v>5.3364759744609334</v>
      </c>
      <c r="G21" s="19">
        <v>6.6789022797168123</v>
      </c>
      <c r="H21" s="19">
        <v>6.4597237302758002</v>
      </c>
      <c r="I21" s="19">
        <v>6.2024931050582</v>
      </c>
      <c r="J21" s="19">
        <v>6.0946863702191525</v>
      </c>
      <c r="K21" s="19">
        <v>6.229405182354208</v>
      </c>
      <c r="L21" s="19">
        <v>6.3064140366776629</v>
      </c>
      <c r="M21" s="19">
        <v>6.3984337350222518</v>
      </c>
      <c r="N21" s="19">
        <v>6.4854449872098376</v>
      </c>
      <c r="O21" s="19">
        <f t="shared" si="0"/>
        <v>0.5119400493604811</v>
      </c>
      <c r="P21" s="20">
        <f t="shared" si="1"/>
        <v>19</v>
      </c>
      <c r="Q21" s="21">
        <v>747.9209722600001</v>
      </c>
    </row>
    <row r="22" spans="1:17" x14ac:dyDescent="0.25">
      <c r="A22" s="18" t="s">
        <v>21</v>
      </c>
      <c r="B22" s="19">
        <v>8.1903584825822069</v>
      </c>
      <c r="C22" s="19">
        <v>7.8378319459127237</v>
      </c>
      <c r="D22" s="19">
        <v>7.3561453146693561</v>
      </c>
      <c r="E22" s="19">
        <v>7.0671053190306683</v>
      </c>
      <c r="F22" s="19">
        <v>7.0191752271983159</v>
      </c>
      <c r="G22" s="19">
        <v>6.5643936273231525</v>
      </c>
      <c r="H22" s="19">
        <v>6.3421902638832659</v>
      </c>
      <c r="I22" s="19">
        <v>6.3490274926294141</v>
      </c>
      <c r="J22" s="19">
        <v>6.1152239559540353</v>
      </c>
      <c r="K22" s="19">
        <v>5.6207453956665363</v>
      </c>
      <c r="L22" s="19">
        <v>5.1997726398234141</v>
      </c>
      <c r="M22" s="19">
        <v>4.8995760874842968</v>
      </c>
      <c r="N22" s="19">
        <v>4.5782366607525704</v>
      </c>
      <c r="O22" s="19">
        <f t="shared" si="0"/>
        <v>-2.7779086539167857</v>
      </c>
      <c r="P22" s="20">
        <f t="shared" si="1"/>
        <v>28</v>
      </c>
      <c r="Q22" s="21">
        <v>928.94710965000024</v>
      </c>
    </row>
    <row r="23" spans="1:17" x14ac:dyDescent="0.25">
      <c r="A23" s="18" t="s">
        <v>22</v>
      </c>
      <c r="B23" s="19">
        <v>7.6271280392644307</v>
      </c>
      <c r="C23" s="19">
        <v>7.4816682125713267</v>
      </c>
      <c r="D23" s="19">
        <v>7.6207909046528775</v>
      </c>
      <c r="E23" s="19">
        <v>7.0042966753377183</v>
      </c>
      <c r="F23" s="19">
        <v>6.7636467195375527</v>
      </c>
      <c r="G23" s="19">
        <v>6.7017917478956717</v>
      </c>
      <c r="H23" s="19">
        <v>7.3621763701974858</v>
      </c>
      <c r="I23" s="19">
        <v>7.1658832306097278</v>
      </c>
      <c r="J23" s="19">
        <v>6.8064419834773311</v>
      </c>
      <c r="K23" s="19">
        <v>7.014719941155974</v>
      </c>
      <c r="L23" s="19">
        <v>6.8672215626361961</v>
      </c>
      <c r="M23" s="19">
        <v>6.8878861490363459</v>
      </c>
      <c r="N23" s="19">
        <v>7.0067313083787903</v>
      </c>
      <c r="O23" s="19">
        <f t="shared" si="0"/>
        <v>-0.61405959627408713</v>
      </c>
      <c r="P23" s="20">
        <f t="shared" si="1"/>
        <v>18</v>
      </c>
      <c r="Q23" s="21">
        <v>3135.3370922167992</v>
      </c>
    </row>
    <row r="24" spans="1:17" x14ac:dyDescent="0.25">
      <c r="A24" s="18" t="s">
        <v>23</v>
      </c>
      <c r="B24" s="19">
        <v>9.4201811012999634</v>
      </c>
      <c r="C24" s="19">
        <v>9.7217399040406161</v>
      </c>
      <c r="D24" s="19">
        <v>9.9722088904436088</v>
      </c>
      <c r="E24" s="19">
        <v>10.750496540306999</v>
      </c>
      <c r="F24" s="19">
        <v>10.158952733418044</v>
      </c>
      <c r="G24" s="19">
        <v>9.7370718641429868</v>
      </c>
      <c r="H24" s="19">
        <v>9.0449969233689202</v>
      </c>
      <c r="I24" s="19">
        <v>9.6081027973077457</v>
      </c>
      <c r="J24" s="19">
        <v>8.847188683915963</v>
      </c>
      <c r="K24" s="19">
        <v>8.2499711092096142</v>
      </c>
      <c r="L24" s="19">
        <v>8.6780871868774359</v>
      </c>
      <c r="M24" s="19">
        <v>9.052630885866261</v>
      </c>
      <c r="N24" s="19">
        <v>8.5310624209607564</v>
      </c>
      <c r="O24" s="19">
        <f t="shared" si="0"/>
        <v>-1.4411464694828524</v>
      </c>
      <c r="P24" s="20">
        <f t="shared" si="1"/>
        <v>11</v>
      </c>
      <c r="Q24" s="21">
        <v>276.68794749902025</v>
      </c>
    </row>
    <row r="25" spans="1:17" x14ac:dyDescent="0.25">
      <c r="A25" s="18" t="s">
        <v>24</v>
      </c>
      <c r="B25" s="19">
        <v>9.8326666413377986</v>
      </c>
      <c r="C25" s="19">
        <v>10.062524626200203</v>
      </c>
      <c r="D25" s="19">
        <v>9.9577618527834471</v>
      </c>
      <c r="E25" s="19">
        <v>9.4440899195756565</v>
      </c>
      <c r="F25" s="19">
        <v>9.5565384466595305</v>
      </c>
      <c r="G25" s="19">
        <v>9.9270313723873507</v>
      </c>
      <c r="H25" s="19">
        <v>9.7888658780581981</v>
      </c>
      <c r="I25" s="19">
        <v>9.6413139674111097</v>
      </c>
      <c r="J25" s="19">
        <v>9.1172382333575754</v>
      </c>
      <c r="K25" s="19">
        <v>9.0394485257119843</v>
      </c>
      <c r="L25" s="19">
        <v>8.9456971743237279</v>
      </c>
      <c r="M25" s="19">
        <v>8.9885176308410486</v>
      </c>
      <c r="N25" s="19">
        <v>8.6825755022493158</v>
      </c>
      <c r="O25" s="19">
        <f t="shared" si="0"/>
        <v>-1.2751863505341312</v>
      </c>
      <c r="P25" s="20">
        <f t="shared" si="1"/>
        <v>9</v>
      </c>
      <c r="Q25" s="21">
        <v>23701</v>
      </c>
    </row>
    <row r="26" spans="1:17" x14ac:dyDescent="0.25">
      <c r="A26" s="18" t="s">
        <v>25</v>
      </c>
      <c r="B26" s="19">
        <v>6.3268922346614671</v>
      </c>
      <c r="C26" s="19">
        <v>6.2675085529946859</v>
      </c>
      <c r="D26" s="19">
        <v>5.9961310254188538</v>
      </c>
      <c r="E26" s="19">
        <v>5.8272081463177052</v>
      </c>
      <c r="F26" s="19">
        <v>5.6626565486346037</v>
      </c>
      <c r="G26" s="19">
        <v>5.7244606855030495</v>
      </c>
      <c r="H26" s="19">
        <v>5.68294719496153</v>
      </c>
      <c r="I26" s="19">
        <v>5.8720057012919753</v>
      </c>
      <c r="J26" s="19">
        <v>5.7438313981825919</v>
      </c>
      <c r="K26" s="19">
        <v>5.5795525681830176</v>
      </c>
      <c r="L26" s="19">
        <v>5.592820322209338</v>
      </c>
      <c r="M26" s="19">
        <v>5.5152663619699318</v>
      </c>
      <c r="N26" s="19">
        <v>5.6155854282148443</v>
      </c>
      <c r="O26" s="19">
        <f t="shared" si="0"/>
        <v>-0.38054559720400949</v>
      </c>
      <c r="P26" s="20">
        <f t="shared" si="1"/>
        <v>21</v>
      </c>
      <c r="Q26" s="21">
        <v>8382.5640674300012</v>
      </c>
    </row>
    <row r="27" spans="1:17" x14ac:dyDescent="0.25">
      <c r="A27" s="18" t="s">
        <v>26</v>
      </c>
      <c r="B27" s="19">
        <v>8.5403680594652265</v>
      </c>
      <c r="C27" s="19">
        <v>8.1145168850432956</v>
      </c>
      <c r="D27" s="19">
        <v>7.8935492352958354</v>
      </c>
      <c r="E27" s="19">
        <v>7.9010142803400258</v>
      </c>
      <c r="F27" s="19">
        <v>7.7448168316350303</v>
      </c>
      <c r="G27" s="19">
        <v>8.0482849927307907</v>
      </c>
      <c r="H27" s="19">
        <v>8.6632574290991791</v>
      </c>
      <c r="I27" s="19">
        <v>8.2725339073270963</v>
      </c>
      <c r="J27" s="19">
        <v>8.064645608994617</v>
      </c>
      <c r="K27" s="19">
        <v>7.551501289097831</v>
      </c>
      <c r="L27" s="19">
        <v>8.076951502582606</v>
      </c>
      <c r="M27" s="19">
        <v>8.2065900904656122</v>
      </c>
      <c r="N27" s="19">
        <v>8.1410662683579265</v>
      </c>
      <c r="O27" s="19">
        <f t="shared" si="0"/>
        <v>0.24751703306209105</v>
      </c>
      <c r="P27" s="20">
        <f t="shared" si="1"/>
        <v>13</v>
      </c>
      <c r="Q27" s="21">
        <v>11579.803813714705</v>
      </c>
    </row>
    <row r="28" spans="1:17" x14ac:dyDescent="0.25">
      <c r="A28" s="18" t="s">
        <v>27</v>
      </c>
      <c r="B28" s="19">
        <v>9.7562201508944373</v>
      </c>
      <c r="C28" s="19">
        <v>9.365902911191176</v>
      </c>
      <c r="D28" s="19">
        <v>8.9042351405314086</v>
      </c>
      <c r="E28" s="19">
        <v>8.623545110963839</v>
      </c>
      <c r="F28" s="19">
        <v>7.8164937337132034</v>
      </c>
      <c r="G28" s="19">
        <v>8.1476341271020747</v>
      </c>
      <c r="H28" s="19">
        <v>7.9655241161084991</v>
      </c>
      <c r="I28" s="19">
        <v>7.1627991934860651</v>
      </c>
      <c r="J28" s="19">
        <v>6.7993753142587972</v>
      </c>
      <c r="K28" s="19">
        <v>6.4855853619005268</v>
      </c>
      <c r="L28" s="19">
        <v>6.6372823933942744</v>
      </c>
      <c r="M28" s="19">
        <v>7.0118316819690412</v>
      </c>
      <c r="N28" s="19">
        <v>7.5357872311008611</v>
      </c>
      <c r="O28" s="19">
        <f t="shared" si="0"/>
        <v>-1.3684479094305475</v>
      </c>
      <c r="P28" s="20">
        <f t="shared" si="1"/>
        <v>15</v>
      </c>
      <c r="Q28" s="21">
        <v>4796.4080000000004</v>
      </c>
    </row>
    <row r="29" spans="1:17" x14ac:dyDescent="0.25">
      <c r="A29" s="18" t="s">
        <v>28</v>
      </c>
      <c r="B29" s="19">
        <v>8.5869617956983841</v>
      </c>
      <c r="C29" s="19">
        <v>7.1475956125705942</v>
      </c>
      <c r="D29" s="19">
        <v>6.7592496236168271</v>
      </c>
      <c r="E29" s="19">
        <v>7.0545301694146438</v>
      </c>
      <c r="F29" s="19">
        <v>6.3246742709364785</v>
      </c>
      <c r="G29" s="19">
        <v>7.1019315256560054</v>
      </c>
      <c r="H29" s="19">
        <v>7.9967179819882341</v>
      </c>
      <c r="I29" s="19">
        <v>6.8818079693222778</v>
      </c>
      <c r="J29" s="19">
        <v>7.114298693608645</v>
      </c>
      <c r="K29" s="19">
        <v>7.3527685054363747</v>
      </c>
      <c r="L29" s="19">
        <v>8.4477438079417801</v>
      </c>
      <c r="M29" s="19">
        <v>8.6502575236943731</v>
      </c>
      <c r="N29" s="19">
        <v>9.0214732221451097</v>
      </c>
      <c r="O29" s="19">
        <f t="shared" si="0"/>
        <v>2.2622235985282826</v>
      </c>
      <c r="P29" s="20">
        <f t="shared" si="1"/>
        <v>6</v>
      </c>
      <c r="Q29" s="21">
        <v>3962.8986281845714</v>
      </c>
    </row>
    <row r="30" spans="1:17" x14ac:dyDescent="0.25">
      <c r="A30" s="18" t="s">
        <v>29</v>
      </c>
      <c r="B30" s="19">
        <v>8.6675724031955745</v>
      </c>
      <c r="C30" s="19">
        <v>8.2904131467984374</v>
      </c>
      <c r="D30" s="19">
        <v>7.8638090838619741</v>
      </c>
      <c r="E30" s="19">
        <v>7.9699102993821809</v>
      </c>
      <c r="F30" s="19">
        <v>8.0623124609934678</v>
      </c>
      <c r="G30" s="19">
        <v>9.5677566374836864</v>
      </c>
      <c r="H30" s="19">
        <v>9.7458340506592211</v>
      </c>
      <c r="I30" s="19">
        <v>9.4304230503054072</v>
      </c>
      <c r="J30" s="19">
        <v>10.392653069942471</v>
      </c>
      <c r="K30" s="19">
        <v>10.746347835456465</v>
      </c>
      <c r="L30" s="19">
        <v>10.599580278518268</v>
      </c>
      <c r="M30" s="19">
        <v>10.632284469083546</v>
      </c>
      <c r="N30" s="19">
        <v>10.5707764196427</v>
      </c>
      <c r="O30" s="19">
        <f t="shared" si="0"/>
        <v>2.7069673357807256</v>
      </c>
      <c r="P30" s="20">
        <f t="shared" si="1"/>
        <v>2</v>
      </c>
      <c r="Q30" s="21">
        <v>1563.8723758511999</v>
      </c>
    </row>
    <row r="31" spans="1:17" x14ac:dyDescent="0.25">
      <c r="A31" s="18" t="s">
        <v>30</v>
      </c>
      <c r="B31" s="19">
        <v>7.7501033687148251</v>
      </c>
      <c r="C31" s="19">
        <v>7.4570729711400441</v>
      </c>
      <c r="D31" s="19">
        <v>7.6204086251536003</v>
      </c>
      <c r="E31" s="19">
        <v>7.0907976561082924</v>
      </c>
      <c r="F31" s="19">
        <v>6.8933446949490271</v>
      </c>
      <c r="G31" s="19">
        <v>6.6503502954855023</v>
      </c>
      <c r="H31" s="19">
        <v>6.5015618971103599</v>
      </c>
      <c r="I31" s="19">
        <v>6.3414347431439753</v>
      </c>
      <c r="J31" s="19">
        <v>6.1051030110935018</v>
      </c>
      <c r="K31" s="19">
        <v>5.7079266681298408</v>
      </c>
      <c r="L31" s="19">
        <v>5.7213401113367608</v>
      </c>
      <c r="M31" s="19">
        <v>5.5055413436028422</v>
      </c>
      <c r="N31" s="19">
        <v>5.6135415949380656</v>
      </c>
      <c r="O31" s="19">
        <f t="shared" si="0"/>
        <v>-2.0068670302155347</v>
      </c>
      <c r="P31" s="20">
        <f t="shared" si="1"/>
        <v>22</v>
      </c>
      <c r="Q31" s="21">
        <v>1467.3910000000003</v>
      </c>
    </row>
    <row r="32" spans="1:17" x14ac:dyDescent="0.25">
      <c r="A32" s="18" t="s">
        <v>31</v>
      </c>
      <c r="B32" s="19">
        <v>7.4730679863604816</v>
      </c>
      <c r="C32" s="19">
        <v>7.0634118156868402</v>
      </c>
      <c r="D32" s="19">
        <v>6.9087310858540736</v>
      </c>
      <c r="E32" s="19">
        <v>6.4147094141800203</v>
      </c>
      <c r="F32" s="19">
        <v>6.2989363967778713</v>
      </c>
      <c r="G32" s="19">
        <v>6.1886833191638662</v>
      </c>
      <c r="H32" s="19">
        <v>6.5714472908340422</v>
      </c>
      <c r="I32" s="19">
        <v>7.1842900302114803</v>
      </c>
      <c r="J32" s="19">
        <v>6.9767441860465116</v>
      </c>
      <c r="K32" s="19">
        <v>6.7122947862168507</v>
      </c>
      <c r="L32" s="19">
        <v>6.616903817743566</v>
      </c>
      <c r="M32" s="19">
        <v>6.6424832200186801</v>
      </c>
      <c r="N32" s="19">
        <v>7.0496248187149249</v>
      </c>
      <c r="O32" s="19">
        <f t="shared" si="0"/>
        <v>0.14089373286085127</v>
      </c>
      <c r="P32" s="20">
        <f t="shared" si="1"/>
        <v>17</v>
      </c>
      <c r="Q32" s="21">
        <v>6708</v>
      </c>
    </row>
    <row r="33" spans="1:17" x14ac:dyDescent="0.25">
      <c r="A33" s="18" t="s">
        <v>32</v>
      </c>
      <c r="B33" s="19">
        <v>5.8818889738018942</v>
      </c>
      <c r="C33" s="19">
        <v>5.8420072355650392</v>
      </c>
      <c r="D33" s="19">
        <v>5.6838515308376421</v>
      </c>
      <c r="E33" s="19">
        <v>5.5938407256387856</v>
      </c>
      <c r="F33" s="19">
        <v>5.8293222434088072</v>
      </c>
      <c r="G33" s="19">
        <v>6.0841735461374151</v>
      </c>
      <c r="H33" s="19">
        <v>6.0022021321657579</v>
      </c>
      <c r="I33" s="19">
        <v>5.6585836400777696</v>
      </c>
      <c r="J33" s="19">
        <v>5.6468135166948024</v>
      </c>
      <c r="K33" s="19">
        <v>5.5052562449575841</v>
      </c>
      <c r="L33" s="19">
        <v>5.1753484872419362</v>
      </c>
      <c r="M33" s="19">
        <v>5.1339685524405061</v>
      </c>
      <c r="N33" s="19">
        <v>5.0495855931054834</v>
      </c>
      <c r="O33" s="19">
        <f t="shared" si="0"/>
        <v>-0.63426593773215867</v>
      </c>
      <c r="P33" s="20">
        <f t="shared" si="1"/>
        <v>24</v>
      </c>
      <c r="Q33" s="21">
        <v>10349.671028313744</v>
      </c>
    </row>
    <row r="34" spans="1:17" x14ac:dyDescent="0.25">
      <c r="A34" s="22" t="s">
        <v>33</v>
      </c>
      <c r="B34" s="23">
        <v>7.3009772938272137</v>
      </c>
      <c r="C34" s="23">
        <v>6.8144763497874932</v>
      </c>
      <c r="D34" s="23">
        <v>6.5356311043888171</v>
      </c>
      <c r="E34" s="23">
        <v>6.7242771397720267</v>
      </c>
      <c r="F34" s="23">
        <v>6.5389226133678857</v>
      </c>
      <c r="G34" s="23">
        <v>7.4622915387874924</v>
      </c>
      <c r="H34" s="23">
        <v>7.4359620283761432</v>
      </c>
      <c r="I34" s="23">
        <v>7.211279278701924</v>
      </c>
      <c r="J34" s="23">
        <v>7.34868940659715</v>
      </c>
      <c r="K34" s="23">
        <v>7.4262191686393013</v>
      </c>
      <c r="L34" s="23">
        <v>7.4684511236323612</v>
      </c>
      <c r="M34" s="23">
        <v>7.4134764259836325</v>
      </c>
      <c r="N34" s="23">
        <v>7.2231212929506388</v>
      </c>
      <c r="O34" s="23">
        <f t="shared" si="0"/>
        <v>0.68749018856182165</v>
      </c>
      <c r="P34" s="24">
        <f t="shared" si="1"/>
        <v>16</v>
      </c>
      <c r="Q34" s="25">
        <v>58264.997315370725</v>
      </c>
    </row>
    <row r="35" spans="1:17" x14ac:dyDescent="0.25">
      <c r="A35" s="18" t="s">
        <v>34</v>
      </c>
      <c r="B35" s="19">
        <v>6.770737616022422</v>
      </c>
      <c r="C35" s="19">
        <v>6.7855280555532387</v>
      </c>
      <c r="D35" s="19">
        <v>6.0132940739947216</v>
      </c>
      <c r="E35" s="19">
        <v>5.9138032318439704</v>
      </c>
      <c r="F35" s="19">
        <v>4.7700242109394946</v>
      </c>
      <c r="G35" s="19">
        <v>4.5184908061340296</v>
      </c>
      <c r="H35" s="19">
        <v>5.1459094748118517</v>
      </c>
      <c r="I35" s="19">
        <v>5.0302637353085302</v>
      </c>
      <c r="J35" s="19">
        <v>5.1816751263189156</v>
      </c>
      <c r="K35" s="19">
        <v>4.7749005445047219</v>
      </c>
      <c r="L35" s="19">
        <v>4.4126056187798319</v>
      </c>
      <c r="M35" s="19">
        <v>4.7451913435331958</v>
      </c>
      <c r="N35" s="19">
        <v>3.1792770212061581</v>
      </c>
      <c r="O35" s="19">
        <f t="shared" si="0"/>
        <v>-2.8340170527885635</v>
      </c>
      <c r="P35" s="20"/>
      <c r="Q35" s="21">
        <v>300.63561440227556</v>
      </c>
    </row>
    <row r="36" spans="1:17" x14ac:dyDescent="0.25">
      <c r="A36" s="22" t="s">
        <v>35</v>
      </c>
      <c r="B36" s="23">
        <v>7.3960168098773051</v>
      </c>
      <c r="C36" s="23">
        <v>6.9391761293459338</v>
      </c>
      <c r="D36" s="23">
        <v>6.7772590347710073</v>
      </c>
      <c r="E36" s="23">
        <v>6.865282427453014</v>
      </c>
      <c r="F36" s="23">
        <v>6.362801098941075</v>
      </c>
      <c r="G36" s="23">
        <v>6.4561774082594381</v>
      </c>
      <c r="H36" s="23">
        <v>6.3896413726246006</v>
      </c>
      <c r="I36" s="23">
        <v>5.9783970373734805</v>
      </c>
      <c r="J36" s="23">
        <v>5.6840082062470483</v>
      </c>
      <c r="K36" s="23">
        <v>5.9060969877055598</v>
      </c>
      <c r="L36" s="23">
        <v>6.0324732713297129</v>
      </c>
      <c r="M36" s="23">
        <v>6.1480012079299655</v>
      </c>
      <c r="N36" s="23">
        <v>6.2340766061175739</v>
      </c>
      <c r="O36" s="23">
        <f t="shared" si="0"/>
        <v>-0.54318242865343347</v>
      </c>
      <c r="P36" s="24"/>
      <c r="Q36" s="25">
        <v>8136.180655716531</v>
      </c>
    </row>
    <row r="37" spans="1:17" x14ac:dyDescent="0.25">
      <c r="A37" s="2" t="s">
        <v>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37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38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39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1"/>
  <sheetViews>
    <sheetView workbookViewId="0">
      <selection sqref="A1:XFD104857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2004</v>
      </c>
      <c r="C4" s="7">
        <v>2005</v>
      </c>
      <c r="D4" s="7">
        <v>2006</v>
      </c>
      <c r="E4" s="7">
        <v>2007</v>
      </c>
      <c r="F4" s="7">
        <v>2008</v>
      </c>
      <c r="G4" s="7">
        <v>2009</v>
      </c>
      <c r="H4" s="7">
        <v>2010</v>
      </c>
      <c r="I4" s="7">
        <v>2011</v>
      </c>
      <c r="J4" s="7">
        <v>2012</v>
      </c>
      <c r="K4" s="7">
        <v>2013</v>
      </c>
      <c r="L4" s="7">
        <v>2014</v>
      </c>
      <c r="M4" s="7">
        <v>2015</v>
      </c>
      <c r="N4" s="7">
        <v>2016</v>
      </c>
      <c r="O4" s="7" t="s">
        <v>50</v>
      </c>
      <c r="P4" s="7">
        <v>2016</v>
      </c>
      <c r="Q4" s="7">
        <v>2016</v>
      </c>
    </row>
    <row r="5" spans="1:17" x14ac:dyDescent="0.25">
      <c r="A5" s="8" t="s">
        <v>4</v>
      </c>
      <c r="B5" s="9">
        <v>1.9384551437269675</v>
      </c>
      <c r="C5" s="9">
        <v>1.8821663353415174</v>
      </c>
      <c r="D5" s="9">
        <v>1.8134273914913839</v>
      </c>
      <c r="E5" s="9">
        <v>1.731473361078079</v>
      </c>
      <c r="F5" s="9">
        <v>1.6914908838746596</v>
      </c>
      <c r="G5" s="9">
        <v>1.786408603757931</v>
      </c>
      <c r="H5" s="9">
        <v>1.802864017674366</v>
      </c>
      <c r="I5" s="9">
        <v>1.8303555472377133</v>
      </c>
      <c r="J5" s="9">
        <v>1.8596637150643938</v>
      </c>
      <c r="K5" s="9">
        <v>1.8811955088166081</v>
      </c>
      <c r="L5" s="9">
        <v>1.8800814395199181</v>
      </c>
      <c r="M5" s="9">
        <v>1.8663970590321215</v>
      </c>
      <c r="N5" s="9">
        <v>1.8809392278693562</v>
      </c>
      <c r="O5" s="9">
        <f>N5-D5</f>
        <v>6.7511836377972312E-2</v>
      </c>
      <c r="P5" s="9"/>
      <c r="Q5" s="10">
        <v>280354.13862718735</v>
      </c>
    </row>
    <row r="6" spans="1:17" x14ac:dyDescent="0.25">
      <c r="A6" s="11" t="s">
        <v>5</v>
      </c>
      <c r="B6" s="12">
        <v>1.9029814690221927</v>
      </c>
      <c r="C6" s="12">
        <v>1.8552792286503133</v>
      </c>
      <c r="D6" s="12">
        <v>1.7945409869321503</v>
      </c>
      <c r="E6" s="12">
        <v>1.6809108104068109</v>
      </c>
      <c r="F6" s="12">
        <v>1.640631504011254</v>
      </c>
      <c r="G6" s="12">
        <v>1.7381456061497356</v>
      </c>
      <c r="H6" s="12">
        <v>1.7387073938759201</v>
      </c>
      <c r="I6" s="12">
        <v>1.7942562378522831</v>
      </c>
      <c r="J6" s="12">
        <v>1.843252138447516</v>
      </c>
      <c r="K6" s="12">
        <v>1.8760732213872617</v>
      </c>
      <c r="L6" s="12">
        <v>1.877641375264796</v>
      </c>
      <c r="M6" s="12">
        <v>1.8508228726441958</v>
      </c>
      <c r="N6" s="12">
        <v>1.8666822448327185</v>
      </c>
      <c r="O6" s="12">
        <f t="shared" ref="O6:O36" si="0">N6-D6</f>
        <v>7.2141257900568245E-2</v>
      </c>
      <c r="P6" s="12"/>
      <c r="Q6" s="13">
        <v>201393.26363593354</v>
      </c>
    </row>
    <row r="7" spans="1:17" x14ac:dyDescent="0.25">
      <c r="A7" s="14" t="s">
        <v>6</v>
      </c>
      <c r="B7" s="15">
        <v>1.4428336705602876</v>
      </c>
      <c r="C7" s="15">
        <v>1.436814082922607</v>
      </c>
      <c r="D7" s="15">
        <v>1.3467127040449443</v>
      </c>
      <c r="E7" s="15">
        <v>1.3304130253472095</v>
      </c>
      <c r="F7" s="15">
        <v>1.2778129721049103</v>
      </c>
      <c r="G7" s="15">
        <v>1.2854194220959794</v>
      </c>
      <c r="H7" s="15">
        <v>1.3348653316004775</v>
      </c>
      <c r="I7" s="15">
        <v>1.3518899580407924</v>
      </c>
      <c r="J7" s="15">
        <v>1.2908641830027914</v>
      </c>
      <c r="K7" s="15">
        <v>1.2149927180469582</v>
      </c>
      <c r="L7" s="15">
        <v>1.2569943355812134</v>
      </c>
      <c r="M7" s="15">
        <v>1.2923111857852345</v>
      </c>
      <c r="N7" s="15">
        <v>1.4156063466969735</v>
      </c>
      <c r="O7" s="15">
        <f t="shared" si="0"/>
        <v>6.8893642652029241E-2</v>
      </c>
      <c r="P7" s="16">
        <f>RANK(N7,N$7:N$34)</f>
        <v>27</v>
      </c>
      <c r="Q7" s="17">
        <v>5988.7</v>
      </c>
    </row>
    <row r="8" spans="1:17" x14ac:dyDescent="0.25">
      <c r="A8" s="18" t="s">
        <v>7</v>
      </c>
      <c r="B8" s="19">
        <v>2.7125901335103908</v>
      </c>
      <c r="C8" s="19">
        <v>2.5488041942959372</v>
      </c>
      <c r="D8" s="19">
        <v>2.4455417148687637</v>
      </c>
      <c r="E8" s="19">
        <v>2.8388241348783603</v>
      </c>
      <c r="F8" s="19">
        <v>2.8493031615418456</v>
      </c>
      <c r="G8" s="19">
        <v>2.5017537816913666</v>
      </c>
      <c r="H8" s="19">
        <v>2.4242226373900575</v>
      </c>
      <c r="I8" s="19">
        <v>2.3800031104257107</v>
      </c>
      <c r="J8" s="19">
        <v>2.3723770301736198</v>
      </c>
      <c r="K8" s="19">
        <v>2.4575769482553489</v>
      </c>
      <c r="L8" s="19">
        <v>2.3759975208600643</v>
      </c>
      <c r="M8" s="19">
        <v>2.5523261924854288</v>
      </c>
      <c r="N8" s="19">
        <v>2.3802036579351729</v>
      </c>
      <c r="O8" s="19">
        <f t="shared" si="0"/>
        <v>-6.5338056933590849E-2</v>
      </c>
      <c r="P8" s="20">
        <f t="shared" ref="P8:P34" si="1">RANK(N8,N$7:N$34)</f>
        <v>7</v>
      </c>
      <c r="Q8" s="21">
        <v>1145.5586977129876</v>
      </c>
    </row>
    <row r="9" spans="1:17" x14ac:dyDescent="0.25">
      <c r="A9" s="18" t="s">
        <v>8</v>
      </c>
      <c r="B9" s="19">
        <v>2.2195991230494938</v>
      </c>
      <c r="C9" s="19">
        <v>2.276126924736293</v>
      </c>
      <c r="D9" s="19">
        <v>2.1886255965483064</v>
      </c>
      <c r="E9" s="19">
        <v>2.1250647290016076</v>
      </c>
      <c r="F9" s="19">
        <v>2.0851284516532025</v>
      </c>
      <c r="G9" s="19">
        <v>2.1401845727151829</v>
      </c>
      <c r="H9" s="19">
        <v>2.1152500517975312</v>
      </c>
      <c r="I9" s="19">
        <v>2.1790857525353551</v>
      </c>
      <c r="J9" s="19">
        <v>2.0745527581495593</v>
      </c>
      <c r="K9" s="19">
        <v>1.9749755091031385</v>
      </c>
      <c r="L9" s="19">
        <v>1.9389215667292972</v>
      </c>
      <c r="M9" s="19">
        <v>1.9176927437617712</v>
      </c>
      <c r="N9" s="19">
        <v>1.9608696398397629</v>
      </c>
      <c r="O9" s="19">
        <f t="shared" si="0"/>
        <v>-0.22775595670854343</v>
      </c>
      <c r="P9" s="20">
        <f t="shared" si="1"/>
        <v>14</v>
      </c>
      <c r="Q9" s="21">
        <v>3462.1957534955982</v>
      </c>
    </row>
    <row r="10" spans="1:17" x14ac:dyDescent="0.25">
      <c r="A10" s="18" t="s">
        <v>9</v>
      </c>
      <c r="B10" s="19">
        <v>2.763610518927393</v>
      </c>
      <c r="C10" s="19">
        <v>2.5184495379987712</v>
      </c>
      <c r="D10" s="19">
        <v>2.2358615823259105</v>
      </c>
      <c r="E10" s="19">
        <v>2.3360450781252751</v>
      </c>
      <c r="F10" s="19">
        <v>2.1384310882566133</v>
      </c>
      <c r="G10" s="19">
        <v>2.3181756841958587</v>
      </c>
      <c r="H10" s="19">
        <v>2.3625155019725588</v>
      </c>
      <c r="I10" s="19">
        <v>2.4038771018229617</v>
      </c>
      <c r="J10" s="19">
        <v>2.387089503176596</v>
      </c>
      <c r="K10" s="19">
        <v>2.4128129008491177</v>
      </c>
      <c r="L10" s="19">
        <v>2.3205433883063225</v>
      </c>
      <c r="M10" s="19">
        <v>2.2164429652389224</v>
      </c>
      <c r="N10" s="19">
        <v>2.210732984214963</v>
      </c>
      <c r="O10" s="19">
        <f t="shared" si="0"/>
        <v>-2.5128598110947475E-2</v>
      </c>
      <c r="P10" s="20">
        <f t="shared" si="1"/>
        <v>10</v>
      </c>
      <c r="Q10" s="21">
        <v>6134.5430613012422</v>
      </c>
    </row>
    <row r="11" spans="1:17" x14ac:dyDescent="0.25">
      <c r="A11" s="18" t="s">
        <v>10</v>
      </c>
      <c r="B11" s="19">
        <v>2.1449207705384432</v>
      </c>
      <c r="C11" s="19">
        <v>2.0381509522526358</v>
      </c>
      <c r="D11" s="19">
        <v>1.9722135171837458</v>
      </c>
      <c r="E11" s="19">
        <v>1.815472519427191</v>
      </c>
      <c r="F11" s="19">
        <v>1.7979186022000673</v>
      </c>
      <c r="G11" s="19">
        <v>1.9261628757702376</v>
      </c>
      <c r="H11" s="19">
        <v>1.8022449090331232</v>
      </c>
      <c r="I11" s="19">
        <v>1.823596436710172</v>
      </c>
      <c r="J11" s="19">
        <v>1.7715516303756715</v>
      </c>
      <c r="K11" s="19">
        <v>1.7157778532608698</v>
      </c>
      <c r="L11" s="19">
        <v>1.6638533386530807</v>
      </c>
      <c r="M11" s="19">
        <v>1.5843148850886273</v>
      </c>
      <c r="N11" s="19">
        <v>1.5401790683990397</v>
      </c>
      <c r="O11" s="19">
        <f t="shared" si="0"/>
        <v>-0.43203444878470609</v>
      </c>
      <c r="P11" s="20">
        <f t="shared" si="1"/>
        <v>23</v>
      </c>
      <c r="Q11" s="21">
        <v>48424.000000000007</v>
      </c>
    </row>
    <row r="12" spans="1:17" x14ac:dyDescent="0.25">
      <c r="A12" s="18" t="s">
        <v>11</v>
      </c>
      <c r="B12" s="19">
        <v>1.7899193423777</v>
      </c>
      <c r="C12" s="19">
        <v>1.9168375909006152</v>
      </c>
      <c r="D12" s="19">
        <v>1.7979248171457729</v>
      </c>
      <c r="E12" s="19">
        <v>1.794982272995864</v>
      </c>
      <c r="F12" s="19">
        <v>1.9389367511639313</v>
      </c>
      <c r="G12" s="19">
        <v>2.5164181847743867</v>
      </c>
      <c r="H12" s="19">
        <v>2.5750008493867429</v>
      </c>
      <c r="I12" s="19">
        <v>2.3743070388058269</v>
      </c>
      <c r="J12" s="19">
        <v>2.4082096917183815</v>
      </c>
      <c r="K12" s="19">
        <v>2.2233959952039632</v>
      </c>
      <c r="L12" s="19">
        <v>2.3463167107652927</v>
      </c>
      <c r="M12" s="19">
        <v>2.4141794895737601</v>
      </c>
      <c r="N12" s="19">
        <v>2.6887474346274343</v>
      </c>
      <c r="O12" s="19">
        <f t="shared" si="0"/>
        <v>0.89082261748166136</v>
      </c>
      <c r="P12" s="20">
        <f t="shared" si="1"/>
        <v>5</v>
      </c>
      <c r="Q12" s="21">
        <v>567.28</v>
      </c>
    </row>
    <row r="13" spans="1:17" x14ac:dyDescent="0.25">
      <c r="A13" s="18" t="s">
        <v>12</v>
      </c>
      <c r="B13" s="19">
        <v>1.3348101044425886</v>
      </c>
      <c r="C13" s="19">
        <v>1.2999070641712365</v>
      </c>
      <c r="D13" s="19">
        <v>1.2067818632247072</v>
      </c>
      <c r="E13" s="19">
        <v>1.1412011620589477</v>
      </c>
      <c r="F13" s="19">
        <v>1.1982602103152917</v>
      </c>
      <c r="G13" s="19">
        <v>1.3332812061830639</v>
      </c>
      <c r="H13" s="19">
        <v>1.5039115913767012</v>
      </c>
      <c r="I13" s="19">
        <v>1.568179638500121</v>
      </c>
      <c r="J13" s="19">
        <v>1.497886018599792</v>
      </c>
      <c r="K13" s="19">
        <v>1.4999716242471504</v>
      </c>
      <c r="L13" s="19">
        <v>1.4385520687045972</v>
      </c>
      <c r="M13" s="19">
        <v>1.1475086128926635</v>
      </c>
      <c r="N13" s="19">
        <v>1.1213825924792908</v>
      </c>
      <c r="O13" s="19">
        <f t="shared" si="0"/>
        <v>-8.5399270745416311E-2</v>
      </c>
      <c r="P13" s="20">
        <f t="shared" si="1"/>
        <v>28</v>
      </c>
      <c r="Q13" s="21">
        <v>3090.1614899999995</v>
      </c>
    </row>
    <row r="14" spans="1:17" x14ac:dyDescent="0.25">
      <c r="A14" s="18" t="s">
        <v>13</v>
      </c>
      <c r="B14" s="19">
        <v>1.2513176519416589</v>
      </c>
      <c r="C14" s="19">
        <v>1.2607764515868367</v>
      </c>
      <c r="D14" s="19">
        <v>1.2131555079004284</v>
      </c>
      <c r="E14" s="19">
        <v>1.2441199752809047</v>
      </c>
      <c r="F14" s="19">
        <v>1.257074660812991</v>
      </c>
      <c r="G14" s="19">
        <v>1.3172839953152009</v>
      </c>
      <c r="H14" s="19">
        <v>1.9705226795923045</v>
      </c>
      <c r="I14" s="19">
        <v>2.2141836236390189</v>
      </c>
      <c r="J14" s="19">
        <v>2.5883363257757819</v>
      </c>
      <c r="K14" s="19">
        <v>2.9393155878382085</v>
      </c>
      <c r="L14" s="19">
        <v>2.9772216516051753</v>
      </c>
      <c r="M14" s="19">
        <v>3.0502745133626754</v>
      </c>
      <c r="N14" s="19">
        <v>3.0229742599424911</v>
      </c>
      <c r="O14" s="19">
        <f t="shared" si="0"/>
        <v>1.8098187520420628</v>
      </c>
      <c r="P14" s="20">
        <f t="shared" si="1"/>
        <v>3</v>
      </c>
      <c r="Q14" s="21">
        <v>5266</v>
      </c>
    </row>
    <row r="15" spans="1:17" x14ac:dyDescent="0.25">
      <c r="A15" s="18" t="s">
        <v>14</v>
      </c>
      <c r="B15" s="19">
        <v>1.5443105569872999</v>
      </c>
      <c r="C15" s="19">
        <v>1.47200735896218</v>
      </c>
      <c r="D15" s="19">
        <v>1.395968546807755</v>
      </c>
      <c r="E15" s="19">
        <v>1.3498247143106956</v>
      </c>
      <c r="F15" s="19">
        <v>1.2943626956930727</v>
      </c>
      <c r="G15" s="19">
        <v>1.3051270930409284</v>
      </c>
      <c r="H15" s="19">
        <v>1.3340302608389958</v>
      </c>
      <c r="I15" s="19">
        <v>1.2899260030136888</v>
      </c>
      <c r="J15" s="19">
        <v>1.2783043137481187</v>
      </c>
      <c r="K15" s="19">
        <v>1.5753251703969902</v>
      </c>
      <c r="L15" s="19">
        <v>1.5555684029985932</v>
      </c>
      <c r="M15" s="19">
        <v>1.6137992848134903</v>
      </c>
      <c r="N15" s="19">
        <v>1.5314852993503927</v>
      </c>
      <c r="O15" s="19">
        <f t="shared" si="0"/>
        <v>0.13551675254263773</v>
      </c>
      <c r="P15" s="20">
        <f t="shared" si="1"/>
        <v>24</v>
      </c>
      <c r="Q15" s="21">
        <v>17130</v>
      </c>
    </row>
    <row r="16" spans="1:17" x14ac:dyDescent="0.25">
      <c r="A16" s="18" t="s">
        <v>15</v>
      </c>
      <c r="B16" s="19">
        <v>1.6776169655591668</v>
      </c>
      <c r="C16" s="19">
        <v>1.6104601750134597</v>
      </c>
      <c r="D16" s="19">
        <v>1.5613508469098085</v>
      </c>
      <c r="E16" s="19">
        <v>1.4728602486547051</v>
      </c>
      <c r="F16" s="19">
        <v>1.4254578249868477</v>
      </c>
      <c r="G16" s="19">
        <v>1.4638345099604595</v>
      </c>
      <c r="H16" s="19">
        <v>1.5010900779141758</v>
      </c>
      <c r="I16" s="19">
        <v>1.518877435069665</v>
      </c>
      <c r="J16" s="19">
        <v>1.5382411188880887</v>
      </c>
      <c r="K16" s="19">
        <v>1.6098287866811394</v>
      </c>
      <c r="L16" s="19">
        <v>1.6117458997424579</v>
      </c>
      <c r="M16" s="19">
        <v>1.7565055465597932</v>
      </c>
      <c r="N16" s="19">
        <v>1.8474940294509696</v>
      </c>
      <c r="O16" s="19">
        <f t="shared" si="0"/>
        <v>0.28614318254116111</v>
      </c>
      <c r="P16" s="20">
        <f t="shared" si="1"/>
        <v>17</v>
      </c>
      <c r="Q16" s="21">
        <v>41178</v>
      </c>
    </row>
    <row r="17" spans="1:17" x14ac:dyDescent="0.25">
      <c r="A17" s="18" t="s">
        <v>16</v>
      </c>
      <c r="B17" s="19">
        <v>2.3945203157688626</v>
      </c>
      <c r="C17" s="19">
        <v>2.2552317423504684</v>
      </c>
      <c r="D17" s="19">
        <v>2.1560582864626445</v>
      </c>
      <c r="E17" s="19">
        <v>2.0256564380309925</v>
      </c>
      <c r="F17" s="19">
        <v>1.7769931141007265</v>
      </c>
      <c r="G17" s="19">
        <v>1.9210846240706643</v>
      </c>
      <c r="H17" s="19">
        <v>2.1722432839333083</v>
      </c>
      <c r="I17" s="19">
        <v>1.8240086088240182</v>
      </c>
      <c r="J17" s="19">
        <v>1.7452674226362455</v>
      </c>
      <c r="K17" s="19">
        <v>2.0442557280463713</v>
      </c>
      <c r="L17" s="19">
        <v>2.3129138454441645</v>
      </c>
      <c r="M17" s="19">
        <v>2.5292284181237568</v>
      </c>
      <c r="N17" s="19">
        <v>2.6439891602013699</v>
      </c>
      <c r="O17" s="19">
        <f t="shared" si="0"/>
        <v>0.48793087373872535</v>
      </c>
      <c r="P17" s="20">
        <f t="shared" si="1"/>
        <v>6</v>
      </c>
      <c r="Q17" s="21">
        <v>1226.3376962737595</v>
      </c>
    </row>
    <row r="18" spans="1:17" x14ac:dyDescent="0.25">
      <c r="A18" s="18" t="s">
        <v>17</v>
      </c>
      <c r="B18" s="19">
        <v>2.2550981187239909</v>
      </c>
      <c r="C18" s="19">
        <v>2.3086132310952587</v>
      </c>
      <c r="D18" s="19">
        <v>2.2715275573994362</v>
      </c>
      <c r="E18" s="19">
        <v>2.1150621651705555</v>
      </c>
      <c r="F18" s="19">
        <v>1.9772682769263721</v>
      </c>
      <c r="G18" s="19">
        <v>2.2018232434130471</v>
      </c>
      <c r="H18" s="19">
        <v>2.2054646436663554</v>
      </c>
      <c r="I18" s="19">
        <v>2.4446966096147889</v>
      </c>
      <c r="J18" s="19">
        <v>2.8377854847157784</v>
      </c>
      <c r="K18" s="19">
        <v>2.8088012762814087</v>
      </c>
      <c r="L18" s="19">
        <v>2.950930900653288</v>
      </c>
      <c r="M18" s="19">
        <v>2.7584620669096829</v>
      </c>
      <c r="N18" s="19">
        <v>2.8303692160558604</v>
      </c>
      <c r="O18" s="19">
        <f t="shared" si="0"/>
        <v>0.55884165865642421</v>
      </c>
      <c r="P18" s="20">
        <f t="shared" si="1"/>
        <v>4</v>
      </c>
      <c r="Q18" s="21">
        <v>47565</v>
      </c>
    </row>
    <row r="19" spans="1:17" x14ac:dyDescent="0.25">
      <c r="A19" s="18" t="s">
        <v>18</v>
      </c>
      <c r="B19" s="19">
        <v>1.8965884134817701</v>
      </c>
      <c r="C19" s="19">
        <v>1.884994864129643</v>
      </c>
      <c r="D19" s="19">
        <v>1.7856275200949567</v>
      </c>
      <c r="E19" s="19">
        <v>1.7023068043700822</v>
      </c>
      <c r="F19" s="19">
        <v>1.6036872178552259</v>
      </c>
      <c r="G19" s="19">
        <v>1.634401692237663</v>
      </c>
      <c r="H19" s="19">
        <v>1.8238814477058991</v>
      </c>
      <c r="I19" s="19">
        <v>1.9461760681161626</v>
      </c>
      <c r="J19" s="19">
        <v>1.8635484384059271</v>
      </c>
      <c r="K19" s="19">
        <v>2.0997216173754856</v>
      </c>
      <c r="L19" s="19">
        <v>2.347508505671394</v>
      </c>
      <c r="M19" s="19">
        <v>2.2787735317326119</v>
      </c>
      <c r="N19" s="19">
        <v>2.2778314250241412</v>
      </c>
      <c r="O19" s="19">
        <f t="shared" si="0"/>
        <v>0.49220390492918442</v>
      </c>
      <c r="P19" s="20">
        <f t="shared" si="1"/>
        <v>9</v>
      </c>
      <c r="Q19" s="21">
        <v>412.8</v>
      </c>
    </row>
    <row r="20" spans="1:17" x14ac:dyDescent="0.25">
      <c r="A20" s="18" t="s">
        <v>19</v>
      </c>
      <c r="B20" s="19">
        <v>2.0426362334392207</v>
      </c>
      <c r="C20" s="19">
        <v>2.1186316489488943</v>
      </c>
      <c r="D20" s="19">
        <v>1.8518729352300982</v>
      </c>
      <c r="E20" s="19">
        <v>1.7143292800261212</v>
      </c>
      <c r="F20" s="19">
        <v>1.8077140869026298</v>
      </c>
      <c r="G20" s="19">
        <v>2.3816355134763185</v>
      </c>
      <c r="H20" s="19">
        <v>2.566948732584565</v>
      </c>
      <c r="I20" s="19">
        <v>2.4655817917599112</v>
      </c>
      <c r="J20" s="19">
        <v>2.483380678445906</v>
      </c>
      <c r="K20" s="19">
        <v>2.8210556998423031</v>
      </c>
      <c r="L20" s="19">
        <v>3.076409855794608</v>
      </c>
      <c r="M20" s="19">
        <v>3.1133202754474794</v>
      </c>
      <c r="N20" s="19">
        <v>3.1062274589095229</v>
      </c>
      <c r="O20" s="19">
        <f t="shared" si="0"/>
        <v>1.2543545236794247</v>
      </c>
      <c r="P20" s="20">
        <f t="shared" si="1"/>
        <v>2</v>
      </c>
      <c r="Q20" s="21">
        <v>774.28000000000009</v>
      </c>
    </row>
    <row r="21" spans="1:17" x14ac:dyDescent="0.25">
      <c r="A21" s="18" t="s">
        <v>20</v>
      </c>
      <c r="B21" s="19">
        <v>1.8254148770716616</v>
      </c>
      <c r="C21" s="19">
        <v>1.7348586474997048</v>
      </c>
      <c r="D21" s="19">
        <v>1.6357201860205277</v>
      </c>
      <c r="E21" s="19">
        <v>1.5817546146358978</v>
      </c>
      <c r="F21" s="19">
        <v>1.5234659777635038</v>
      </c>
      <c r="G21" s="19">
        <v>1.9050943057180074</v>
      </c>
      <c r="H21" s="19">
        <v>1.756221146746316</v>
      </c>
      <c r="I21" s="19">
        <v>1.5894704399866524</v>
      </c>
      <c r="J21" s="19">
        <v>1.5470726980021128</v>
      </c>
      <c r="K21" s="19">
        <v>1.5381002946591997</v>
      </c>
      <c r="L21" s="19">
        <v>1.5873994626029639</v>
      </c>
      <c r="M21" s="19">
        <v>1.6644226917219305</v>
      </c>
      <c r="N21" s="19">
        <v>1.7514570986053177</v>
      </c>
      <c r="O21" s="19">
        <f t="shared" si="0"/>
        <v>0.11573691258479002</v>
      </c>
      <c r="P21" s="20">
        <f t="shared" si="1"/>
        <v>19</v>
      </c>
      <c r="Q21" s="21">
        <v>677.25868526000011</v>
      </c>
    </row>
    <row r="22" spans="1:17" x14ac:dyDescent="0.25">
      <c r="A22" s="18" t="s">
        <v>21</v>
      </c>
      <c r="B22" s="19">
        <v>2.8924577750174505</v>
      </c>
      <c r="C22" s="19">
        <v>2.8670742081182778</v>
      </c>
      <c r="D22" s="19">
        <v>2.5309624916835598</v>
      </c>
      <c r="E22" s="19">
        <v>2.3879442163906277</v>
      </c>
      <c r="F22" s="19">
        <v>2.4099279327066823</v>
      </c>
      <c r="G22" s="19">
        <v>2.3210572007896912</v>
      </c>
      <c r="H22" s="19">
        <v>2.2091368233452302</v>
      </c>
      <c r="I22" s="19">
        <v>2.2030774293518305</v>
      </c>
      <c r="J22" s="19">
        <v>2.1949294911600221</v>
      </c>
      <c r="K22" s="19">
        <v>1.9957076293559515</v>
      </c>
      <c r="L22" s="19">
        <v>1.7995689840977733</v>
      </c>
      <c r="M22" s="19">
        <v>1.6588747628781291</v>
      </c>
      <c r="N22" s="19">
        <v>1.5988261801006702</v>
      </c>
      <c r="O22" s="19">
        <f t="shared" si="0"/>
        <v>-0.93213631158288957</v>
      </c>
      <c r="P22" s="20">
        <f t="shared" si="1"/>
        <v>22</v>
      </c>
      <c r="Q22" s="21">
        <v>847.45461911000018</v>
      </c>
    </row>
    <row r="23" spans="1:17" x14ac:dyDescent="0.25">
      <c r="A23" s="18" t="s">
        <v>22</v>
      </c>
      <c r="B23" s="19">
        <v>1.8770945457669768</v>
      </c>
      <c r="C23" s="19">
        <v>2.0819976348154707</v>
      </c>
      <c r="D23" s="19">
        <v>2.0581465190996506</v>
      </c>
      <c r="E23" s="19">
        <v>1.9846925125438595</v>
      </c>
      <c r="F23" s="19">
        <v>1.9411614149018079</v>
      </c>
      <c r="G23" s="19">
        <v>1.9825830198143966</v>
      </c>
      <c r="H23" s="19">
        <v>2.1704098074513709</v>
      </c>
      <c r="I23" s="19">
        <v>2.0617415058823663</v>
      </c>
      <c r="J23" s="19">
        <v>1.9679001779405754</v>
      </c>
      <c r="K23" s="19">
        <v>1.903140733786066</v>
      </c>
      <c r="L23" s="19">
        <v>1.8942677895266169</v>
      </c>
      <c r="M23" s="19">
        <v>1.9219076975625784</v>
      </c>
      <c r="N23" s="19">
        <v>2.0071229648261988</v>
      </c>
      <c r="O23" s="19">
        <f t="shared" si="0"/>
        <v>-5.1023554273451843E-2</v>
      </c>
      <c r="P23" s="20">
        <f t="shared" si="1"/>
        <v>13</v>
      </c>
      <c r="Q23" s="21">
        <v>2282.7170048805547</v>
      </c>
    </row>
    <row r="24" spans="1:17" x14ac:dyDescent="0.25">
      <c r="A24" s="18" t="s">
        <v>23</v>
      </c>
      <c r="B24" s="19">
        <v>1.1602563195807956</v>
      </c>
      <c r="C24" s="19">
        <v>1.2097389058941965</v>
      </c>
      <c r="D24" s="19">
        <v>1.2420891378945416</v>
      </c>
      <c r="E24" s="19">
        <v>1.6948021999884895</v>
      </c>
      <c r="F24" s="19">
        <v>1.4068887710281137</v>
      </c>
      <c r="G24" s="19">
        <v>1.4110175935881144</v>
      </c>
      <c r="H24" s="19">
        <v>1.4049678005909538</v>
      </c>
      <c r="I24" s="19">
        <v>1.5702862294842164</v>
      </c>
      <c r="J24" s="19">
        <v>1.5145059990782894</v>
      </c>
      <c r="K24" s="19">
        <v>1.4099418569280908</v>
      </c>
      <c r="L24" s="19">
        <v>1.5157439316690564</v>
      </c>
      <c r="M24" s="19">
        <v>1.4918407027191301</v>
      </c>
      <c r="N24" s="19">
        <v>1.4564079579347742</v>
      </c>
      <c r="O24" s="19">
        <f t="shared" si="0"/>
        <v>0.21431882004023262</v>
      </c>
      <c r="P24" s="20">
        <f t="shared" si="1"/>
        <v>26</v>
      </c>
      <c r="Q24" s="21">
        <v>144.5717923523533</v>
      </c>
    </row>
    <row r="25" spans="1:17" x14ac:dyDescent="0.25">
      <c r="A25" s="18" t="s">
        <v>24</v>
      </c>
      <c r="B25" s="19">
        <v>1.8026907712539053</v>
      </c>
      <c r="C25" s="19">
        <v>1.873136256916583</v>
      </c>
      <c r="D25" s="19">
        <v>1.8906721545824328</v>
      </c>
      <c r="E25" s="19">
        <v>1.6946582311505347</v>
      </c>
      <c r="F25" s="19">
        <v>1.7815486816352009</v>
      </c>
      <c r="G25" s="19">
        <v>1.8847362114195032</v>
      </c>
      <c r="H25" s="19">
        <v>1.9016265724166763</v>
      </c>
      <c r="I25" s="19">
        <v>1.8686355725126724</v>
      </c>
      <c r="J25" s="19">
        <v>1.8015574334587794</v>
      </c>
      <c r="K25" s="19">
        <v>1.9287688357528481</v>
      </c>
      <c r="L25" s="19">
        <v>1.9076692890583522</v>
      </c>
      <c r="M25" s="19">
        <v>1.8750265195908449</v>
      </c>
      <c r="N25" s="19">
        <v>1.9001168448752634</v>
      </c>
      <c r="O25" s="19">
        <f t="shared" si="0"/>
        <v>9.444690292830682E-3</v>
      </c>
      <c r="P25" s="20">
        <f t="shared" si="1"/>
        <v>15</v>
      </c>
      <c r="Q25" s="21">
        <v>13351</v>
      </c>
    </row>
    <row r="26" spans="1:17" x14ac:dyDescent="0.25">
      <c r="A26" s="18" t="s">
        <v>25</v>
      </c>
      <c r="B26" s="19">
        <v>1.7867439097530291</v>
      </c>
      <c r="C26" s="19">
        <v>1.7122020259608386</v>
      </c>
      <c r="D26" s="19">
        <v>1.5761344305954086</v>
      </c>
      <c r="E26" s="19">
        <v>1.5681458136334505</v>
      </c>
      <c r="F26" s="19">
        <v>1.566925825227846</v>
      </c>
      <c r="G26" s="19">
        <v>1.5486833365458055</v>
      </c>
      <c r="H26" s="19">
        <v>1.5496229065930462</v>
      </c>
      <c r="I26" s="19">
        <v>1.6146688418711328</v>
      </c>
      <c r="J26" s="19">
        <v>1.5787471531415047</v>
      </c>
      <c r="K26" s="19">
        <v>1.5724898900899076</v>
      </c>
      <c r="L26" s="19">
        <v>1.5083805648187456</v>
      </c>
      <c r="M26" s="19">
        <v>1.5142232097179278</v>
      </c>
      <c r="N26" s="19">
        <v>1.4957582030694296</v>
      </c>
      <c r="O26" s="19">
        <f t="shared" si="0"/>
        <v>-8.0376227525978949E-2</v>
      </c>
      <c r="P26" s="20">
        <f t="shared" si="1"/>
        <v>25</v>
      </c>
      <c r="Q26" s="21">
        <v>5284.4673629400004</v>
      </c>
    </row>
    <row r="27" spans="1:17" x14ac:dyDescent="0.25">
      <c r="A27" s="18" t="s">
        <v>26</v>
      </c>
      <c r="B27" s="19">
        <v>2.2070339880308736</v>
      </c>
      <c r="C27" s="19">
        <v>2.2612546640975966</v>
      </c>
      <c r="D27" s="19">
        <v>2.2315822680625668</v>
      </c>
      <c r="E27" s="19">
        <v>2.3049750346220699</v>
      </c>
      <c r="F27" s="19">
        <v>2.1756999925125853</v>
      </c>
      <c r="G27" s="19">
        <v>2.0705316445316653</v>
      </c>
      <c r="H27" s="19">
        <v>2.2883169491693023</v>
      </c>
      <c r="I27" s="19">
        <v>2.2290315400045109</v>
      </c>
      <c r="J27" s="19">
        <v>2.2184511648807876</v>
      </c>
      <c r="K27" s="19">
        <v>2.1280767537631342</v>
      </c>
      <c r="L27" s="19">
        <v>2.2159952125398932</v>
      </c>
      <c r="M27" s="19">
        <v>2.2706004553565853</v>
      </c>
      <c r="N27" s="19">
        <v>2.3466123019436984</v>
      </c>
      <c r="O27" s="19">
        <f t="shared" si="0"/>
        <v>0.11503003388113164</v>
      </c>
      <c r="P27" s="20">
        <f t="shared" si="1"/>
        <v>8</v>
      </c>
      <c r="Q27" s="21">
        <v>9996.1037770443709</v>
      </c>
    </row>
    <row r="28" spans="1:17" x14ac:dyDescent="0.25">
      <c r="A28" s="18" t="s">
        <v>27</v>
      </c>
      <c r="B28" s="19">
        <v>2.0601056889866616</v>
      </c>
      <c r="C28" s="19">
        <v>1.9915280304262266</v>
      </c>
      <c r="D28" s="19">
        <v>1.9366846176842283</v>
      </c>
      <c r="E28" s="19">
        <v>1.9183826994939808</v>
      </c>
      <c r="F28" s="19">
        <v>1.809698075613593</v>
      </c>
      <c r="G28" s="19">
        <v>1.8419328325967437</v>
      </c>
      <c r="H28" s="19">
        <v>1.7733932900497862</v>
      </c>
      <c r="I28" s="19">
        <v>1.731460447099507</v>
      </c>
      <c r="J28" s="19">
        <v>1.6881168422427817</v>
      </c>
      <c r="K28" s="19">
        <v>1.6767138879410444</v>
      </c>
      <c r="L28" s="19">
        <v>1.6659862455952217</v>
      </c>
      <c r="M28" s="19">
        <v>1.7716244617207919</v>
      </c>
      <c r="N28" s="19">
        <v>1.8980794310385332</v>
      </c>
      <c r="O28" s="19">
        <f t="shared" si="0"/>
        <v>-3.8605186645695122E-2</v>
      </c>
      <c r="P28" s="20">
        <f t="shared" si="1"/>
        <v>16</v>
      </c>
      <c r="Q28" s="21">
        <v>3514.8540000000003</v>
      </c>
    </row>
    <row r="29" spans="1:17" x14ac:dyDescent="0.25">
      <c r="A29" s="18" t="s">
        <v>28</v>
      </c>
      <c r="B29" s="19">
        <v>2.1376688315759615</v>
      </c>
      <c r="C29" s="19">
        <v>1.8257497810440071</v>
      </c>
      <c r="D29" s="19">
        <v>1.6923133235037076</v>
      </c>
      <c r="E29" s="19">
        <v>1.6825979832310858</v>
      </c>
      <c r="F29" s="19">
        <v>1.3828675530214896</v>
      </c>
      <c r="G29" s="19">
        <v>1.5823969773986843</v>
      </c>
      <c r="H29" s="19">
        <v>1.7637819510255182</v>
      </c>
      <c r="I29" s="19">
        <v>1.6861174831787809</v>
      </c>
      <c r="J29" s="19">
        <v>1.6984806755370883</v>
      </c>
      <c r="K29" s="19">
        <v>1.7200553883060294</v>
      </c>
      <c r="L29" s="19">
        <v>2.0547827641448517</v>
      </c>
      <c r="M29" s="19">
        <v>2.1689490160104739</v>
      </c>
      <c r="N29" s="19">
        <v>2.0943998701167459</v>
      </c>
      <c r="O29" s="19">
        <f t="shared" si="0"/>
        <v>0.40208654661303833</v>
      </c>
      <c r="P29" s="20">
        <f t="shared" si="1"/>
        <v>12</v>
      </c>
      <c r="Q29" s="21">
        <v>3551.6435061464454</v>
      </c>
    </row>
    <row r="30" spans="1:17" x14ac:dyDescent="0.25">
      <c r="A30" s="18" t="s">
        <v>29</v>
      </c>
      <c r="B30" s="19">
        <v>2.5184477255225954</v>
      </c>
      <c r="C30" s="19">
        <v>2.4244336350064128</v>
      </c>
      <c r="D30" s="19">
        <v>2.3090254057570316</v>
      </c>
      <c r="E30" s="19">
        <v>2.2967820296325168</v>
      </c>
      <c r="F30" s="19">
        <v>2.321242051634731</v>
      </c>
      <c r="G30" s="19">
        <v>2.9299215172453832</v>
      </c>
      <c r="H30" s="19">
        <v>3.0545661151984431</v>
      </c>
      <c r="I30" s="19">
        <v>2.9042400319815265</v>
      </c>
      <c r="J30" s="19">
        <v>3.2904635200035481</v>
      </c>
      <c r="K30" s="19">
        <v>3.3237622590454534</v>
      </c>
      <c r="L30" s="19">
        <v>3.252173034301832</v>
      </c>
      <c r="M30" s="19">
        <v>3.272897732888822</v>
      </c>
      <c r="N30" s="19">
        <v>3.2810638953122488</v>
      </c>
      <c r="O30" s="19">
        <f t="shared" si="0"/>
        <v>0.97203848955521721</v>
      </c>
      <c r="P30" s="20">
        <f t="shared" si="1"/>
        <v>1</v>
      </c>
      <c r="Q30" s="21">
        <v>1326.1436862711998</v>
      </c>
    </row>
    <row r="31" spans="1:17" x14ac:dyDescent="0.25">
      <c r="A31" s="18" t="s">
        <v>30</v>
      </c>
      <c r="B31" s="19">
        <v>2.1968434963625314</v>
      </c>
      <c r="C31" s="19">
        <v>2.0846654407889522</v>
      </c>
      <c r="D31" s="19">
        <v>1.9461193603674543</v>
      </c>
      <c r="E31" s="19">
        <v>1.7855708339533074</v>
      </c>
      <c r="F31" s="19">
        <v>1.7526091730963194</v>
      </c>
      <c r="G31" s="19">
        <v>1.6758076381805938</v>
      </c>
      <c r="H31" s="19">
        <v>1.5937792720336563</v>
      </c>
      <c r="I31" s="19">
        <v>1.5773356440578135</v>
      </c>
      <c r="J31" s="19">
        <v>1.4892680544953127</v>
      </c>
      <c r="K31" s="19">
        <v>1.4728724185956839</v>
      </c>
      <c r="L31" s="19">
        <v>1.5400642415735504</v>
      </c>
      <c r="M31" s="19">
        <v>1.5584107766640813</v>
      </c>
      <c r="N31" s="19">
        <v>1.6022525075781848</v>
      </c>
      <c r="O31" s="19">
        <f t="shared" si="0"/>
        <v>-0.34386685278926943</v>
      </c>
      <c r="P31" s="20">
        <f t="shared" si="1"/>
        <v>21</v>
      </c>
      <c r="Q31" s="21">
        <v>1300.2920000000001</v>
      </c>
    </row>
    <row r="32" spans="1:17" x14ac:dyDescent="0.25">
      <c r="A32" s="18" t="s">
        <v>31</v>
      </c>
      <c r="B32" s="19">
        <v>1.8652548950320864</v>
      </c>
      <c r="C32" s="19">
        <v>1.7805544234033106</v>
      </c>
      <c r="D32" s="19">
        <v>1.7298712734772383</v>
      </c>
      <c r="E32" s="19">
        <v>1.5869527933799255</v>
      </c>
      <c r="F32" s="19">
        <v>1.6596889180273706</v>
      </c>
      <c r="G32" s="19">
        <v>1.7135376099961883</v>
      </c>
      <c r="H32" s="19">
        <v>1.7220737573490112</v>
      </c>
      <c r="I32" s="19">
        <v>1.995235410349014</v>
      </c>
      <c r="J32" s="19">
        <v>2.005575770922905</v>
      </c>
      <c r="K32" s="19">
        <v>1.9548731668453512</v>
      </c>
      <c r="L32" s="19">
        <v>1.9472049991726446</v>
      </c>
      <c r="M32" s="19">
        <v>1.9872984669411828</v>
      </c>
      <c r="N32" s="19">
        <v>2.1107065834937275</v>
      </c>
      <c r="O32" s="19">
        <f t="shared" si="0"/>
        <v>0.38083531001648918</v>
      </c>
      <c r="P32" s="20">
        <f t="shared" si="1"/>
        <v>11</v>
      </c>
      <c r="Q32" s="21">
        <v>4551</v>
      </c>
    </row>
    <row r="33" spans="1:17" x14ac:dyDescent="0.25">
      <c r="A33" s="18" t="s">
        <v>32</v>
      </c>
      <c r="B33" s="19">
        <v>2.2846125662164765</v>
      </c>
      <c r="C33" s="19">
        <v>2.2692469740843428</v>
      </c>
      <c r="D33" s="19">
        <v>2.1610599476610997</v>
      </c>
      <c r="E33" s="19">
        <v>2.0530759340142253</v>
      </c>
      <c r="F33" s="19">
        <v>2.0406191006456171</v>
      </c>
      <c r="G33" s="19">
        <v>2.1427643414648676</v>
      </c>
      <c r="H33" s="19">
        <v>2.0914522758051017</v>
      </c>
      <c r="I33" s="19">
        <v>1.9398197387150959</v>
      </c>
      <c r="J33" s="19">
        <v>1.9483283801691347</v>
      </c>
      <c r="K33" s="19">
        <v>1.8973931317119868</v>
      </c>
      <c r="L33" s="19">
        <v>1.7490677920902697</v>
      </c>
      <c r="M33" s="19">
        <v>1.7368198269587825</v>
      </c>
      <c r="N33" s="19">
        <v>1.7502263856635274</v>
      </c>
      <c r="O33" s="19">
        <f t="shared" si="0"/>
        <v>-0.41083356199757226</v>
      </c>
      <c r="P33" s="20">
        <f t="shared" si="1"/>
        <v>20</v>
      </c>
      <c r="Q33" s="21">
        <v>8141.8116148655072</v>
      </c>
    </row>
    <row r="34" spans="1:17" x14ac:dyDescent="0.25">
      <c r="A34" s="22" t="s">
        <v>33</v>
      </c>
      <c r="B34" s="23">
        <v>1.8842202095545872</v>
      </c>
      <c r="C34" s="23">
        <v>1.7791582251395512</v>
      </c>
      <c r="D34" s="23">
        <v>1.6986746670136892</v>
      </c>
      <c r="E34" s="23">
        <v>1.6943636980377961</v>
      </c>
      <c r="F34" s="23">
        <v>1.685440787344556</v>
      </c>
      <c r="G34" s="23">
        <v>1.8130334541075137</v>
      </c>
      <c r="H34" s="23">
        <v>1.8428017103766978</v>
      </c>
      <c r="I34" s="23">
        <v>1.7941827649860329</v>
      </c>
      <c r="J34" s="23">
        <v>1.7680131319008925</v>
      </c>
      <c r="K34" s="23">
        <v>1.7763789327906832</v>
      </c>
      <c r="L34" s="23">
        <v>1.7701089808787027</v>
      </c>
      <c r="M34" s="23">
        <v>1.8007271456637517</v>
      </c>
      <c r="N34" s="23">
        <v>1.797641622564448</v>
      </c>
      <c r="O34" s="23">
        <f t="shared" si="0"/>
        <v>9.8966955550758851E-2</v>
      </c>
      <c r="P34" s="24">
        <f t="shared" si="1"/>
        <v>18</v>
      </c>
      <c r="Q34" s="25">
        <v>43019.963879533367</v>
      </c>
    </row>
    <row r="35" spans="1:17" x14ac:dyDescent="0.25">
      <c r="A35" s="18" t="s">
        <v>34</v>
      </c>
      <c r="B35" s="19">
        <v>0.8714014226901754</v>
      </c>
      <c r="C35" s="19">
        <v>0.99374914181124163</v>
      </c>
      <c r="D35" s="19">
        <v>1.2207809130573757</v>
      </c>
      <c r="E35" s="19">
        <v>1.1314680467814484</v>
      </c>
      <c r="F35" s="19">
        <v>0.94682922049969132</v>
      </c>
      <c r="G35" s="19">
        <v>1.0771411562291124</v>
      </c>
      <c r="H35" s="19">
        <v>1.352467525257544</v>
      </c>
      <c r="I35" s="19">
        <v>1.3134584859897562</v>
      </c>
      <c r="J35" s="19">
        <v>1.352129343031478</v>
      </c>
      <c r="K35" s="19">
        <v>1.272368560823828</v>
      </c>
      <c r="L35" s="19">
        <v>1.2215786802505431</v>
      </c>
      <c r="M35" s="19">
        <v>1.1824703639521905</v>
      </c>
      <c r="N35" s="19">
        <v>1.0353532866268242</v>
      </c>
      <c r="O35" s="19">
        <f t="shared" si="0"/>
        <v>-0.18542762643055144</v>
      </c>
      <c r="P35" s="20"/>
      <c r="Q35" s="21">
        <v>189.78854026498988</v>
      </c>
    </row>
    <row r="36" spans="1:17" x14ac:dyDescent="0.25">
      <c r="A36" s="22" t="s">
        <v>35</v>
      </c>
      <c r="B36" s="23">
        <v>1.518197912255397</v>
      </c>
      <c r="C36" s="23">
        <v>1.456100593626553</v>
      </c>
      <c r="D36" s="23">
        <v>1.3742533295710304</v>
      </c>
      <c r="E36" s="23">
        <v>1.3564714782605001</v>
      </c>
      <c r="F36" s="23">
        <v>1.3658351301693656</v>
      </c>
      <c r="G36" s="23">
        <v>1.4081125878910785</v>
      </c>
      <c r="H36" s="23">
        <v>1.3766227132348732</v>
      </c>
      <c r="I36" s="23">
        <v>1.2691025228851143</v>
      </c>
      <c r="J36" s="23">
        <v>1.1504389604404772</v>
      </c>
      <c r="K36" s="23">
        <v>1.2141794020267414</v>
      </c>
      <c r="L36" s="23">
        <v>1.2637190063722052</v>
      </c>
      <c r="M36" s="23">
        <v>1.3082259415224797</v>
      </c>
      <c r="N36" s="23">
        <v>1.3396042546093967</v>
      </c>
      <c r="O36" s="23">
        <f t="shared" si="0"/>
        <v>-3.4649074961633719E-2</v>
      </c>
      <c r="P36" s="24"/>
      <c r="Q36" s="25">
        <v>4494.4352356144927</v>
      </c>
    </row>
    <row r="37" spans="1:17" x14ac:dyDescent="0.25">
      <c r="A37" s="2" t="s">
        <v>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37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38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39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41"/>
  <sheetViews>
    <sheetView workbookViewId="0">
      <selection sqref="A1:XFD104857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2004</v>
      </c>
      <c r="C4" s="7">
        <v>2005</v>
      </c>
      <c r="D4" s="7">
        <v>2006</v>
      </c>
      <c r="E4" s="7">
        <v>2007</v>
      </c>
      <c r="F4" s="7">
        <v>2008</v>
      </c>
      <c r="G4" s="7">
        <v>2009</v>
      </c>
      <c r="H4" s="7">
        <v>2010</v>
      </c>
      <c r="I4" s="7">
        <v>2011</v>
      </c>
      <c r="J4" s="7">
        <v>2012</v>
      </c>
      <c r="K4" s="7">
        <v>2013</v>
      </c>
      <c r="L4" s="7">
        <v>2014</v>
      </c>
      <c r="M4" s="7">
        <v>2015</v>
      </c>
      <c r="N4" s="7">
        <v>2016</v>
      </c>
      <c r="O4" s="7" t="s">
        <v>50</v>
      </c>
      <c r="P4" s="7">
        <v>2016</v>
      </c>
      <c r="Q4" s="7">
        <v>2016</v>
      </c>
    </row>
    <row r="5" spans="1:17" x14ac:dyDescent="0.25">
      <c r="A5" s="8" t="s">
        <v>4</v>
      </c>
      <c r="B5" s="9">
        <v>5.1976091132931179</v>
      </c>
      <c r="C5" s="9">
        <v>5.0111369103153445</v>
      </c>
      <c r="D5" s="9">
        <v>4.7867165279769388</v>
      </c>
      <c r="E5" s="9">
        <v>4.5554617386328795</v>
      </c>
      <c r="F5" s="9">
        <v>4.4763564611714104</v>
      </c>
      <c r="G5" s="9">
        <v>4.8141256019794927</v>
      </c>
      <c r="H5" s="9">
        <v>4.8485406027527036</v>
      </c>
      <c r="I5" s="9">
        <v>4.8568538786276321</v>
      </c>
      <c r="J5" s="9">
        <v>4.8565724021917873</v>
      </c>
      <c r="K5" s="9">
        <v>4.8613886201934813</v>
      </c>
      <c r="L5" s="9">
        <v>4.8618397986141586</v>
      </c>
      <c r="M5" s="9">
        <v>4.8448627760803209</v>
      </c>
      <c r="N5" s="9">
        <v>4.8407690827722751</v>
      </c>
      <c r="O5" s="9">
        <f>N5-D5</f>
        <v>5.4052554795336327E-2</v>
      </c>
      <c r="P5" s="9"/>
      <c r="Q5" s="10">
        <v>280354.13862718735</v>
      </c>
    </row>
    <row r="6" spans="1:17" x14ac:dyDescent="0.25">
      <c r="A6" s="11" t="s">
        <v>5</v>
      </c>
      <c r="B6" s="12">
        <v>5.0067895661430084</v>
      </c>
      <c r="C6" s="12">
        <v>4.8513802008988183</v>
      </c>
      <c r="D6" s="12">
        <v>4.6362608036184954</v>
      </c>
      <c r="E6" s="12">
        <v>4.3283627090501824</v>
      </c>
      <c r="F6" s="12">
        <v>4.27227078791155</v>
      </c>
      <c r="G6" s="12">
        <v>4.5744407326892498</v>
      </c>
      <c r="H6" s="12">
        <v>4.5822888738051555</v>
      </c>
      <c r="I6" s="12">
        <v>4.6643851055358416</v>
      </c>
      <c r="J6" s="12">
        <v>4.6689987988365438</v>
      </c>
      <c r="K6" s="12">
        <v>4.6875309718186076</v>
      </c>
      <c r="L6" s="12">
        <v>4.6770744112303042</v>
      </c>
      <c r="M6" s="12">
        <v>4.6265429231540223</v>
      </c>
      <c r="N6" s="12">
        <v>4.6539069778110171</v>
      </c>
      <c r="O6" s="12">
        <f t="shared" ref="O6:O36" si="0">N6-D6</f>
        <v>1.7646174192521791E-2</v>
      </c>
      <c r="P6" s="12"/>
      <c r="Q6" s="13">
        <v>201393.26363593354</v>
      </c>
    </row>
    <row r="7" spans="1:17" x14ac:dyDescent="0.25">
      <c r="A7" s="14" t="s">
        <v>6</v>
      </c>
      <c r="B7" s="15">
        <v>3.3088224004029021</v>
      </c>
      <c r="C7" s="15">
        <v>3.3045463540266815</v>
      </c>
      <c r="D7" s="15">
        <v>3.1126532552953035</v>
      </c>
      <c r="E7" s="15">
        <v>3.0924560821472205</v>
      </c>
      <c r="F7" s="15">
        <v>2.9340333733893553</v>
      </c>
      <c r="G7" s="15">
        <v>3.0088837674099889</v>
      </c>
      <c r="H7" s="15">
        <v>3.0974860255306176</v>
      </c>
      <c r="I7" s="15">
        <v>3.093882562735168</v>
      </c>
      <c r="J7" s="15">
        <v>2.8817276654727877</v>
      </c>
      <c r="K7" s="15">
        <v>2.6615530127491449</v>
      </c>
      <c r="L7" s="15">
        <v>2.7617534796359373</v>
      </c>
      <c r="M7" s="15">
        <v>2.8600083577099875</v>
      </c>
      <c r="N7" s="15">
        <v>3.1896507186793785</v>
      </c>
      <c r="O7" s="15">
        <f t="shared" si="0"/>
        <v>7.6997463384075093E-2</v>
      </c>
      <c r="P7" s="16">
        <f>RANK(N7,N$7:N$34)</f>
        <v>28</v>
      </c>
      <c r="Q7" s="17">
        <v>5988.7</v>
      </c>
    </row>
    <row r="8" spans="1:17" x14ac:dyDescent="0.25">
      <c r="A8" s="18" t="s">
        <v>7</v>
      </c>
      <c r="B8" s="19">
        <v>8.5600905571511809</v>
      </c>
      <c r="C8" s="19">
        <v>8.3621068724255494</v>
      </c>
      <c r="D8" s="19">
        <v>8.1825481456265461</v>
      </c>
      <c r="E8" s="19">
        <v>8.9835467364034898</v>
      </c>
      <c r="F8" s="19">
        <v>9.2728607894312454</v>
      </c>
      <c r="G8" s="19">
        <v>9.2127946454921581</v>
      </c>
      <c r="H8" s="19">
        <v>9.3410648919782489</v>
      </c>
      <c r="I8" s="19">
        <v>9.3963120821212982</v>
      </c>
      <c r="J8" s="19">
        <v>8.8884836199053989</v>
      </c>
      <c r="K8" s="19">
        <v>8.7049975516946514</v>
      </c>
      <c r="L8" s="19">
        <v>8.3639603535255418</v>
      </c>
      <c r="M8" s="19">
        <v>8.7847934726195227</v>
      </c>
      <c r="N8" s="19">
        <v>8.2173096071458431</v>
      </c>
      <c r="O8" s="19">
        <f t="shared" si="0"/>
        <v>3.4761461519297043E-2</v>
      </c>
      <c r="P8" s="20">
        <f t="shared" ref="P8:P34" si="1">RANK(N8,N$7:N$34)</f>
        <v>3</v>
      </c>
      <c r="Q8" s="21">
        <v>1145.5586977129876</v>
      </c>
    </row>
    <row r="9" spans="1:17" x14ac:dyDescent="0.25">
      <c r="A9" s="18" t="s">
        <v>8</v>
      </c>
      <c r="B9" s="19">
        <v>6.4084610713729839</v>
      </c>
      <c r="C9" s="19">
        <v>6.6451105625216487</v>
      </c>
      <c r="D9" s="19">
        <v>6.4486551902063454</v>
      </c>
      <c r="E9" s="19">
        <v>6.1616741555528254</v>
      </c>
      <c r="F9" s="19">
        <v>6.2828124923533792</v>
      </c>
      <c r="G9" s="19">
        <v>6.6372756190853783</v>
      </c>
      <c r="H9" s="19">
        <v>6.4777874310227332</v>
      </c>
      <c r="I9" s="19">
        <v>6.4548911459043401</v>
      </c>
      <c r="J9" s="19">
        <v>6.0612154198992165</v>
      </c>
      <c r="K9" s="19">
        <v>5.6723522675284421</v>
      </c>
      <c r="L9" s="19">
        <v>5.725185846537701</v>
      </c>
      <c r="M9" s="19">
        <v>5.6342748483674239</v>
      </c>
      <c r="N9" s="19">
        <v>5.6447586007522625</v>
      </c>
      <c r="O9" s="19">
        <f t="shared" si="0"/>
        <v>-0.80389658945408282</v>
      </c>
      <c r="P9" s="20">
        <f t="shared" si="1"/>
        <v>12</v>
      </c>
      <c r="Q9" s="21">
        <v>3462.1957534955982</v>
      </c>
    </row>
    <row r="10" spans="1:17" x14ac:dyDescent="0.25">
      <c r="A10" s="18" t="s">
        <v>9</v>
      </c>
      <c r="B10" s="19">
        <v>5.9569134109153463</v>
      </c>
      <c r="C10" s="19">
        <v>5.2462770799215788</v>
      </c>
      <c r="D10" s="19">
        <v>4.8122511184305283</v>
      </c>
      <c r="E10" s="19">
        <v>5.0318479027613341</v>
      </c>
      <c r="F10" s="19">
        <v>4.7770282340879939</v>
      </c>
      <c r="G10" s="19">
        <v>5.1557095544293432</v>
      </c>
      <c r="H10" s="19">
        <v>5.2481510038794417</v>
      </c>
      <c r="I10" s="19">
        <v>5.3365265196196425</v>
      </c>
      <c r="J10" s="19">
        <v>5.2169892538834768</v>
      </c>
      <c r="K10" s="19">
        <v>5.2151277227320669</v>
      </c>
      <c r="L10" s="19">
        <v>4.7450593131491425</v>
      </c>
      <c r="M10" s="19">
        <v>4.771536569335467</v>
      </c>
      <c r="N10" s="19">
        <v>4.7627848266646078</v>
      </c>
      <c r="O10" s="19">
        <f t="shared" si="0"/>
        <v>-4.9466291765920545E-2</v>
      </c>
      <c r="P10" s="20">
        <f t="shared" si="1"/>
        <v>20</v>
      </c>
      <c r="Q10" s="21">
        <v>6134.5430613012422</v>
      </c>
    </row>
    <row r="11" spans="1:17" x14ac:dyDescent="0.25">
      <c r="A11" s="18" t="s">
        <v>10</v>
      </c>
      <c r="B11" s="19">
        <v>5.7976034873948583</v>
      </c>
      <c r="C11" s="19">
        <v>5.5086209124376539</v>
      </c>
      <c r="D11" s="19">
        <v>5.2876859652267436</v>
      </c>
      <c r="E11" s="19">
        <v>4.8566383211084458</v>
      </c>
      <c r="F11" s="19">
        <v>4.7668380912362345</v>
      </c>
      <c r="G11" s="19">
        <v>5.0675672062989303</v>
      </c>
      <c r="H11" s="19">
        <v>4.9075047387462689</v>
      </c>
      <c r="I11" s="19">
        <v>4.8974052514920023</v>
      </c>
      <c r="J11" s="19">
        <v>4.6811323466015233</v>
      </c>
      <c r="K11" s="19">
        <v>4.4920297319529574</v>
      </c>
      <c r="L11" s="19">
        <v>4.3605204526747867</v>
      </c>
      <c r="M11" s="19">
        <v>4.1234759617111303</v>
      </c>
      <c r="N11" s="19">
        <v>3.9536347655978918</v>
      </c>
      <c r="O11" s="19">
        <f t="shared" si="0"/>
        <v>-1.3340511996288518</v>
      </c>
      <c r="P11" s="20">
        <f t="shared" si="1"/>
        <v>26</v>
      </c>
      <c r="Q11" s="21">
        <v>48424.000000000007</v>
      </c>
    </row>
    <row r="12" spans="1:17" x14ac:dyDescent="0.25">
      <c r="A12" s="18" t="s">
        <v>11</v>
      </c>
      <c r="B12" s="19">
        <v>5.7355999339825043</v>
      </c>
      <c r="C12" s="19">
        <v>6.3958759221402541</v>
      </c>
      <c r="D12" s="19">
        <v>5.8864406779661014</v>
      </c>
      <c r="E12" s="19">
        <v>5.7386307731664603</v>
      </c>
      <c r="F12" s="19">
        <v>6.1692864848204652</v>
      </c>
      <c r="G12" s="19">
        <v>7.2067457585941614</v>
      </c>
      <c r="H12" s="19">
        <v>7.7439460508838254</v>
      </c>
      <c r="I12" s="19">
        <v>7.5346038878205732</v>
      </c>
      <c r="J12" s="19">
        <v>7.6047187252398976</v>
      </c>
      <c r="K12" s="19">
        <v>7.0293739458610949</v>
      </c>
      <c r="L12" s="19">
        <v>7.2047971912817879</v>
      </c>
      <c r="M12" s="19">
        <v>7.1567184836608924</v>
      </c>
      <c r="N12" s="19">
        <v>7.8012019197711666</v>
      </c>
      <c r="O12" s="19">
        <f t="shared" si="0"/>
        <v>1.9147612418050652</v>
      </c>
      <c r="P12" s="20">
        <f t="shared" si="1"/>
        <v>5</v>
      </c>
      <c r="Q12" s="21">
        <v>567.28</v>
      </c>
    </row>
    <row r="13" spans="1:17" x14ac:dyDescent="0.25">
      <c r="A13" s="18" t="s">
        <v>12</v>
      </c>
      <c r="B13" s="19">
        <v>4.5126558069544886</v>
      </c>
      <c r="C13" s="19">
        <v>4.3260349909071367</v>
      </c>
      <c r="D13" s="19">
        <v>3.8433572658253992</v>
      </c>
      <c r="E13" s="19">
        <v>3.7036207162135475</v>
      </c>
      <c r="F13" s="19">
        <v>4.1327133801135219</v>
      </c>
      <c r="G13" s="19">
        <v>4.7512570183524678</v>
      </c>
      <c r="H13" s="19">
        <v>5.4138362081928122</v>
      </c>
      <c r="I13" s="19">
        <v>5.6004061169384149</v>
      </c>
      <c r="J13" s="19">
        <v>5.2945662619795435</v>
      </c>
      <c r="K13" s="19">
        <v>5.2239199130770713</v>
      </c>
      <c r="L13" s="19">
        <v>4.9676380846720516</v>
      </c>
      <c r="M13" s="19">
        <v>4.9037031491054979</v>
      </c>
      <c r="N13" s="19">
        <v>4.814310514590181</v>
      </c>
      <c r="O13" s="19">
        <f t="shared" si="0"/>
        <v>0.97095324876478184</v>
      </c>
      <c r="P13" s="20">
        <f t="shared" si="1"/>
        <v>18</v>
      </c>
      <c r="Q13" s="21">
        <v>3090.1614899999995</v>
      </c>
    </row>
    <row r="14" spans="1:17" x14ac:dyDescent="0.25">
      <c r="A14" s="18" t="s">
        <v>13</v>
      </c>
      <c r="B14" s="19">
        <v>4.1072911195079387</v>
      </c>
      <c r="C14" s="19">
        <v>3.9555317607785092</v>
      </c>
      <c r="D14" s="19">
        <v>3.9071623918988836</v>
      </c>
      <c r="E14" s="19">
        <v>3.9126909041762401</v>
      </c>
      <c r="F14" s="19">
        <v>3.9527027027027026</v>
      </c>
      <c r="G14" s="19">
        <v>4.2836021137365492</v>
      </c>
      <c r="H14" s="19">
        <v>6.1507443312066732</v>
      </c>
      <c r="I14" s="19">
        <v>6.5815733176355726</v>
      </c>
      <c r="J14" s="19">
        <v>7.2906999012978595</v>
      </c>
      <c r="K14" s="19">
        <v>8.2900098356048897</v>
      </c>
      <c r="L14" s="19">
        <v>8.3288966834737401</v>
      </c>
      <c r="M14" s="19">
        <v>8.3374674438794489</v>
      </c>
      <c r="N14" s="19">
        <v>7.782457696002365</v>
      </c>
      <c r="O14" s="19">
        <f t="shared" si="0"/>
        <v>3.8752953041034814</v>
      </c>
      <c r="P14" s="20">
        <f t="shared" si="1"/>
        <v>6</v>
      </c>
      <c r="Q14" s="21">
        <v>5266</v>
      </c>
    </row>
    <row r="15" spans="1:17" x14ac:dyDescent="0.25">
      <c r="A15" s="18" t="s">
        <v>14</v>
      </c>
      <c r="B15" s="19">
        <v>4.5236759330102867</v>
      </c>
      <c r="C15" s="19">
        <v>4.1839368347103649</v>
      </c>
      <c r="D15" s="19">
        <v>3.8806274752065661</v>
      </c>
      <c r="E15" s="19">
        <v>3.7076193114384974</v>
      </c>
      <c r="F15" s="19">
        <v>4.0244901142612015</v>
      </c>
      <c r="G15" s="19">
        <v>4.3843864411845281</v>
      </c>
      <c r="H15" s="19">
        <v>4.2650608111305663</v>
      </c>
      <c r="I15" s="19">
        <v>4.1322882905530172</v>
      </c>
      <c r="J15" s="19">
        <v>3.9734663800860339</v>
      </c>
      <c r="K15" s="19">
        <v>4.780077390038695</v>
      </c>
      <c r="L15" s="19">
        <v>4.6249928379075236</v>
      </c>
      <c r="M15" s="19">
        <v>4.7871741417337539</v>
      </c>
      <c r="N15" s="19">
        <v>4.5947475571124707</v>
      </c>
      <c r="O15" s="19">
        <f t="shared" si="0"/>
        <v>0.71412008190590459</v>
      </c>
      <c r="P15" s="20">
        <f t="shared" si="1"/>
        <v>21</v>
      </c>
      <c r="Q15" s="21">
        <v>17130</v>
      </c>
    </row>
    <row r="16" spans="1:17" x14ac:dyDescent="0.25">
      <c r="A16" s="18" t="s">
        <v>15</v>
      </c>
      <c r="B16" s="19">
        <v>3.9867921881099133</v>
      </c>
      <c r="C16" s="19">
        <v>3.7711802643196028</v>
      </c>
      <c r="D16" s="19">
        <v>3.6215536510219541</v>
      </c>
      <c r="E16" s="19">
        <v>3.4595576300587592</v>
      </c>
      <c r="F16" s="19">
        <v>3.3544801174834444</v>
      </c>
      <c r="G16" s="19">
        <v>3.4902065424157724</v>
      </c>
      <c r="H16" s="19">
        <v>3.5653672450677445</v>
      </c>
      <c r="I16" s="19">
        <v>3.5105756118366043</v>
      </c>
      <c r="J16" s="19">
        <v>3.4586895507754631</v>
      </c>
      <c r="K16" s="19">
        <v>3.5508190909185706</v>
      </c>
      <c r="L16" s="19">
        <v>3.5371118797868375</v>
      </c>
      <c r="M16" s="19">
        <v>3.8535641619132845</v>
      </c>
      <c r="N16" s="19">
        <v>4.0513099018901784</v>
      </c>
      <c r="O16" s="19">
        <f t="shared" si="0"/>
        <v>0.42975625086822422</v>
      </c>
      <c r="P16" s="20">
        <f t="shared" si="1"/>
        <v>24</v>
      </c>
      <c r="Q16" s="21">
        <v>41178</v>
      </c>
    </row>
    <row r="17" spans="1:17" x14ac:dyDescent="0.25">
      <c r="A17" s="18" t="s">
        <v>16</v>
      </c>
      <c r="B17" s="19">
        <v>6.5781786253671264</v>
      </c>
      <c r="C17" s="19">
        <v>6.2226431275688956</v>
      </c>
      <c r="D17" s="19">
        <v>5.856395688057848</v>
      </c>
      <c r="E17" s="19">
        <v>5.4623943058119</v>
      </c>
      <c r="F17" s="19">
        <v>4.8309585051257438</v>
      </c>
      <c r="G17" s="19">
        <v>5.2767131327527919</v>
      </c>
      <c r="H17" s="19">
        <v>6.0430405329459331</v>
      </c>
      <c r="I17" s="19">
        <v>5.1860450356180179</v>
      </c>
      <c r="J17" s="19">
        <v>4.8666146986003538</v>
      </c>
      <c r="K17" s="19">
        <v>5.6189467876656467</v>
      </c>
      <c r="L17" s="19">
        <v>6.3225483224653436</v>
      </c>
      <c r="M17" s="19">
        <v>6.8237102467674084</v>
      </c>
      <c r="N17" s="19">
        <v>6.9993647301406874</v>
      </c>
      <c r="O17" s="19">
        <f t="shared" si="0"/>
        <v>1.1429690420828393</v>
      </c>
      <c r="P17" s="20">
        <f t="shared" si="1"/>
        <v>8</v>
      </c>
      <c r="Q17" s="21">
        <v>1226.3376962737595</v>
      </c>
    </row>
    <row r="18" spans="1:17" x14ac:dyDescent="0.25">
      <c r="A18" s="18" t="s">
        <v>17</v>
      </c>
      <c r="B18" s="19">
        <v>5.7624756309489156</v>
      </c>
      <c r="C18" s="19">
        <v>5.9276111685625645</v>
      </c>
      <c r="D18" s="19">
        <v>5.6643820615555072</v>
      </c>
      <c r="E18" s="19">
        <v>5.1108095205210047</v>
      </c>
      <c r="F18" s="19">
        <v>4.7980826699890873</v>
      </c>
      <c r="G18" s="19">
        <v>5.2813131913881293</v>
      </c>
      <c r="H18" s="19">
        <v>5.3192336888307672</v>
      </c>
      <c r="I18" s="19">
        <v>5.8967280826316752</v>
      </c>
      <c r="J18" s="19">
        <v>6.5307106450540715</v>
      </c>
      <c r="K18" s="19">
        <v>6.4639748497308709</v>
      </c>
      <c r="L18" s="19">
        <v>6.8373907080404601</v>
      </c>
      <c r="M18" s="19">
        <v>6.4116308057658822</v>
      </c>
      <c r="N18" s="19">
        <v>6.6469347799657061</v>
      </c>
      <c r="O18" s="19">
        <f t="shared" si="0"/>
        <v>0.98255271841019898</v>
      </c>
      <c r="P18" s="20">
        <f t="shared" si="1"/>
        <v>10</v>
      </c>
      <c r="Q18" s="21">
        <v>47565</v>
      </c>
    </row>
    <row r="19" spans="1:17" x14ac:dyDescent="0.25">
      <c r="A19" s="18" t="s">
        <v>18</v>
      </c>
      <c r="B19" s="19">
        <v>6.439465374073448</v>
      </c>
      <c r="C19" s="19">
        <v>6.0075448219086951</v>
      </c>
      <c r="D19" s="19">
        <v>5.5661994214206993</v>
      </c>
      <c r="E19" s="19">
        <v>4.7189131387175953</v>
      </c>
      <c r="F19" s="19">
        <v>4.6143365377337062</v>
      </c>
      <c r="G19" s="19">
        <v>5.1406434226040085</v>
      </c>
      <c r="H19" s="19">
        <v>5.7123383262199576</v>
      </c>
      <c r="I19" s="19">
        <v>6.1092991806538866</v>
      </c>
      <c r="J19" s="19">
        <v>5.8896978935249003</v>
      </c>
      <c r="K19" s="19">
        <v>6.6481656019827557</v>
      </c>
      <c r="L19" s="19">
        <v>7.0366902187792624</v>
      </c>
      <c r="M19" s="19">
        <v>6.8581218618537125</v>
      </c>
      <c r="N19" s="19">
        <v>6.7842292964320343</v>
      </c>
      <c r="O19" s="19">
        <f t="shared" si="0"/>
        <v>1.218029875011335</v>
      </c>
      <c r="P19" s="20">
        <f t="shared" si="1"/>
        <v>9</v>
      </c>
      <c r="Q19" s="21">
        <v>412.8</v>
      </c>
    </row>
    <row r="20" spans="1:17" x14ac:dyDescent="0.25">
      <c r="A20" s="18" t="s">
        <v>19</v>
      </c>
      <c r="B20" s="19">
        <v>7.3816808692359777</v>
      </c>
      <c r="C20" s="19">
        <v>7.5823955726546322</v>
      </c>
      <c r="D20" s="19">
        <v>6.4426325046562027</v>
      </c>
      <c r="E20" s="19">
        <v>6.0499164460431656</v>
      </c>
      <c r="F20" s="19">
        <v>6.4520949416284905</v>
      </c>
      <c r="G20" s="19">
        <v>8.6192983057929489</v>
      </c>
      <c r="H20" s="19">
        <v>9.012972825228232</v>
      </c>
      <c r="I20" s="19">
        <v>8.6959537415627182</v>
      </c>
      <c r="J20" s="19">
        <v>8.5284993784046907</v>
      </c>
      <c r="K20" s="19">
        <v>9.5795531655101378</v>
      </c>
      <c r="L20" s="19">
        <v>10.309187904172976</v>
      </c>
      <c r="M20" s="19">
        <v>10.329564032697549</v>
      </c>
      <c r="N20" s="19">
        <v>9.9619165251402411</v>
      </c>
      <c r="O20" s="19">
        <f t="shared" si="0"/>
        <v>3.5192840204840383</v>
      </c>
      <c r="P20" s="20">
        <f t="shared" si="1"/>
        <v>1</v>
      </c>
      <c r="Q20" s="21">
        <v>774.28000000000009</v>
      </c>
    </row>
    <row r="21" spans="1:17" x14ac:dyDescent="0.25">
      <c r="A21" s="18" t="s">
        <v>20</v>
      </c>
      <c r="B21" s="19">
        <v>6.2953029913972109</v>
      </c>
      <c r="C21" s="19">
        <v>5.9407162959985325</v>
      </c>
      <c r="D21" s="19">
        <v>5.4283988454905101</v>
      </c>
      <c r="E21" s="19">
        <v>5.2672011509295631</v>
      </c>
      <c r="F21" s="19">
        <v>4.9823658326747271</v>
      </c>
      <c r="G21" s="19">
        <v>6.3140884610982644</v>
      </c>
      <c r="H21" s="19">
        <v>6.2076373287590139</v>
      </c>
      <c r="I21" s="19">
        <v>5.8431478738674301</v>
      </c>
      <c r="J21" s="19">
        <v>5.7365853350519762</v>
      </c>
      <c r="K21" s="19">
        <v>5.7037328490535844</v>
      </c>
      <c r="L21" s="19">
        <v>5.7752230824175959</v>
      </c>
      <c r="M21" s="19">
        <v>5.7638241544454409</v>
      </c>
      <c r="N21" s="19">
        <v>5.8727113000875812</v>
      </c>
      <c r="O21" s="19">
        <f t="shared" si="0"/>
        <v>0.44431245459707114</v>
      </c>
      <c r="P21" s="20">
        <f t="shared" si="1"/>
        <v>11</v>
      </c>
      <c r="Q21" s="21">
        <v>677.25868526000011</v>
      </c>
    </row>
    <row r="22" spans="1:17" x14ac:dyDescent="0.25">
      <c r="A22" s="18" t="s">
        <v>21</v>
      </c>
      <c r="B22" s="19">
        <v>7.8889961507068662</v>
      </c>
      <c r="C22" s="19">
        <v>7.5600233158310655</v>
      </c>
      <c r="D22" s="19">
        <v>7.0571957132705805</v>
      </c>
      <c r="E22" s="19">
        <v>6.5781348527581818</v>
      </c>
      <c r="F22" s="19">
        <v>6.5402919822198831</v>
      </c>
      <c r="G22" s="19">
        <v>6.0487973940530146</v>
      </c>
      <c r="H22" s="19">
        <v>5.8737902746361899</v>
      </c>
      <c r="I22" s="19">
        <v>5.9273198495964099</v>
      </c>
      <c r="J22" s="19">
        <v>5.699893399992936</v>
      </c>
      <c r="K22" s="19">
        <v>5.1956557013605051</v>
      </c>
      <c r="L22" s="19">
        <v>4.7966950075176742</v>
      </c>
      <c r="M22" s="19">
        <v>4.4646403983697418</v>
      </c>
      <c r="N22" s="19">
        <v>4.176607866292108</v>
      </c>
      <c r="O22" s="19">
        <f t="shared" si="0"/>
        <v>-2.8805878469784725</v>
      </c>
      <c r="P22" s="20">
        <f t="shared" si="1"/>
        <v>23</v>
      </c>
      <c r="Q22" s="21">
        <v>847.45461911000018</v>
      </c>
    </row>
    <row r="23" spans="1:17" x14ac:dyDescent="0.25">
      <c r="A23" s="18" t="s">
        <v>22</v>
      </c>
      <c r="B23" s="19">
        <v>5.087817865790921</v>
      </c>
      <c r="C23" s="19">
        <v>5.6989783571118204</v>
      </c>
      <c r="D23" s="19">
        <v>5.6477895780689424</v>
      </c>
      <c r="E23" s="19">
        <v>5.0426177141543178</v>
      </c>
      <c r="F23" s="19">
        <v>4.9292784837724639</v>
      </c>
      <c r="G23" s="19">
        <v>5.0959629999687648</v>
      </c>
      <c r="H23" s="19">
        <v>5.8334625974639014</v>
      </c>
      <c r="I23" s="19">
        <v>5.6349395785177308</v>
      </c>
      <c r="J23" s="19">
        <v>5.1363171295265371</v>
      </c>
      <c r="K23" s="19">
        <v>5.01667542913607</v>
      </c>
      <c r="L23" s="19">
        <v>4.9756359502475336</v>
      </c>
      <c r="M23" s="19">
        <v>4.9515014835120335</v>
      </c>
      <c r="N23" s="19">
        <v>5.1013285767485446</v>
      </c>
      <c r="O23" s="19">
        <f t="shared" si="0"/>
        <v>-0.54646100132039788</v>
      </c>
      <c r="P23" s="20">
        <f t="shared" si="1"/>
        <v>15</v>
      </c>
      <c r="Q23" s="21">
        <v>2282.7170048805547</v>
      </c>
    </row>
    <row r="24" spans="1:17" x14ac:dyDescent="0.25">
      <c r="A24" s="18" t="s">
        <v>23</v>
      </c>
      <c r="B24" s="19">
        <v>3.8579037837571035</v>
      </c>
      <c r="C24" s="19">
        <v>3.8325416967522319</v>
      </c>
      <c r="D24" s="19">
        <v>3.886832620040547</v>
      </c>
      <c r="E24" s="19">
        <v>5.160958198780202</v>
      </c>
      <c r="F24" s="19">
        <v>4.3824138302414228</v>
      </c>
      <c r="G24" s="19">
        <v>4.3486658299026013</v>
      </c>
      <c r="H24" s="19">
        <v>4.3995658362989323</v>
      </c>
      <c r="I24" s="19">
        <v>4.8818912738187272</v>
      </c>
      <c r="J24" s="19">
        <v>4.6688357400551057</v>
      </c>
      <c r="K24" s="19">
        <v>4.3170885774422665</v>
      </c>
      <c r="L24" s="19">
        <v>4.6456531552454123</v>
      </c>
      <c r="M24" s="19">
        <v>4.6536088656676426</v>
      </c>
      <c r="N24" s="19">
        <v>4.4575522570330612</v>
      </c>
      <c r="O24" s="19">
        <f t="shared" si="0"/>
        <v>0.57071963699251427</v>
      </c>
      <c r="P24" s="20">
        <f t="shared" si="1"/>
        <v>22</v>
      </c>
      <c r="Q24" s="21">
        <v>144.5717923523533</v>
      </c>
    </row>
    <row r="25" spans="1:17" x14ac:dyDescent="0.25">
      <c r="A25" s="18" t="s">
        <v>24</v>
      </c>
      <c r="B25" s="19">
        <v>5.1263820063720198</v>
      </c>
      <c r="C25" s="19">
        <v>5.2985213910951661</v>
      </c>
      <c r="D25" s="19">
        <v>5.1971904513312133</v>
      </c>
      <c r="E25" s="19">
        <v>4.7037152697632525</v>
      </c>
      <c r="F25" s="19">
        <v>4.8945397963438175</v>
      </c>
      <c r="G25" s="19">
        <v>5.3313362007759508</v>
      </c>
      <c r="H25" s="19">
        <v>5.2691389659166701</v>
      </c>
      <c r="I25" s="19">
        <v>5.2119666128724385</v>
      </c>
      <c r="J25" s="19">
        <v>5.0018719902914714</v>
      </c>
      <c r="K25" s="19">
        <v>5.2790916104793535</v>
      </c>
      <c r="L25" s="19">
        <v>5.0838056191969123</v>
      </c>
      <c r="M25" s="19">
        <v>5.0186412268746965</v>
      </c>
      <c r="N25" s="19">
        <v>4.8909778292279062</v>
      </c>
      <c r="O25" s="19">
        <f t="shared" si="0"/>
        <v>-0.30621262210330702</v>
      </c>
      <c r="P25" s="20">
        <f t="shared" si="1"/>
        <v>17</v>
      </c>
      <c r="Q25" s="21">
        <v>13351</v>
      </c>
    </row>
    <row r="26" spans="1:17" x14ac:dyDescent="0.25">
      <c r="A26" s="18" t="s">
        <v>25</v>
      </c>
      <c r="B26" s="19">
        <v>4.2380962775870863</v>
      </c>
      <c r="C26" s="19">
        <v>4.1544450659416432</v>
      </c>
      <c r="D26" s="19">
        <v>3.8832418392087198</v>
      </c>
      <c r="E26" s="19">
        <v>3.8523596916859004</v>
      </c>
      <c r="F26" s="19">
        <v>3.7720085550018725</v>
      </c>
      <c r="G26" s="19">
        <v>3.76483537186372</v>
      </c>
      <c r="H26" s="19">
        <v>3.7703473139507433</v>
      </c>
      <c r="I26" s="19">
        <v>3.916289240580082</v>
      </c>
      <c r="J26" s="19">
        <v>3.7705703802555521</v>
      </c>
      <c r="K26" s="19">
        <v>3.6791814700602936</v>
      </c>
      <c r="L26" s="19">
        <v>3.5238851470444845</v>
      </c>
      <c r="M26" s="19">
        <v>3.5077216403136808</v>
      </c>
      <c r="N26" s="19">
        <v>3.5401313584354055</v>
      </c>
      <c r="O26" s="19">
        <f t="shared" si="0"/>
        <v>-0.3431104807733143</v>
      </c>
      <c r="P26" s="20">
        <f t="shared" si="1"/>
        <v>27</v>
      </c>
      <c r="Q26" s="21">
        <v>5284.4673629400004</v>
      </c>
    </row>
    <row r="27" spans="1:17" x14ac:dyDescent="0.25">
      <c r="A27" s="18" t="s">
        <v>26</v>
      </c>
      <c r="B27" s="19">
        <v>6.9145586573055793</v>
      </c>
      <c r="C27" s="19">
        <v>6.8607336607895322</v>
      </c>
      <c r="D27" s="19">
        <v>6.6395586951151317</v>
      </c>
      <c r="E27" s="19">
        <v>6.6575049992313202</v>
      </c>
      <c r="F27" s="19">
        <v>6.3771325927249656</v>
      </c>
      <c r="G27" s="19">
        <v>6.6365182613613651</v>
      </c>
      <c r="H27" s="19">
        <v>7.2840959184593155</v>
      </c>
      <c r="I27" s="19">
        <v>6.998649452870473</v>
      </c>
      <c r="J27" s="19">
        <v>6.9161066042071937</v>
      </c>
      <c r="K27" s="19">
        <v>6.6621446556806738</v>
      </c>
      <c r="L27" s="19">
        <v>6.9518185501473218</v>
      </c>
      <c r="M27" s="19">
        <v>7.0151613383160418</v>
      </c>
      <c r="N27" s="19">
        <v>7.0276616584746359</v>
      </c>
      <c r="O27" s="19">
        <f t="shared" si="0"/>
        <v>0.38810296335950412</v>
      </c>
      <c r="P27" s="20">
        <f t="shared" si="1"/>
        <v>7</v>
      </c>
      <c r="Q27" s="21">
        <v>9996.1037770443709</v>
      </c>
    </row>
    <row r="28" spans="1:17" x14ac:dyDescent="0.25">
      <c r="A28" s="18" t="s">
        <v>27</v>
      </c>
      <c r="B28" s="19">
        <v>6.8329494943338398</v>
      </c>
      <c r="C28" s="19">
        <v>6.4644259353600564</v>
      </c>
      <c r="D28" s="19">
        <v>6.1812951159576111</v>
      </c>
      <c r="E28" s="19">
        <v>6.0293789965788394</v>
      </c>
      <c r="F28" s="19">
        <v>5.7034468541707417</v>
      </c>
      <c r="G28" s="19">
        <v>6.1574009503885003</v>
      </c>
      <c r="H28" s="19">
        <v>5.8362683591535127</v>
      </c>
      <c r="I28" s="19">
        <v>5.3573021827864071</v>
      </c>
      <c r="J28" s="19">
        <v>5.3136700006916024</v>
      </c>
      <c r="K28" s="19">
        <v>4.9225799443415656</v>
      </c>
      <c r="L28" s="19">
        <v>4.8649970136561951</v>
      </c>
      <c r="M28" s="19">
        <v>5.1447338033059591</v>
      </c>
      <c r="N28" s="19">
        <v>5.5222974968734491</v>
      </c>
      <c r="O28" s="19">
        <f t="shared" si="0"/>
        <v>-0.65899761908416199</v>
      </c>
      <c r="P28" s="20">
        <f t="shared" si="1"/>
        <v>13</v>
      </c>
      <c r="Q28" s="21">
        <v>3514.8540000000003</v>
      </c>
    </row>
    <row r="29" spans="1:17" x14ac:dyDescent="0.25">
      <c r="A29" s="18" t="s">
        <v>28</v>
      </c>
      <c r="B29" s="19">
        <v>7.8532404548255288</v>
      </c>
      <c r="C29" s="19">
        <v>6.5859358381537909</v>
      </c>
      <c r="D29" s="19">
        <v>5.9603600104703736</v>
      </c>
      <c r="E29" s="19">
        <v>5.8095839451738884</v>
      </c>
      <c r="F29" s="19">
        <v>5.0076984662804742</v>
      </c>
      <c r="G29" s="19">
        <v>6.0274571712239222</v>
      </c>
      <c r="H29" s="19">
        <v>6.7439654367744257</v>
      </c>
      <c r="I29" s="19">
        <v>6.0104718541909827</v>
      </c>
      <c r="J29" s="19">
        <v>6.1287589556843267</v>
      </c>
      <c r="K29" s="19">
        <v>6.3127527644434789</v>
      </c>
      <c r="L29" s="19">
        <v>7.4718130900362656</v>
      </c>
      <c r="M29" s="19">
        <v>7.7354477006484537</v>
      </c>
      <c r="N29" s="19">
        <v>8.0852577346859711</v>
      </c>
      <c r="O29" s="19">
        <f t="shared" si="0"/>
        <v>2.1248977242155975</v>
      </c>
      <c r="P29" s="20">
        <f t="shared" si="1"/>
        <v>4</v>
      </c>
      <c r="Q29" s="21">
        <v>3551.6435061464454</v>
      </c>
    </row>
    <row r="30" spans="1:17" x14ac:dyDescent="0.25">
      <c r="A30" s="18" t="s">
        <v>29</v>
      </c>
      <c r="B30" s="19">
        <v>6.7280618188956876</v>
      </c>
      <c r="C30" s="19">
        <v>6.3880535611293201</v>
      </c>
      <c r="D30" s="19">
        <v>6.1334847694063788</v>
      </c>
      <c r="E30" s="19">
        <v>6.1964481127623818</v>
      </c>
      <c r="F30" s="19">
        <v>6.3428485999409592</v>
      </c>
      <c r="G30" s="19">
        <v>8.0390349571359181</v>
      </c>
      <c r="H30" s="19">
        <v>8.2252228446040636</v>
      </c>
      <c r="I30" s="19">
        <v>7.9144203534894721</v>
      </c>
      <c r="J30" s="19">
        <v>8.8808076035221859</v>
      </c>
      <c r="K30" s="19">
        <v>9.0631737351863411</v>
      </c>
      <c r="L30" s="19">
        <v>8.9255606079237673</v>
      </c>
      <c r="M30" s="19">
        <v>8.9538053038257281</v>
      </c>
      <c r="N30" s="19">
        <v>8.9638826187869647</v>
      </c>
      <c r="O30" s="19">
        <f t="shared" si="0"/>
        <v>2.8303978493805859</v>
      </c>
      <c r="P30" s="20">
        <f t="shared" si="1"/>
        <v>2</v>
      </c>
      <c r="Q30" s="21">
        <v>1326.1436862711998</v>
      </c>
    </row>
    <row r="31" spans="1:17" x14ac:dyDescent="0.25">
      <c r="A31" s="18" t="s">
        <v>30</v>
      </c>
      <c r="B31" s="19">
        <v>6.9525605843833134</v>
      </c>
      <c r="C31" s="19">
        <v>6.6525584262991124</v>
      </c>
      <c r="D31" s="19">
        <v>6.6555402267959307</v>
      </c>
      <c r="E31" s="19">
        <v>6.1289440171172789</v>
      </c>
      <c r="F31" s="19">
        <v>6.0532241093690082</v>
      </c>
      <c r="G31" s="19">
        <v>5.8223613877236478</v>
      </c>
      <c r="H31" s="19">
        <v>5.6927740455513698</v>
      </c>
      <c r="I31" s="19">
        <v>5.5256310419570367</v>
      </c>
      <c r="J31" s="19">
        <v>5.2797756918200651</v>
      </c>
      <c r="K31" s="19">
        <v>4.8930972547579268</v>
      </c>
      <c r="L31" s="19">
        <v>4.9681846511292669</v>
      </c>
      <c r="M31" s="19">
        <v>4.8613972172689071</v>
      </c>
      <c r="N31" s="19">
        <v>4.9743001201214989</v>
      </c>
      <c r="O31" s="19">
        <f t="shared" si="0"/>
        <v>-1.6812401066744318</v>
      </c>
      <c r="P31" s="20">
        <f t="shared" si="1"/>
        <v>16</v>
      </c>
      <c r="Q31" s="21">
        <v>1300.2920000000001</v>
      </c>
    </row>
    <row r="32" spans="1:17" x14ac:dyDescent="0.25">
      <c r="A32" s="18" t="s">
        <v>31</v>
      </c>
      <c r="B32" s="19">
        <v>4.4600018105555392</v>
      </c>
      <c r="C32" s="19">
        <v>4.2279358659540662</v>
      </c>
      <c r="D32" s="19">
        <v>4.1037340406525296</v>
      </c>
      <c r="E32" s="19">
        <v>3.8232597776543962</v>
      </c>
      <c r="F32" s="19">
        <v>4.0276612004058983</v>
      </c>
      <c r="G32" s="19">
        <v>4.1860653414841504</v>
      </c>
      <c r="H32" s="19">
        <v>4.2219747100832077</v>
      </c>
      <c r="I32" s="19">
        <v>4.7468277945619333</v>
      </c>
      <c r="J32" s="19">
        <v>4.6992459158662587</v>
      </c>
      <c r="K32" s="19">
        <v>4.4820043297853145</v>
      </c>
      <c r="L32" s="19">
        <v>4.4442222888688949</v>
      </c>
      <c r="M32" s="19">
        <v>4.5235354171644548</v>
      </c>
      <c r="N32" s="19">
        <v>4.7827731887256446</v>
      </c>
      <c r="O32" s="19">
        <f t="shared" si="0"/>
        <v>0.67903914807311505</v>
      </c>
      <c r="P32" s="20">
        <f t="shared" si="1"/>
        <v>19</v>
      </c>
      <c r="Q32" s="21">
        <v>4551</v>
      </c>
    </row>
    <row r="33" spans="1:17" x14ac:dyDescent="0.25">
      <c r="A33" s="18" t="s">
        <v>32</v>
      </c>
      <c r="B33" s="19">
        <v>5.0047364079644723</v>
      </c>
      <c r="C33" s="19">
        <v>4.868400855971446</v>
      </c>
      <c r="D33" s="19">
        <v>4.7013621086439183</v>
      </c>
      <c r="E33" s="19">
        <v>4.565545806566611</v>
      </c>
      <c r="F33" s="19">
        <v>4.6372688444194807</v>
      </c>
      <c r="G33" s="19">
        <v>4.8606202615395508</v>
      </c>
      <c r="H33" s="19">
        <v>4.8387660837484772</v>
      </c>
      <c r="I33" s="19">
        <v>4.5635005022552777</v>
      </c>
      <c r="J33" s="19">
        <v>4.5778494510880492</v>
      </c>
      <c r="K33" s="19">
        <v>4.4214382826037015</v>
      </c>
      <c r="L33" s="19">
        <v>4.1075179074736363</v>
      </c>
      <c r="M33" s="19">
        <v>4.0315229902705347</v>
      </c>
      <c r="N33" s="19">
        <v>3.9723750174987158</v>
      </c>
      <c r="O33" s="19">
        <f t="shared" si="0"/>
        <v>-0.72898709114520255</v>
      </c>
      <c r="P33" s="20">
        <f t="shared" si="1"/>
        <v>25</v>
      </c>
      <c r="Q33" s="21">
        <v>8141.8116148655072</v>
      </c>
    </row>
    <row r="34" spans="1:17" x14ac:dyDescent="0.25">
      <c r="A34" s="22" t="s">
        <v>33</v>
      </c>
      <c r="B34" s="23">
        <v>5.6898066139897319</v>
      </c>
      <c r="C34" s="23">
        <v>5.3116092161118127</v>
      </c>
      <c r="D34" s="23">
        <v>5.0398378764773888</v>
      </c>
      <c r="E34" s="23">
        <v>5.0107778159586909</v>
      </c>
      <c r="F34" s="23">
        <v>4.8592717031765664</v>
      </c>
      <c r="G34" s="23">
        <v>5.5978793697653568</v>
      </c>
      <c r="H34" s="23">
        <v>5.4948247035240243</v>
      </c>
      <c r="I34" s="23">
        <v>5.2446967701308909</v>
      </c>
      <c r="J34" s="23">
        <v>5.3038661128230729</v>
      </c>
      <c r="K34" s="23">
        <v>5.3566509536162812</v>
      </c>
      <c r="L34" s="23">
        <v>5.4115400338312112</v>
      </c>
      <c r="M34" s="23">
        <v>5.4477831325568635</v>
      </c>
      <c r="N34" s="23">
        <v>5.3331919924117077</v>
      </c>
      <c r="O34" s="23">
        <f t="shared" si="0"/>
        <v>0.29335411593431893</v>
      </c>
      <c r="P34" s="24">
        <f t="shared" si="1"/>
        <v>14</v>
      </c>
      <c r="Q34" s="25">
        <v>43019.963879533367</v>
      </c>
    </row>
    <row r="35" spans="1:17" x14ac:dyDescent="0.25">
      <c r="A35" s="18" t="s">
        <v>34</v>
      </c>
      <c r="B35" s="19">
        <v>2.380931640827729</v>
      </c>
      <c r="C35" s="19">
        <v>2.5032337277934027</v>
      </c>
      <c r="D35" s="19">
        <v>3.0081543844288121</v>
      </c>
      <c r="E35" s="19">
        <v>2.9002824897950799</v>
      </c>
      <c r="F35" s="19">
        <v>2.6997684565510371</v>
      </c>
      <c r="G35" s="19">
        <v>3.3889415141415289</v>
      </c>
      <c r="H35" s="19">
        <v>4.0633860509090365</v>
      </c>
      <c r="I35" s="19">
        <v>3.8293978228682857</v>
      </c>
      <c r="J35" s="19">
        <v>3.8585729806283533</v>
      </c>
      <c r="K35" s="19">
        <v>3.5748792701741068</v>
      </c>
      <c r="L35" s="19">
        <v>3.1854671221589923</v>
      </c>
      <c r="M35" s="19">
        <v>3.2508294667808371</v>
      </c>
      <c r="N35" s="19">
        <v>2.007048786127366</v>
      </c>
      <c r="O35" s="19">
        <f t="shared" si="0"/>
        <v>-1.0011055983014461</v>
      </c>
      <c r="P35" s="20"/>
      <c r="Q35" s="21">
        <v>189.78854026498988</v>
      </c>
    </row>
    <row r="36" spans="1:17" x14ac:dyDescent="0.25">
      <c r="A36" s="22" t="s">
        <v>35</v>
      </c>
      <c r="B36" s="23">
        <v>3.5872895904195312</v>
      </c>
      <c r="C36" s="23">
        <v>3.4188850118573617</v>
      </c>
      <c r="D36" s="23">
        <v>3.2091654465426807</v>
      </c>
      <c r="E36" s="23">
        <v>3.221753783920775</v>
      </c>
      <c r="F36" s="23">
        <v>3.3004240364146549</v>
      </c>
      <c r="G36" s="23">
        <v>3.4173010095451795</v>
      </c>
      <c r="H36" s="23">
        <v>3.2850287951351884</v>
      </c>
      <c r="I36" s="23">
        <v>3.0191509192269703</v>
      </c>
      <c r="J36" s="23">
        <v>2.77389153283301</v>
      </c>
      <c r="K36" s="23">
        <v>3.0446497026724386</v>
      </c>
      <c r="L36" s="23">
        <v>3.2563809086326758</v>
      </c>
      <c r="M36" s="23">
        <v>3.4029779404029901</v>
      </c>
      <c r="N36" s="23">
        <v>3.4437108448874909</v>
      </c>
      <c r="O36" s="23">
        <f t="shared" si="0"/>
        <v>0.23454539834481025</v>
      </c>
      <c r="P36" s="24"/>
      <c r="Q36" s="25">
        <v>4494.4352356144927</v>
      </c>
    </row>
    <row r="37" spans="1:17" x14ac:dyDescent="0.25">
      <c r="A37" s="2" t="s">
        <v>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37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38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39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41"/>
  <sheetViews>
    <sheetView workbookViewId="0">
      <selection sqref="A1:XFD1048576"/>
    </sheetView>
  </sheetViews>
  <sheetFormatPr defaultRowHeight="15" x14ac:dyDescent="0.25"/>
  <cols>
    <col min="1" max="1" width="14.85546875" customWidth="1"/>
    <col min="13" max="13" width="15.7109375" customWidth="1"/>
  </cols>
  <sheetData>
    <row r="1" spans="1:14" x14ac:dyDescent="0.2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</row>
    <row r="2" spans="1:14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</row>
    <row r="3" spans="1:14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 t="s">
        <v>1</v>
      </c>
      <c r="N3" s="5" t="s">
        <v>2</v>
      </c>
    </row>
    <row r="4" spans="1:14" x14ac:dyDescent="0.25">
      <c r="A4" s="7"/>
      <c r="B4" s="7">
        <v>2006</v>
      </c>
      <c r="C4" s="7">
        <v>2007</v>
      </c>
      <c r="D4" s="7">
        <v>2008</v>
      </c>
      <c r="E4" s="7">
        <v>2009</v>
      </c>
      <c r="F4" s="7">
        <v>2010</v>
      </c>
      <c r="G4" s="7">
        <v>2011</v>
      </c>
      <c r="H4" s="7">
        <v>2012</v>
      </c>
      <c r="I4" s="7">
        <v>2013</v>
      </c>
      <c r="J4" s="7">
        <v>2014</v>
      </c>
      <c r="K4" s="7">
        <v>2015</v>
      </c>
      <c r="L4" s="7">
        <v>2016</v>
      </c>
      <c r="M4" s="7" t="s">
        <v>50</v>
      </c>
      <c r="N4" s="7">
        <v>2016</v>
      </c>
    </row>
    <row r="5" spans="1:14" x14ac:dyDescent="0.25">
      <c r="A5" s="8" t="s">
        <v>4</v>
      </c>
      <c r="B5" s="9" t="s">
        <v>44</v>
      </c>
      <c r="C5" s="9">
        <v>1.3692976808596808</v>
      </c>
      <c r="D5" s="9">
        <v>1.3377005208392743</v>
      </c>
      <c r="E5" s="9">
        <v>1.3797663154104636</v>
      </c>
      <c r="F5" s="9">
        <v>1.3620354409991258</v>
      </c>
      <c r="G5" s="9">
        <v>1.342261372026557</v>
      </c>
      <c r="H5" s="9">
        <v>1.3344740886811102</v>
      </c>
      <c r="I5" s="9">
        <v>1.3143006155006312</v>
      </c>
      <c r="J5" s="9">
        <v>1.2971077735569159</v>
      </c>
      <c r="K5" s="9">
        <v>1.290408824461432</v>
      </c>
      <c r="L5" s="9">
        <v>1.2934911756477234</v>
      </c>
      <c r="M5" s="9" t="s">
        <v>44</v>
      </c>
      <c r="N5" s="9"/>
    </row>
    <row r="6" spans="1:14" x14ac:dyDescent="0.25">
      <c r="A6" s="11" t="s">
        <v>5</v>
      </c>
      <c r="B6" s="12" t="s">
        <v>44</v>
      </c>
      <c r="C6" s="12">
        <v>1.3147432288328551</v>
      </c>
      <c r="D6" s="12">
        <v>1.2839894600604271</v>
      </c>
      <c r="E6" s="12">
        <v>1.3192325213939322</v>
      </c>
      <c r="F6" s="12">
        <v>1.2913959690243726</v>
      </c>
      <c r="G6" s="12">
        <v>1.2826375814649147</v>
      </c>
      <c r="H6" s="12">
        <v>1.2864894429913964</v>
      </c>
      <c r="I6" s="12">
        <v>1.2704512276063731</v>
      </c>
      <c r="J6" s="12">
        <v>1.2524892831293497</v>
      </c>
      <c r="K6" s="12">
        <v>1.2468413159447209</v>
      </c>
      <c r="L6" s="12">
        <v>1.2511970005296278</v>
      </c>
      <c r="M6" s="12" t="s">
        <v>44</v>
      </c>
      <c r="N6" s="12"/>
    </row>
    <row r="7" spans="1:14" x14ac:dyDescent="0.25">
      <c r="A7" s="14" t="s">
        <v>6</v>
      </c>
      <c r="B7" s="15">
        <v>1.1703383679955528</v>
      </c>
      <c r="C7" s="15">
        <v>1.1621149160532327</v>
      </c>
      <c r="D7" s="15">
        <v>1.1222234843852512</v>
      </c>
      <c r="E7" s="15">
        <v>1.153355293621128</v>
      </c>
      <c r="F7" s="15">
        <v>1.1630668432390534</v>
      </c>
      <c r="G7" s="15">
        <v>1.1647495570503577</v>
      </c>
      <c r="H7" s="15">
        <v>1.107727763167029</v>
      </c>
      <c r="I7" s="15">
        <v>1.0572850422006639</v>
      </c>
      <c r="J7" s="15">
        <v>1.1014708302667926</v>
      </c>
      <c r="K7" s="15">
        <v>1.1387264323332895</v>
      </c>
      <c r="L7" s="15">
        <v>1.2060587275593053</v>
      </c>
      <c r="M7" s="15">
        <f>IF(ISNUMBER(L7-B7), L7-B7, ":")</f>
        <v>3.5720359563752524E-2</v>
      </c>
      <c r="N7" s="16">
        <f>RANK(L7,L$7:L$34)</f>
        <v>20</v>
      </c>
    </row>
    <row r="8" spans="1:14" x14ac:dyDescent="0.25">
      <c r="A8" s="18" t="s">
        <v>7</v>
      </c>
      <c r="B8" s="19" t="s">
        <v>44</v>
      </c>
      <c r="C8" s="19">
        <v>2.7591167178009366</v>
      </c>
      <c r="D8" s="19">
        <v>2.7856538344348434</v>
      </c>
      <c r="E8" s="19">
        <v>2.4393396078615983</v>
      </c>
      <c r="F8" s="19">
        <v>2.3669035642098764</v>
      </c>
      <c r="G8" s="19">
        <v>2.3060156931124673</v>
      </c>
      <c r="H8" s="19">
        <v>2.2691215216566394</v>
      </c>
      <c r="I8" s="19">
        <v>2.3741566734643293</v>
      </c>
      <c r="J8" s="19">
        <v>2.2731574626644164</v>
      </c>
      <c r="K8" s="19">
        <v>2.4414977811233602</v>
      </c>
      <c r="L8" s="19">
        <v>2.2853077903442505</v>
      </c>
      <c r="M8" s="19" t="str">
        <f t="shared" ref="M8:M36" si="0">IF(ISNUMBER(L8-B8), L8-B8, ":")</f>
        <v>:</v>
      </c>
      <c r="N8" s="20">
        <f t="shared" ref="N8:N34" si="1">RANK(L8,L$7:L$34)</f>
        <v>3</v>
      </c>
    </row>
    <row r="9" spans="1:14" x14ac:dyDescent="0.25">
      <c r="A9" s="18" t="s">
        <v>8</v>
      </c>
      <c r="B9" s="19">
        <v>2.073977634119784</v>
      </c>
      <c r="C9" s="19">
        <v>2.0194339830631085</v>
      </c>
      <c r="D9" s="19">
        <v>1.9112050546195216</v>
      </c>
      <c r="E9" s="19">
        <v>1.9513466084988846</v>
      </c>
      <c r="F9" s="19">
        <v>1.918604215610735</v>
      </c>
      <c r="G9" s="19">
        <v>1.8829372186290154</v>
      </c>
      <c r="H9" s="19">
        <v>1.8091679975105628</v>
      </c>
      <c r="I9" s="19">
        <v>1.7717709291496333</v>
      </c>
      <c r="J9" s="19">
        <v>1.7530644961636401</v>
      </c>
      <c r="K9" s="19">
        <v>1.6899454506431173</v>
      </c>
      <c r="L9" s="19">
        <v>1.7346076364961562</v>
      </c>
      <c r="M9" s="19">
        <f t="shared" si="0"/>
        <v>-0.33936999762362774</v>
      </c>
      <c r="N9" s="20">
        <f t="shared" si="1"/>
        <v>12</v>
      </c>
    </row>
    <row r="10" spans="1:14" x14ac:dyDescent="0.25">
      <c r="A10" s="18" t="s">
        <v>9</v>
      </c>
      <c r="B10" s="19">
        <v>1.1267662873017976</v>
      </c>
      <c r="C10" s="19">
        <v>1.1093596795599994</v>
      </c>
      <c r="D10" s="19">
        <v>1.0632853469394168</v>
      </c>
      <c r="E10" s="19">
        <v>1.0971912419235292</v>
      </c>
      <c r="F10" s="19">
        <v>1.0146903213757281</v>
      </c>
      <c r="G10" s="19">
        <v>0.98239445019403238</v>
      </c>
      <c r="H10" s="19">
        <v>0.939351596691548</v>
      </c>
      <c r="I10" s="19">
        <v>0.91672019217071432</v>
      </c>
      <c r="J10" s="19">
        <v>0.89039696625743958</v>
      </c>
      <c r="K10" s="19">
        <v>0.88265491258928985</v>
      </c>
      <c r="L10" s="19">
        <v>0.88818465187115359</v>
      </c>
      <c r="M10" s="19">
        <f t="shared" si="0"/>
        <v>-0.23858163543064403</v>
      </c>
      <c r="N10" s="20">
        <f t="shared" si="1"/>
        <v>27</v>
      </c>
    </row>
    <row r="11" spans="1:14" x14ac:dyDescent="0.25">
      <c r="A11" s="18" t="s">
        <v>10</v>
      </c>
      <c r="B11" s="19">
        <v>1.4822691831178871</v>
      </c>
      <c r="C11" s="19">
        <v>1.3962433368759413</v>
      </c>
      <c r="D11" s="19">
        <v>1.3949611970906792</v>
      </c>
      <c r="E11" s="19">
        <v>1.4329301899527058</v>
      </c>
      <c r="F11" s="19">
        <v>1.3707824297962774</v>
      </c>
      <c r="G11" s="19">
        <v>1.3248139420147385</v>
      </c>
      <c r="H11" s="19">
        <v>1.2785909427990243</v>
      </c>
      <c r="I11" s="19">
        <v>1.2392578283584448</v>
      </c>
      <c r="J11" s="19">
        <v>1.2135068958893904</v>
      </c>
      <c r="K11" s="19">
        <v>1.1832323791782662</v>
      </c>
      <c r="L11" s="19">
        <v>1.1607698244804152</v>
      </c>
      <c r="M11" s="19">
        <f t="shared" si="0"/>
        <v>-0.32149935863747192</v>
      </c>
      <c r="N11" s="20">
        <f t="shared" si="1"/>
        <v>23</v>
      </c>
    </row>
    <row r="12" spans="1:14" x14ac:dyDescent="0.25">
      <c r="A12" s="18" t="s">
        <v>11</v>
      </c>
      <c r="B12" s="19">
        <v>1.6980113447273639</v>
      </c>
      <c r="C12" s="19">
        <v>1.7173035257041562</v>
      </c>
      <c r="D12" s="19">
        <v>1.6574742845380297</v>
      </c>
      <c r="E12" s="19">
        <v>2.1640121872768789</v>
      </c>
      <c r="F12" s="19">
        <v>2.0721299221961744</v>
      </c>
      <c r="G12" s="19">
        <v>2.0558268736950729</v>
      </c>
      <c r="H12" s="19">
        <v>2.0271927917077872</v>
      </c>
      <c r="I12" s="19">
        <v>1.8716796163170877</v>
      </c>
      <c r="J12" s="19">
        <v>1.9207144836784338</v>
      </c>
      <c r="K12" s="19">
        <v>2.0551699995576893</v>
      </c>
      <c r="L12" s="19">
        <v>2.2429239905096097</v>
      </c>
      <c r="M12" s="19">
        <f t="shared" si="0"/>
        <v>0.54491264578224574</v>
      </c>
      <c r="N12" s="20">
        <f t="shared" si="1"/>
        <v>4</v>
      </c>
    </row>
    <row r="13" spans="1:14" x14ac:dyDescent="0.25">
      <c r="A13" s="18" t="s">
        <v>12</v>
      </c>
      <c r="B13" s="19">
        <v>1.1304374384015543</v>
      </c>
      <c r="C13" s="19">
        <v>1.091115862808979</v>
      </c>
      <c r="D13" s="19">
        <v>1.1263244076243888</v>
      </c>
      <c r="E13" s="19">
        <v>1.2489054817026015</v>
      </c>
      <c r="F13" s="19">
        <v>1.2041706524983993</v>
      </c>
      <c r="G13" s="19">
        <v>1.1869996144826827</v>
      </c>
      <c r="H13" s="19">
        <v>1.108869880115593</v>
      </c>
      <c r="I13" s="19">
        <v>1.0831600836664603</v>
      </c>
      <c r="J13" s="19">
        <v>1.0142814117132231</v>
      </c>
      <c r="K13" s="19">
        <v>0.78287725967731547</v>
      </c>
      <c r="L13" s="19">
        <v>0.767309763497667</v>
      </c>
      <c r="M13" s="19">
        <f t="shared" si="0"/>
        <v>-0.36312767490388731</v>
      </c>
      <c r="N13" s="20">
        <f t="shared" si="1"/>
        <v>28</v>
      </c>
    </row>
    <row r="14" spans="1:14" x14ac:dyDescent="0.25">
      <c r="A14" s="18" t="s">
        <v>13</v>
      </c>
      <c r="B14" s="19">
        <v>1.0142987615381709</v>
      </c>
      <c r="C14" s="19">
        <v>1.0680438663012775</v>
      </c>
      <c r="D14" s="19">
        <v>0.99976923108499383</v>
      </c>
      <c r="E14" s="19">
        <v>1.0945866225446352</v>
      </c>
      <c r="F14" s="19">
        <v>1.6652804828288335</v>
      </c>
      <c r="G14" s="19">
        <v>1.7723674101671008</v>
      </c>
      <c r="H14" s="19">
        <v>1.9027136193748118</v>
      </c>
      <c r="I14" s="19">
        <v>1.8185432497753933</v>
      </c>
      <c r="J14" s="19">
        <v>1.866050372258178</v>
      </c>
      <c r="K14" s="19">
        <v>1.8329703080923416</v>
      </c>
      <c r="L14" s="19">
        <v>1.857670085692082</v>
      </c>
      <c r="M14" s="19">
        <f t="shared" si="0"/>
        <v>0.84337132415391114</v>
      </c>
      <c r="N14" s="20">
        <f t="shared" si="1"/>
        <v>8</v>
      </c>
    </row>
    <row r="15" spans="1:14" x14ac:dyDescent="0.25">
      <c r="A15" s="18" t="s">
        <v>14</v>
      </c>
      <c r="B15" s="19">
        <v>1.2148796654109422</v>
      </c>
      <c r="C15" s="19">
        <v>1.168943489149384</v>
      </c>
      <c r="D15" s="19">
        <v>1.0815258180334133</v>
      </c>
      <c r="E15" s="19">
        <v>1.0815152861842459</v>
      </c>
      <c r="F15" s="19">
        <v>1.0757157045864079</v>
      </c>
      <c r="G15" s="19">
        <v>1.040958709323399</v>
      </c>
      <c r="H15" s="19">
        <v>1.0200033576165739</v>
      </c>
      <c r="I15" s="19">
        <v>1.1722622828157254</v>
      </c>
      <c r="J15" s="19">
        <v>1.1336284783744324</v>
      </c>
      <c r="K15" s="19">
        <v>1.1293232014141599</v>
      </c>
      <c r="L15" s="19">
        <v>1.1308200984580425</v>
      </c>
      <c r="M15" s="19">
        <f t="shared" si="0"/>
        <v>-8.4059566952899623E-2</v>
      </c>
      <c r="N15" s="20">
        <f t="shared" si="1"/>
        <v>24</v>
      </c>
    </row>
    <row r="16" spans="1:14" x14ac:dyDescent="0.25">
      <c r="A16" s="18" t="s">
        <v>15</v>
      </c>
      <c r="B16" s="19">
        <v>1.2772579450235719</v>
      </c>
      <c r="C16" s="19">
        <v>1.2399327738002848</v>
      </c>
      <c r="D16" s="19">
        <v>1.1941278152165744</v>
      </c>
      <c r="E16" s="19">
        <v>1.2050435865183233</v>
      </c>
      <c r="F16" s="19">
        <v>1.157829371407584</v>
      </c>
      <c r="G16" s="19">
        <v>1.1696783930725436</v>
      </c>
      <c r="H16" s="19">
        <v>1.1135501016086318</v>
      </c>
      <c r="I16" s="19">
        <v>1.1067218341420613</v>
      </c>
      <c r="J16" s="19">
        <v>1.0957301817975247</v>
      </c>
      <c r="K16" s="19">
        <v>1.1631346209148212</v>
      </c>
      <c r="L16" s="19">
        <v>1.2189207293244924</v>
      </c>
      <c r="M16" s="19">
        <f t="shared" si="0"/>
        <v>-5.833721569907957E-2</v>
      </c>
      <c r="N16" s="20">
        <f t="shared" si="1"/>
        <v>19</v>
      </c>
    </row>
    <row r="17" spans="1:14" x14ac:dyDescent="0.25">
      <c r="A17" s="18" t="s">
        <v>16</v>
      </c>
      <c r="B17" s="19">
        <v>2.083381545067216</v>
      </c>
      <c r="C17" s="19">
        <v>1.9273878398311235</v>
      </c>
      <c r="D17" s="19">
        <v>1.6584411667320629</v>
      </c>
      <c r="E17" s="19">
        <v>1.7788340808912093</v>
      </c>
      <c r="F17" s="19">
        <v>2.089848200190255</v>
      </c>
      <c r="G17" s="19">
        <v>1.7501388887895597</v>
      </c>
      <c r="H17" s="19">
        <v>1.677096404878595</v>
      </c>
      <c r="I17" s="19">
        <v>1.9597325220524424</v>
      </c>
      <c r="J17" s="19">
        <v>2.1130173750064616</v>
      </c>
      <c r="K17" s="19">
        <v>2.2601469822536675</v>
      </c>
      <c r="L17" s="19">
        <v>2.3034638418987958</v>
      </c>
      <c r="M17" s="19">
        <f t="shared" si="0"/>
        <v>0.22008229683157987</v>
      </c>
      <c r="N17" s="20">
        <f t="shared" si="1"/>
        <v>2</v>
      </c>
    </row>
    <row r="18" spans="1:14" x14ac:dyDescent="0.25">
      <c r="A18" s="18" t="s">
        <v>17</v>
      </c>
      <c r="B18" s="19">
        <v>1.4843542033075934</v>
      </c>
      <c r="C18" s="19">
        <v>1.426031411993955</v>
      </c>
      <c r="D18" s="19">
        <v>1.3942644270370115</v>
      </c>
      <c r="E18" s="19">
        <v>1.4355902169926307</v>
      </c>
      <c r="F18" s="19">
        <v>1.3941260113261678</v>
      </c>
      <c r="G18" s="19">
        <v>1.418523680750263</v>
      </c>
      <c r="H18" s="19">
        <v>1.6410320685070339</v>
      </c>
      <c r="I18" s="19">
        <v>1.5808677070802291</v>
      </c>
      <c r="J18" s="19">
        <v>1.5720429402096601</v>
      </c>
      <c r="K18" s="19">
        <v>1.5512781053807079</v>
      </c>
      <c r="L18" s="19">
        <v>1.5182889515096138</v>
      </c>
      <c r="M18" s="19">
        <f t="shared" si="0"/>
        <v>3.393474820202047E-2</v>
      </c>
      <c r="N18" s="20">
        <f t="shared" si="1"/>
        <v>15</v>
      </c>
    </row>
    <row r="19" spans="1:14" x14ac:dyDescent="0.25">
      <c r="A19" s="18" t="s">
        <v>18</v>
      </c>
      <c r="B19" s="19">
        <v>1.3659219277553254</v>
      </c>
      <c r="C19" s="19">
        <v>1.3201380702106005</v>
      </c>
      <c r="D19" s="19">
        <v>1.2432681440793003</v>
      </c>
      <c r="E19" s="19">
        <v>1.2797469676279221</v>
      </c>
      <c r="F19" s="19">
        <v>1.5116614705008227</v>
      </c>
      <c r="G19" s="19">
        <v>1.5952497357727353</v>
      </c>
      <c r="H19" s="19">
        <v>1.5189990737262049</v>
      </c>
      <c r="I19" s="19">
        <v>1.7789283497507413</v>
      </c>
      <c r="J19" s="19">
        <v>1.9984447603159896</v>
      </c>
      <c r="K19" s="19">
        <v>2.0537235227559356</v>
      </c>
      <c r="L19" s="19">
        <v>2.0722530957252649</v>
      </c>
      <c r="M19" s="19">
        <f t="shared" si="0"/>
        <v>0.70633116796993956</v>
      </c>
      <c r="N19" s="20">
        <f t="shared" si="1"/>
        <v>5</v>
      </c>
    </row>
    <row r="20" spans="1:14" x14ac:dyDescent="0.25">
      <c r="A20" s="18" t="s">
        <v>19</v>
      </c>
      <c r="B20" s="19">
        <v>1.846225282314776</v>
      </c>
      <c r="C20" s="19">
        <v>1.5850112165368271</v>
      </c>
      <c r="D20" s="19">
        <v>1.5639078942194322</v>
      </c>
      <c r="E20" s="19">
        <v>2.0157102112861853</v>
      </c>
      <c r="F20" s="19">
        <v>1.9982170713391885</v>
      </c>
      <c r="G20" s="19">
        <v>1.8439638804664833</v>
      </c>
      <c r="H20" s="19">
        <v>1.727317963065321</v>
      </c>
      <c r="I20" s="19">
        <v>1.6907429999979615</v>
      </c>
      <c r="J20" s="19">
        <v>1.695396622019858</v>
      </c>
      <c r="K20" s="19">
        <v>1.7524702277390363</v>
      </c>
      <c r="L20" s="19">
        <v>1.8681293520440976</v>
      </c>
      <c r="M20" s="19">
        <f t="shared" si="0"/>
        <v>2.1904069729321574E-2</v>
      </c>
      <c r="N20" s="20">
        <f t="shared" si="1"/>
        <v>7</v>
      </c>
    </row>
    <row r="21" spans="1:14" x14ac:dyDescent="0.25">
      <c r="A21" s="18" t="s">
        <v>20</v>
      </c>
      <c r="B21" s="19">
        <v>1.584859334852956</v>
      </c>
      <c r="C21" s="19">
        <v>1.5484624764703272</v>
      </c>
      <c r="D21" s="19">
        <v>1.485907905272454</v>
      </c>
      <c r="E21" s="19">
        <v>1.864076937604213</v>
      </c>
      <c r="F21" s="19">
        <v>1.7292759151058033</v>
      </c>
      <c r="G21" s="19">
        <v>1.5740966449368208</v>
      </c>
      <c r="H21" s="19">
        <v>1.5270168516268299</v>
      </c>
      <c r="I21" s="19">
        <v>1.5226677967722284</v>
      </c>
      <c r="J21" s="19">
        <v>1.5763360957671908</v>
      </c>
      <c r="K21" s="19">
        <v>1.6519993428113822</v>
      </c>
      <c r="L21" s="19">
        <v>1.7395154814324119</v>
      </c>
      <c r="M21" s="19">
        <f t="shared" si="0"/>
        <v>0.15465614657945581</v>
      </c>
      <c r="N21" s="20">
        <f t="shared" si="1"/>
        <v>10</v>
      </c>
    </row>
    <row r="22" spans="1:14" x14ac:dyDescent="0.25">
      <c r="A22" s="18" t="s">
        <v>21</v>
      </c>
      <c r="B22" s="19">
        <v>2.4977737824812301</v>
      </c>
      <c r="C22" s="19">
        <v>2.3483528035181203</v>
      </c>
      <c r="D22" s="19">
        <v>2.3702076653810864</v>
      </c>
      <c r="E22" s="19">
        <v>2.2806344751789522</v>
      </c>
      <c r="F22" s="19">
        <v>2.1715944406984082</v>
      </c>
      <c r="G22" s="19">
        <v>2.1649479987891165</v>
      </c>
      <c r="H22" s="19">
        <v>2.1619013416041759</v>
      </c>
      <c r="I22" s="19">
        <v>1.9635353359059491</v>
      </c>
      <c r="J22" s="19">
        <v>1.7742912504219623</v>
      </c>
      <c r="K22" s="19">
        <v>1.6328232576948498</v>
      </c>
      <c r="L22" s="19">
        <v>1.5603747714728431</v>
      </c>
      <c r="M22" s="19">
        <f t="shared" si="0"/>
        <v>-0.93739901100838696</v>
      </c>
      <c r="N22" s="20">
        <f t="shared" si="1"/>
        <v>14</v>
      </c>
    </row>
    <row r="23" spans="1:14" x14ac:dyDescent="0.25">
      <c r="A23" s="18" t="s">
        <v>22</v>
      </c>
      <c r="B23" s="19">
        <v>1.8835789143190618</v>
      </c>
      <c r="C23" s="19">
        <v>1.7821225374863285</v>
      </c>
      <c r="D23" s="19">
        <v>1.7375282406819272</v>
      </c>
      <c r="E23" s="19">
        <v>1.7733619511489513</v>
      </c>
      <c r="F23" s="19">
        <v>1.8457580627318309</v>
      </c>
      <c r="G23" s="19">
        <v>1.7512850055494695</v>
      </c>
      <c r="H23" s="19">
        <v>1.7198805109019371</v>
      </c>
      <c r="I23" s="19">
        <v>1.6580115629747558</v>
      </c>
      <c r="J23" s="19">
        <v>1.6602376987092544</v>
      </c>
      <c r="K23" s="19">
        <v>1.7025938539566619</v>
      </c>
      <c r="L23" s="19">
        <v>1.7571834297790485</v>
      </c>
      <c r="M23" s="19">
        <f t="shared" si="0"/>
        <v>-0.12639548454001326</v>
      </c>
      <c r="N23" s="20">
        <f t="shared" si="1"/>
        <v>9</v>
      </c>
    </row>
    <row r="24" spans="1:14" x14ac:dyDescent="0.25">
      <c r="A24" s="18" t="s">
        <v>23</v>
      </c>
      <c r="B24" s="19">
        <v>1.212058129204286</v>
      </c>
      <c r="C24" s="19">
        <v>1.6479697764040735</v>
      </c>
      <c r="D24" s="19">
        <v>1.3699535923730048</v>
      </c>
      <c r="E24" s="19">
        <v>1.36190094969477</v>
      </c>
      <c r="F24" s="19">
        <v>1.2919195571001241</v>
      </c>
      <c r="G24" s="19">
        <v>1.4416205509881455</v>
      </c>
      <c r="H24" s="19">
        <v>1.3151782220698518</v>
      </c>
      <c r="I24" s="19">
        <v>1.166949321434555</v>
      </c>
      <c r="J24" s="19">
        <v>1.2048652010976757</v>
      </c>
      <c r="K24" s="19">
        <v>1.1893804235316874</v>
      </c>
      <c r="L24" s="19">
        <v>1.1657405719055345</v>
      </c>
      <c r="M24" s="19">
        <f t="shared" si="0"/>
        <v>-4.6317557298751533E-2</v>
      </c>
      <c r="N24" s="20">
        <f t="shared" si="1"/>
        <v>22</v>
      </c>
    </row>
    <row r="25" spans="1:14" x14ac:dyDescent="0.25">
      <c r="A25" s="18" t="s">
        <v>24</v>
      </c>
      <c r="B25" s="19">
        <v>1.2012009419694345</v>
      </c>
      <c r="C25" s="19">
        <v>1.1655837721019542</v>
      </c>
      <c r="D25" s="19">
        <v>1.153833153920135</v>
      </c>
      <c r="E25" s="19">
        <v>1.2240321130904461</v>
      </c>
      <c r="F25" s="19">
        <v>1.1572339751650038</v>
      </c>
      <c r="G25" s="19">
        <v>1.1600338427740537</v>
      </c>
      <c r="H25" s="19">
        <v>1.1248342108629852</v>
      </c>
      <c r="I25" s="19">
        <v>1.1040679086534149</v>
      </c>
      <c r="J25" s="19">
        <v>1.0863152793223159</v>
      </c>
      <c r="K25" s="19">
        <v>1.0733237247836755</v>
      </c>
      <c r="L25" s="19">
        <v>1.0570213873936789</v>
      </c>
      <c r="M25" s="19">
        <f t="shared" si="0"/>
        <v>-0.1441795545757556</v>
      </c>
      <c r="N25" s="20">
        <f t="shared" si="1"/>
        <v>25</v>
      </c>
    </row>
    <row r="26" spans="1:14" x14ac:dyDescent="0.25">
      <c r="A26" s="18" t="s">
        <v>25</v>
      </c>
      <c r="B26" s="19">
        <v>1.2321791231393617</v>
      </c>
      <c r="C26" s="19">
        <v>1.2164148373111368</v>
      </c>
      <c r="D26" s="19">
        <v>1.2434364399248319</v>
      </c>
      <c r="E26" s="19">
        <v>1.2488180819286403</v>
      </c>
      <c r="F26" s="19">
        <v>1.2392492564171254</v>
      </c>
      <c r="G26" s="19">
        <v>1.3043589377232911</v>
      </c>
      <c r="H26" s="19">
        <v>1.2601408090401032</v>
      </c>
      <c r="I26" s="19">
        <v>1.2373684339078503</v>
      </c>
      <c r="J26" s="19">
        <v>1.1967503870726885</v>
      </c>
      <c r="K26" s="19">
        <v>1.18025622068561</v>
      </c>
      <c r="L26" s="19">
        <v>1.1861957517212973</v>
      </c>
      <c r="M26" s="19">
        <f t="shared" si="0"/>
        <v>-4.5983371418064412E-2</v>
      </c>
      <c r="N26" s="20">
        <f t="shared" si="1"/>
        <v>21</v>
      </c>
    </row>
    <row r="27" spans="1:14" x14ac:dyDescent="0.25">
      <c r="A27" s="18" t="s">
        <v>26</v>
      </c>
      <c r="B27" s="19">
        <v>1.9332154003547795</v>
      </c>
      <c r="C27" s="19">
        <v>2.0354409845809633</v>
      </c>
      <c r="D27" s="19">
        <v>1.9342665742376282</v>
      </c>
      <c r="E27" s="19">
        <v>1.8628371778656352</v>
      </c>
      <c r="F27" s="19">
        <v>1.9093639684720485</v>
      </c>
      <c r="G27" s="19">
        <v>1.9065320018042879</v>
      </c>
      <c r="H27" s="19">
        <v>1.930128613906738</v>
      </c>
      <c r="I27" s="19">
        <v>1.9111046627314134</v>
      </c>
      <c r="J27" s="19">
        <v>1.9477033754719562</v>
      </c>
      <c r="K27" s="19">
        <v>1.9742225463467056</v>
      </c>
      <c r="L27" s="19">
        <v>2.0711415926475447</v>
      </c>
      <c r="M27" s="19">
        <f t="shared" si="0"/>
        <v>0.13792619229276526</v>
      </c>
      <c r="N27" s="20">
        <f t="shared" si="1"/>
        <v>6</v>
      </c>
    </row>
    <row r="28" spans="1:14" x14ac:dyDescent="0.25">
      <c r="A28" s="18" t="s">
        <v>27</v>
      </c>
      <c r="B28" s="19">
        <v>1.8576396146006424</v>
      </c>
      <c r="C28" s="19">
        <v>1.8332352695919258</v>
      </c>
      <c r="D28" s="19">
        <v>1.6971458384114819</v>
      </c>
      <c r="E28" s="19">
        <v>1.7306410245167028</v>
      </c>
      <c r="F28" s="19">
        <v>1.6779608394278993</v>
      </c>
      <c r="G28" s="19">
        <v>1.6184890291513365</v>
      </c>
      <c r="H28" s="19">
        <v>1.5631168246910656</v>
      </c>
      <c r="I28" s="19">
        <v>1.506217566217827</v>
      </c>
      <c r="J28" s="19">
        <v>1.5075605517575621</v>
      </c>
      <c r="K28" s="19">
        <v>1.6009607942251622</v>
      </c>
      <c r="L28" s="19">
        <v>1.7388861206266162</v>
      </c>
      <c r="M28" s="19">
        <f t="shared" si="0"/>
        <v>-0.11875349397402624</v>
      </c>
      <c r="N28" s="20">
        <f t="shared" si="1"/>
        <v>11</v>
      </c>
    </row>
    <row r="29" spans="1:14" x14ac:dyDescent="0.25">
      <c r="A29" s="18" t="s">
        <v>28</v>
      </c>
      <c r="B29" s="19" t="s">
        <v>44</v>
      </c>
      <c r="C29" s="19">
        <v>1.4608848702366868</v>
      </c>
      <c r="D29" s="19">
        <v>1.2564239509017663</v>
      </c>
      <c r="E29" s="19">
        <v>1.4618439744084366</v>
      </c>
      <c r="F29" s="19">
        <v>1.4630481757454885</v>
      </c>
      <c r="G29" s="19">
        <v>1.3209753687541119</v>
      </c>
      <c r="H29" s="19">
        <v>1.3182807281103928</v>
      </c>
      <c r="I29" s="19">
        <v>1.3935188009640214</v>
      </c>
      <c r="J29" s="19">
        <v>1.6805687130343583</v>
      </c>
      <c r="K29" s="19">
        <v>1.7122345428969863</v>
      </c>
      <c r="L29" s="19">
        <v>1.6945206828396528</v>
      </c>
      <c r="M29" s="19" t="str">
        <f t="shared" si="0"/>
        <v>:</v>
      </c>
      <c r="N29" s="20">
        <f t="shared" si="1"/>
        <v>13</v>
      </c>
    </row>
    <row r="30" spans="1:14" x14ac:dyDescent="0.25">
      <c r="A30" s="18" t="s">
        <v>29</v>
      </c>
      <c r="B30" s="19">
        <v>2.0884562985257151</v>
      </c>
      <c r="C30" s="19">
        <v>2.1089283678184199</v>
      </c>
      <c r="D30" s="19">
        <v>2.1214330879100181</v>
      </c>
      <c r="E30" s="19">
        <v>2.6764291578924801</v>
      </c>
      <c r="F30" s="19">
        <v>2.4789971382030869</v>
      </c>
      <c r="G30" s="19">
        <v>2.3865625985226355</v>
      </c>
      <c r="H30" s="19">
        <v>2.7501316752089124</v>
      </c>
      <c r="I30" s="19">
        <v>2.7185965766516444</v>
      </c>
      <c r="J30" s="19">
        <v>2.6049348020250358</v>
      </c>
      <c r="K30" s="19">
        <v>2.5566471174824157</v>
      </c>
      <c r="L30" s="19">
        <v>2.5653922411656498</v>
      </c>
      <c r="M30" s="19">
        <f t="shared" si="0"/>
        <v>0.47693594263993466</v>
      </c>
      <c r="N30" s="20">
        <f t="shared" si="1"/>
        <v>1</v>
      </c>
    </row>
    <row r="31" spans="1:14" x14ac:dyDescent="0.25">
      <c r="A31" s="18" t="s">
        <v>30</v>
      </c>
      <c r="B31" s="19">
        <v>1.9325536041148301</v>
      </c>
      <c r="C31" s="19">
        <v>1.7715297988494088</v>
      </c>
      <c r="D31" s="19">
        <v>1.7296613393125553</v>
      </c>
      <c r="E31" s="19">
        <v>1.6346942546986931</v>
      </c>
      <c r="F31" s="19">
        <v>1.5266811001623328</v>
      </c>
      <c r="G31" s="19">
        <v>1.51564121389493</v>
      </c>
      <c r="H31" s="19">
        <v>1.4230024664149594</v>
      </c>
      <c r="I31" s="19">
        <v>1.4072789594161514</v>
      </c>
      <c r="J31" s="19">
        <v>1.4162279598437593</v>
      </c>
      <c r="K31" s="19">
        <v>1.4421768349379693</v>
      </c>
      <c r="L31" s="19">
        <v>1.4702284919905364</v>
      </c>
      <c r="M31" s="19">
        <f t="shared" si="0"/>
        <v>-0.46232511212429372</v>
      </c>
      <c r="N31" s="20">
        <f t="shared" si="1"/>
        <v>16</v>
      </c>
    </row>
    <row r="32" spans="1:14" x14ac:dyDescent="0.25">
      <c r="A32" s="18" t="s">
        <v>31</v>
      </c>
      <c r="B32" s="19">
        <v>1.347892593461312</v>
      </c>
      <c r="C32" s="19">
        <v>1.2515948410871276</v>
      </c>
      <c r="D32" s="19">
        <v>1.2632529902793337</v>
      </c>
      <c r="E32" s="19">
        <v>1.3259146324622022</v>
      </c>
      <c r="F32" s="19">
        <v>1.3077842028941375</v>
      </c>
      <c r="G32" s="19">
        <v>1.2399966976580599</v>
      </c>
      <c r="H32" s="19">
        <v>1.283728659162233</v>
      </c>
      <c r="I32" s="19">
        <v>1.2781673863222811</v>
      </c>
      <c r="J32" s="19">
        <v>1.2531999182378306</v>
      </c>
      <c r="K32" s="19">
        <v>1.2353219041802455</v>
      </c>
      <c r="L32" s="19">
        <v>1.2577974630707511</v>
      </c>
      <c r="M32" s="19">
        <f t="shared" si="0"/>
        <v>-9.0095130390560829E-2</v>
      </c>
      <c r="N32" s="20">
        <f t="shared" si="1"/>
        <v>18</v>
      </c>
    </row>
    <row r="33" spans="1:14" x14ac:dyDescent="0.25">
      <c r="A33" s="18" t="s">
        <v>32</v>
      </c>
      <c r="B33" s="19">
        <v>1.2126031014024266</v>
      </c>
      <c r="C33" s="19">
        <v>1.1694736653235758</v>
      </c>
      <c r="D33" s="19">
        <v>1.1736872822961655</v>
      </c>
      <c r="E33" s="19">
        <v>1.2229854419078889</v>
      </c>
      <c r="F33" s="19">
        <v>1.1574764731916825</v>
      </c>
      <c r="G33" s="19">
        <v>1.0897671782586567</v>
      </c>
      <c r="H33" s="19">
        <v>1.0782573948545573</v>
      </c>
      <c r="I33" s="19">
        <v>1.0457829634931148</v>
      </c>
      <c r="J33" s="19">
        <v>0.9849448790659876</v>
      </c>
      <c r="K33" s="19">
        <v>0.9688796292633528</v>
      </c>
      <c r="L33" s="19">
        <v>0.98826973585713385</v>
      </c>
      <c r="M33" s="19">
        <f t="shared" si="0"/>
        <v>-0.22433336554529271</v>
      </c>
      <c r="N33" s="20">
        <f t="shared" si="1"/>
        <v>26</v>
      </c>
    </row>
    <row r="34" spans="1:14" x14ac:dyDescent="0.25">
      <c r="A34" s="22" t="s">
        <v>33</v>
      </c>
      <c r="B34" s="23">
        <v>1.4735802356154952</v>
      </c>
      <c r="C34" s="23">
        <v>1.4684331704295412</v>
      </c>
      <c r="D34" s="23">
        <v>1.4540319313417163</v>
      </c>
      <c r="E34" s="23">
        <v>1.5741310489506837</v>
      </c>
      <c r="F34" s="23">
        <v>1.5886084723525404</v>
      </c>
      <c r="G34" s="23">
        <v>1.5417491487271966</v>
      </c>
      <c r="H34" s="23">
        <v>1.4701956767329243</v>
      </c>
      <c r="I34" s="23">
        <v>1.4250656743349359</v>
      </c>
      <c r="J34" s="23">
        <v>1.3780286191723241</v>
      </c>
      <c r="K34" s="23">
        <v>1.345499521007298</v>
      </c>
      <c r="L34" s="23">
        <v>1.329547126655954</v>
      </c>
      <c r="M34" s="23">
        <f t="shared" si="0"/>
        <v>-0.14403310895954125</v>
      </c>
      <c r="N34" s="24">
        <f t="shared" si="1"/>
        <v>17</v>
      </c>
    </row>
    <row r="35" spans="1:14" x14ac:dyDescent="0.25">
      <c r="A35" s="18" t="s">
        <v>34</v>
      </c>
      <c r="B35" s="19" t="s">
        <v>44</v>
      </c>
      <c r="C35" s="19" t="s">
        <v>44</v>
      </c>
      <c r="D35" s="19" t="s">
        <v>44</v>
      </c>
      <c r="E35" s="19" t="s">
        <v>44</v>
      </c>
      <c r="F35" s="19" t="s">
        <v>44</v>
      </c>
      <c r="G35" s="19" t="s">
        <v>44</v>
      </c>
      <c r="H35" s="19" t="s">
        <v>44</v>
      </c>
      <c r="I35" s="19" t="s">
        <v>44</v>
      </c>
      <c r="J35" s="19" t="s">
        <v>44</v>
      </c>
      <c r="K35" s="19" t="s">
        <v>44</v>
      </c>
      <c r="L35" s="19" t="s">
        <v>44</v>
      </c>
      <c r="M35" s="19" t="str">
        <f t="shared" si="0"/>
        <v>:</v>
      </c>
      <c r="N35" s="20"/>
    </row>
    <row r="36" spans="1:14" x14ac:dyDescent="0.25">
      <c r="A36" s="22" t="s">
        <v>35</v>
      </c>
      <c r="B36" s="23">
        <v>0.78618719992359243</v>
      </c>
      <c r="C36" s="23">
        <v>0.76169929180080498</v>
      </c>
      <c r="D36" s="23">
        <v>0.71582532943275201</v>
      </c>
      <c r="E36" s="23">
        <v>0.78282405715788417</v>
      </c>
      <c r="F36" s="23">
        <v>0.75716948034559117</v>
      </c>
      <c r="G36" s="23">
        <v>0.70010599915619809</v>
      </c>
      <c r="H36" s="23">
        <v>0.64620386846107503</v>
      </c>
      <c r="I36" s="23">
        <v>0.66917564933487839</v>
      </c>
      <c r="J36" s="23">
        <v>0.64496862150946566</v>
      </c>
      <c r="K36" s="23">
        <v>0.66145541281860176</v>
      </c>
      <c r="L36" s="23">
        <v>0.64310766935096364</v>
      </c>
      <c r="M36" s="23">
        <f t="shared" si="0"/>
        <v>-0.14307953057262879</v>
      </c>
      <c r="N36" s="24"/>
    </row>
    <row r="37" spans="1:14" x14ac:dyDescent="0.25">
      <c r="A37" s="2" t="s">
        <v>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7"/>
      <c r="N37" s="27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7"/>
      <c r="N38" s="27"/>
    </row>
    <row r="39" spans="1:14" x14ac:dyDescent="0.25">
      <c r="A39" s="2" t="s">
        <v>38</v>
      </c>
      <c r="B39" s="2"/>
      <c r="C39" s="2"/>
      <c r="D39" s="2"/>
      <c r="E39" s="2"/>
      <c r="F39" s="2"/>
      <c r="G39" s="2"/>
      <c r="H39" s="29"/>
      <c r="I39" s="2"/>
      <c r="J39" s="2"/>
      <c r="K39" s="2"/>
      <c r="L39" s="2"/>
      <c r="M39" s="27"/>
      <c r="N39" s="27"/>
    </row>
    <row r="40" spans="1:14" x14ac:dyDescent="0.25">
      <c r="A40" s="2" t="s">
        <v>39</v>
      </c>
      <c r="B40" s="2"/>
      <c r="C40" s="2"/>
      <c r="D40" s="2"/>
      <c r="E40" s="2"/>
      <c r="F40" s="2"/>
      <c r="G40" s="2"/>
      <c r="H40" s="29"/>
      <c r="I40" s="2"/>
      <c r="J40" s="2"/>
      <c r="K40" s="2"/>
      <c r="L40" s="2"/>
      <c r="M40" s="27"/>
      <c r="N40" s="27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  <c r="N4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41"/>
  <sheetViews>
    <sheetView workbookViewId="0">
      <selection sqref="A1:XFD1048576"/>
    </sheetView>
  </sheetViews>
  <sheetFormatPr defaultRowHeight="15" x14ac:dyDescent="0.25"/>
  <cols>
    <col min="1" max="1" width="14.85546875" customWidth="1"/>
    <col min="12" max="12" width="9.140625" customWidth="1"/>
    <col min="13" max="13" width="15.7109375" customWidth="1"/>
  </cols>
  <sheetData>
    <row r="1" spans="1:14" x14ac:dyDescent="0.25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</row>
    <row r="2" spans="1:14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</row>
    <row r="3" spans="1:14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 t="s">
        <v>1</v>
      </c>
      <c r="N3" s="5" t="s">
        <v>2</v>
      </c>
    </row>
    <row r="4" spans="1:14" x14ac:dyDescent="0.25">
      <c r="A4" s="7"/>
      <c r="B4" s="7">
        <v>2006</v>
      </c>
      <c r="C4" s="7">
        <v>2007</v>
      </c>
      <c r="D4" s="7">
        <v>2008</v>
      </c>
      <c r="E4" s="7">
        <v>2009</v>
      </c>
      <c r="F4" s="7">
        <v>2010</v>
      </c>
      <c r="G4" s="7">
        <v>2011</v>
      </c>
      <c r="H4" s="7">
        <v>2012</v>
      </c>
      <c r="I4" s="7">
        <v>2013</v>
      </c>
      <c r="J4" s="7">
        <v>2014</v>
      </c>
      <c r="K4" s="7">
        <v>2015</v>
      </c>
      <c r="L4" s="7">
        <v>2016</v>
      </c>
      <c r="M4" s="7" t="s">
        <v>50</v>
      </c>
      <c r="N4" s="7">
        <v>2016</v>
      </c>
    </row>
    <row r="5" spans="1:14" x14ac:dyDescent="0.25">
      <c r="A5" s="8" t="s">
        <v>4</v>
      </c>
      <c r="B5" s="9" t="s">
        <v>44</v>
      </c>
      <c r="C5" s="9">
        <v>3.6025868963268501</v>
      </c>
      <c r="D5" s="9">
        <v>3.5400868190079637</v>
      </c>
      <c r="E5" s="9">
        <v>3.7182805679190114</v>
      </c>
      <c r="F5" s="9">
        <v>3.6629962137266512</v>
      </c>
      <c r="G5" s="9">
        <v>3.5616942201651547</v>
      </c>
      <c r="H5" s="9">
        <v>3.4850217676581088</v>
      </c>
      <c r="I5" s="9">
        <v>3.3964169865424361</v>
      </c>
      <c r="J5" s="9">
        <v>3.3542843620011298</v>
      </c>
      <c r="K5" s="9">
        <v>3.3496890327144615</v>
      </c>
      <c r="L5" s="9">
        <v>3.328914043302472</v>
      </c>
      <c r="M5" s="9" t="s">
        <v>44</v>
      </c>
      <c r="N5" s="9"/>
    </row>
    <row r="6" spans="1:14" x14ac:dyDescent="0.25">
      <c r="A6" s="11" t="s">
        <v>5</v>
      </c>
      <c r="B6" s="12" t="s">
        <v>44</v>
      </c>
      <c r="C6" s="12">
        <v>3.385477402146702</v>
      </c>
      <c r="D6" s="12">
        <v>3.3435606416711883</v>
      </c>
      <c r="E6" s="12">
        <v>3.4719478968857276</v>
      </c>
      <c r="F6" s="12">
        <v>3.4034187930444029</v>
      </c>
      <c r="G6" s="12">
        <v>3.3343704456465986</v>
      </c>
      <c r="H6" s="12">
        <v>3.2587055727024494</v>
      </c>
      <c r="I6" s="12">
        <v>3.1743309812145086</v>
      </c>
      <c r="J6" s="12">
        <v>3.1198621515690239</v>
      </c>
      <c r="K6" s="12">
        <v>3.116754137976443</v>
      </c>
      <c r="L6" s="12">
        <v>3.119409008980043</v>
      </c>
      <c r="M6" s="12" t="s">
        <v>44</v>
      </c>
      <c r="N6" s="12"/>
    </row>
    <row r="7" spans="1:14" x14ac:dyDescent="0.25">
      <c r="A7" s="14" t="s">
        <v>6</v>
      </c>
      <c r="B7" s="15">
        <v>2.7049997523575566</v>
      </c>
      <c r="C7" s="15">
        <v>2.7012583850529603</v>
      </c>
      <c r="D7" s="15">
        <v>2.5767786268155719</v>
      </c>
      <c r="E7" s="15">
        <v>2.6997507283454394</v>
      </c>
      <c r="F7" s="15">
        <v>2.6988365106250458</v>
      </c>
      <c r="G7" s="15">
        <v>2.6656003494057141</v>
      </c>
      <c r="H7" s="15">
        <v>2.472893572354864</v>
      </c>
      <c r="I7" s="15">
        <v>2.3160798806491489</v>
      </c>
      <c r="J7" s="15">
        <v>2.420051397288304</v>
      </c>
      <c r="K7" s="15">
        <v>2.5201105967674544</v>
      </c>
      <c r="L7" s="15">
        <v>2.717497061315838</v>
      </c>
      <c r="M7" s="15">
        <f>IF(ISNUMBER(L7-B7), L7-B7, ":")</f>
        <v>1.2497308958281383E-2</v>
      </c>
      <c r="N7" s="16">
        <f>RANK(L7,L$7:L$34)</f>
        <v>25</v>
      </c>
    </row>
    <row r="8" spans="1:14" x14ac:dyDescent="0.25">
      <c r="A8" s="18" t="s">
        <v>7</v>
      </c>
      <c r="B8" s="19" t="s">
        <v>44</v>
      </c>
      <c r="C8" s="19">
        <v>8.7313101509259194</v>
      </c>
      <c r="D8" s="19">
        <v>9.0657184405332707</v>
      </c>
      <c r="E8" s="19">
        <v>8.982952296229092</v>
      </c>
      <c r="F8" s="19">
        <v>9.1202018516509948</v>
      </c>
      <c r="G8" s="19">
        <v>9.1042078994922981</v>
      </c>
      <c r="H8" s="19">
        <v>8.5016206194442052</v>
      </c>
      <c r="I8" s="19">
        <v>8.4095141128818653</v>
      </c>
      <c r="J8" s="19">
        <v>8.0019439111888087</v>
      </c>
      <c r="K8" s="19">
        <v>8.4033356841985984</v>
      </c>
      <c r="L8" s="19">
        <v>7.8896953200937041</v>
      </c>
      <c r="M8" s="19" t="str">
        <f t="shared" ref="M8:M36" si="0">IF(ISNUMBER(L8-B8), L8-B8, ":")</f>
        <v>:</v>
      </c>
      <c r="N8" s="20">
        <f t="shared" ref="N8:N34" si="1">RANK(L8,L$7:L$34)</f>
        <v>1</v>
      </c>
    </row>
    <row r="9" spans="1:14" x14ac:dyDescent="0.25">
      <c r="A9" s="18" t="s">
        <v>8</v>
      </c>
      <c r="B9" s="19">
        <v>6.1108517855823354</v>
      </c>
      <c r="C9" s="19">
        <v>5.8553953733593049</v>
      </c>
      <c r="D9" s="19">
        <v>5.7587545664594746</v>
      </c>
      <c r="E9" s="19">
        <v>6.0516393932058294</v>
      </c>
      <c r="F9" s="19">
        <v>5.8755749763149359</v>
      </c>
      <c r="G9" s="19">
        <v>5.5776395062382829</v>
      </c>
      <c r="H9" s="19">
        <v>5.2858414521500761</v>
      </c>
      <c r="I9" s="19">
        <v>5.0887258101072756</v>
      </c>
      <c r="J9" s="19">
        <v>5.1763930082196463</v>
      </c>
      <c r="K9" s="19">
        <v>4.9651421890420977</v>
      </c>
      <c r="L9" s="19">
        <v>4.9934178061129879</v>
      </c>
      <c r="M9" s="19">
        <f t="shared" si="0"/>
        <v>-1.1174339794693475</v>
      </c>
      <c r="N9" s="20">
        <f t="shared" si="1"/>
        <v>11</v>
      </c>
    </row>
    <row r="10" spans="1:14" x14ac:dyDescent="0.25">
      <c r="A10" s="18" t="s">
        <v>9</v>
      </c>
      <c r="B10" s="19">
        <v>2.4251422221930339</v>
      </c>
      <c r="C10" s="19">
        <v>2.3895639811376173</v>
      </c>
      <c r="D10" s="19">
        <v>2.3752666855225391</v>
      </c>
      <c r="E10" s="19">
        <v>2.4401944199425927</v>
      </c>
      <c r="F10" s="19">
        <v>2.2540584492709228</v>
      </c>
      <c r="G10" s="19">
        <v>2.180882721588365</v>
      </c>
      <c r="H10" s="19">
        <v>2.0529549390739992</v>
      </c>
      <c r="I10" s="19">
        <v>1.9814271079598818</v>
      </c>
      <c r="J10" s="19">
        <v>1.8206883949811712</v>
      </c>
      <c r="K10" s="19">
        <v>1.9001707959895111</v>
      </c>
      <c r="L10" s="19">
        <v>1.9134976559416941</v>
      </c>
      <c r="M10" s="19">
        <f t="shared" si="0"/>
        <v>-0.51164456625133981</v>
      </c>
      <c r="N10" s="20">
        <f t="shared" si="1"/>
        <v>28</v>
      </c>
    </row>
    <row r="11" spans="1:14" x14ac:dyDescent="0.25">
      <c r="A11" s="18" t="s">
        <v>10</v>
      </c>
      <c r="B11" s="19">
        <v>3.9741001103433446</v>
      </c>
      <c r="C11" s="19">
        <v>3.7351426820845233</v>
      </c>
      <c r="D11" s="19">
        <v>3.6984734247431752</v>
      </c>
      <c r="E11" s="19">
        <v>3.7699148555213937</v>
      </c>
      <c r="F11" s="19">
        <v>3.7326343585702535</v>
      </c>
      <c r="G11" s="19">
        <v>3.5578873846549293</v>
      </c>
      <c r="H11" s="19">
        <v>3.3785373893613411</v>
      </c>
      <c r="I11" s="19">
        <v>3.244466059497042</v>
      </c>
      <c r="J11" s="19">
        <v>3.1802812880558107</v>
      </c>
      <c r="K11" s="19">
        <v>3.0795836854028638</v>
      </c>
      <c r="L11" s="19">
        <v>2.9796924442643551</v>
      </c>
      <c r="M11" s="19">
        <f t="shared" si="0"/>
        <v>-0.99440766607898956</v>
      </c>
      <c r="N11" s="20">
        <f t="shared" si="1"/>
        <v>21</v>
      </c>
    </row>
    <row r="12" spans="1:14" x14ac:dyDescent="0.25">
      <c r="A12" s="18" t="s">
        <v>11</v>
      </c>
      <c r="B12" s="19">
        <v>5.5593220338983045</v>
      </c>
      <c r="C12" s="19">
        <v>5.4902886829210695</v>
      </c>
      <c r="D12" s="19">
        <v>5.2737324703344122</v>
      </c>
      <c r="E12" s="19">
        <v>6.1974936227072126</v>
      </c>
      <c r="F12" s="19">
        <v>6.2316337999386944</v>
      </c>
      <c r="G12" s="19">
        <v>6.5239418921234495</v>
      </c>
      <c r="H12" s="19">
        <v>6.4015318249845938</v>
      </c>
      <c r="I12" s="19">
        <v>5.9174056076014896</v>
      </c>
      <c r="J12" s="19">
        <v>5.8979072406414419</v>
      </c>
      <c r="K12" s="19">
        <v>6.0924521919025629</v>
      </c>
      <c r="L12" s="19">
        <v>6.5076781535224084</v>
      </c>
      <c r="M12" s="19">
        <f t="shared" si="0"/>
        <v>0.94835611962410393</v>
      </c>
      <c r="N12" s="20">
        <f t="shared" si="1"/>
        <v>4</v>
      </c>
    </row>
    <row r="13" spans="1:14" x14ac:dyDescent="0.25">
      <c r="A13" s="18" t="s">
        <v>12</v>
      </c>
      <c r="B13" s="19">
        <v>3.6002156436392112</v>
      </c>
      <c r="C13" s="19">
        <v>3.5410753578253158</v>
      </c>
      <c r="D13" s="19">
        <v>3.8846119646357624</v>
      </c>
      <c r="E13" s="19">
        <v>4.4505771983285687</v>
      </c>
      <c r="F13" s="19">
        <v>4.3348177623734188</v>
      </c>
      <c r="G13" s="19">
        <v>4.239106119315835</v>
      </c>
      <c r="H13" s="19">
        <v>3.9195138904316993</v>
      </c>
      <c r="I13" s="19">
        <v>3.772299047960606</v>
      </c>
      <c r="J13" s="19">
        <v>3.5025377801852784</v>
      </c>
      <c r="K13" s="19">
        <v>3.3455066397848725</v>
      </c>
      <c r="L13" s="19">
        <v>3.2942079600033951</v>
      </c>
      <c r="M13" s="19">
        <f t="shared" si="0"/>
        <v>-0.3060076836358161</v>
      </c>
      <c r="N13" s="20">
        <f t="shared" si="1"/>
        <v>20</v>
      </c>
    </row>
    <row r="14" spans="1:14" x14ac:dyDescent="0.25">
      <c r="A14" s="18" t="s">
        <v>13</v>
      </c>
      <c r="B14" s="19">
        <v>3.2667122635335111</v>
      </c>
      <c r="C14" s="19">
        <v>3.3589409413627411</v>
      </c>
      <c r="D14" s="19">
        <v>3.1436402824577714</v>
      </c>
      <c r="E14" s="19">
        <v>3.5594249885940634</v>
      </c>
      <c r="F14" s="19">
        <v>5.1979683338370641</v>
      </c>
      <c r="G14" s="19">
        <v>5.2682920834863909</v>
      </c>
      <c r="H14" s="19">
        <v>5.3594712011841246</v>
      </c>
      <c r="I14" s="19">
        <v>5.1289972024401482</v>
      </c>
      <c r="J14" s="19">
        <v>5.2203505736015652</v>
      </c>
      <c r="K14" s="19">
        <v>5.0101491529265934</v>
      </c>
      <c r="L14" s="19">
        <v>4.7824551623217424</v>
      </c>
      <c r="M14" s="19">
        <f t="shared" si="0"/>
        <v>1.5157428987882313</v>
      </c>
      <c r="N14" s="20">
        <f t="shared" si="1"/>
        <v>12</v>
      </c>
    </row>
    <row r="15" spans="1:14" x14ac:dyDescent="0.25">
      <c r="A15" s="18" t="s">
        <v>14</v>
      </c>
      <c r="B15" s="19">
        <v>3.3772218001934085</v>
      </c>
      <c r="C15" s="19">
        <v>3.2107853770952488</v>
      </c>
      <c r="D15" s="19">
        <v>3.3627282194370687</v>
      </c>
      <c r="E15" s="19">
        <v>3.6331947914986014</v>
      </c>
      <c r="F15" s="19">
        <v>3.4391970184122522</v>
      </c>
      <c r="G15" s="19">
        <v>3.3347195695229468</v>
      </c>
      <c r="H15" s="19">
        <v>3.1705666682612281</v>
      </c>
      <c r="I15" s="19">
        <v>3.5570462140654318</v>
      </c>
      <c r="J15" s="19">
        <v>3.3704873300479958</v>
      </c>
      <c r="K15" s="19">
        <v>3.3500243049708986</v>
      </c>
      <c r="L15" s="19">
        <v>3.3926756509694749</v>
      </c>
      <c r="M15" s="19">
        <f t="shared" si="0"/>
        <v>1.5453850776066425E-2</v>
      </c>
      <c r="N15" s="20">
        <f t="shared" si="1"/>
        <v>19</v>
      </c>
    </row>
    <row r="16" spans="1:14" x14ac:dyDescent="0.25">
      <c r="A16" s="18" t="s">
        <v>15</v>
      </c>
      <c r="B16" s="19">
        <v>2.9626000992998573</v>
      </c>
      <c r="C16" s="19">
        <v>2.9124412124495782</v>
      </c>
      <c r="D16" s="19">
        <v>2.8100992843579236</v>
      </c>
      <c r="E16" s="19">
        <v>2.8731738327961862</v>
      </c>
      <c r="F16" s="19">
        <v>2.7500594247682435</v>
      </c>
      <c r="G16" s="19">
        <v>2.7034732004063011</v>
      </c>
      <c r="H16" s="19">
        <v>2.5037843894608121</v>
      </c>
      <c r="I16" s="19">
        <v>2.4411099177259405</v>
      </c>
      <c r="J16" s="19">
        <v>2.4046720042509921</v>
      </c>
      <c r="K16" s="19">
        <v>2.551778956472182</v>
      </c>
      <c r="L16" s="19">
        <v>2.6729318425992608</v>
      </c>
      <c r="M16" s="19">
        <f t="shared" si="0"/>
        <v>-0.28966825670059659</v>
      </c>
      <c r="N16" s="20">
        <f t="shared" si="1"/>
        <v>26</v>
      </c>
    </row>
    <row r="17" spans="1:14" x14ac:dyDescent="0.25">
      <c r="A17" s="18" t="s">
        <v>16</v>
      </c>
      <c r="B17" s="19">
        <v>5.6589874094400257</v>
      </c>
      <c r="C17" s="19">
        <v>5.1974027597781349</v>
      </c>
      <c r="D17" s="19">
        <v>4.508661511459735</v>
      </c>
      <c r="E17" s="19">
        <v>4.8859883828218189</v>
      </c>
      <c r="F17" s="19">
        <v>5.8138227310277433</v>
      </c>
      <c r="G17" s="19">
        <v>4.9760176854103975</v>
      </c>
      <c r="H17" s="19">
        <v>4.6765222962928625</v>
      </c>
      <c r="I17" s="19">
        <v>5.3866219418614172</v>
      </c>
      <c r="J17" s="19">
        <v>5.7761141799562719</v>
      </c>
      <c r="K17" s="19">
        <v>6.0977442810189668</v>
      </c>
      <c r="L17" s="19">
        <v>6.0979007837206352</v>
      </c>
      <c r="M17" s="19">
        <f t="shared" si="0"/>
        <v>0.4389133742806095</v>
      </c>
      <c r="N17" s="20">
        <f t="shared" si="1"/>
        <v>7</v>
      </c>
    </row>
    <row r="18" spans="1:14" x14ac:dyDescent="0.25">
      <c r="A18" s="18" t="s">
        <v>17</v>
      </c>
      <c r="B18" s="19">
        <v>3.7014516045915413</v>
      </c>
      <c r="C18" s="19">
        <v>3.4458443051923289</v>
      </c>
      <c r="D18" s="19">
        <v>3.3833527108156085</v>
      </c>
      <c r="E18" s="19">
        <v>3.4434197082406905</v>
      </c>
      <c r="F18" s="19">
        <v>3.3624125724335414</v>
      </c>
      <c r="G18" s="19">
        <v>3.4215486663092083</v>
      </c>
      <c r="H18" s="19">
        <v>3.7765735487745555</v>
      </c>
      <c r="I18" s="19">
        <v>3.6380961464268857</v>
      </c>
      <c r="J18" s="19">
        <v>3.6424681410366313</v>
      </c>
      <c r="K18" s="19">
        <v>3.605712983362455</v>
      </c>
      <c r="L18" s="19">
        <v>3.5656011168359676</v>
      </c>
      <c r="M18" s="19">
        <f t="shared" si="0"/>
        <v>-0.13585048775557373</v>
      </c>
      <c r="N18" s="20">
        <f t="shared" si="1"/>
        <v>18</v>
      </c>
    </row>
    <row r="19" spans="1:14" x14ac:dyDescent="0.25">
      <c r="A19" s="18" t="s">
        <v>18</v>
      </c>
      <c r="B19" s="19">
        <v>4.2578834378477906</v>
      </c>
      <c r="C19" s="19">
        <v>3.6595147645804578</v>
      </c>
      <c r="D19" s="19">
        <v>3.577292105063961</v>
      </c>
      <c r="E19" s="19">
        <v>4.0251566447700862</v>
      </c>
      <c r="F19" s="19">
        <v>4.7344753493014764</v>
      </c>
      <c r="G19" s="19">
        <v>5.0076958931718787</v>
      </c>
      <c r="H19" s="19">
        <v>4.8007583062580661</v>
      </c>
      <c r="I19" s="19">
        <v>5.6324658303929427</v>
      </c>
      <c r="J19" s="19">
        <v>5.9903666647905478</v>
      </c>
      <c r="K19" s="19">
        <v>6.1808187577581437</v>
      </c>
      <c r="L19" s="19">
        <v>6.1719405603038968</v>
      </c>
      <c r="M19" s="19">
        <f t="shared" si="0"/>
        <v>1.9140571224561063</v>
      </c>
      <c r="N19" s="20">
        <f t="shared" si="1"/>
        <v>6</v>
      </c>
    </row>
    <row r="20" spans="1:14" x14ac:dyDescent="0.25">
      <c r="A20" s="18" t="s">
        <v>19</v>
      </c>
      <c r="B20" s="19">
        <v>6.4229844221365724</v>
      </c>
      <c r="C20" s="19">
        <v>5.5935493477326164</v>
      </c>
      <c r="D20" s="19">
        <v>5.5819016328822659</v>
      </c>
      <c r="E20" s="19">
        <v>7.2949901489119364</v>
      </c>
      <c r="F20" s="19">
        <v>7.0160638326242584</v>
      </c>
      <c r="G20" s="19">
        <v>6.5035460025048941</v>
      </c>
      <c r="H20" s="19">
        <v>5.9320064387102915</v>
      </c>
      <c r="I20" s="19">
        <v>5.7413125372178815</v>
      </c>
      <c r="J20" s="19">
        <v>5.6813503947081836</v>
      </c>
      <c r="K20" s="19">
        <v>5.8144526843530686</v>
      </c>
      <c r="L20" s="19">
        <v>5.9912382172298919</v>
      </c>
      <c r="M20" s="19">
        <f t="shared" si="0"/>
        <v>-0.43174620490668048</v>
      </c>
      <c r="N20" s="20">
        <f t="shared" si="1"/>
        <v>8</v>
      </c>
    </row>
    <row r="21" spans="1:14" x14ac:dyDescent="0.25">
      <c r="A21" s="18" t="s">
        <v>20</v>
      </c>
      <c r="B21" s="19">
        <v>5.2596089827020549</v>
      </c>
      <c r="C21" s="19">
        <v>5.1563392088558455</v>
      </c>
      <c r="D21" s="19">
        <v>4.8595353528006457</v>
      </c>
      <c r="E21" s="19">
        <v>6.1781438572355603</v>
      </c>
      <c r="F21" s="19">
        <v>6.1123952084408559</v>
      </c>
      <c r="G21" s="19">
        <v>5.7866313413174755</v>
      </c>
      <c r="H21" s="19">
        <v>5.6622177411133841</v>
      </c>
      <c r="I21" s="19">
        <v>5.6465045620254148</v>
      </c>
      <c r="J21" s="19">
        <v>5.7349727150560987</v>
      </c>
      <c r="K21" s="19">
        <v>5.7208026317962641</v>
      </c>
      <c r="L21" s="19">
        <v>5.8326705419277109</v>
      </c>
      <c r="M21" s="19">
        <f t="shared" si="0"/>
        <v>0.57306155922565605</v>
      </c>
      <c r="N21" s="20">
        <f t="shared" si="1"/>
        <v>9</v>
      </c>
    </row>
    <row r="22" spans="1:14" x14ac:dyDescent="0.25">
      <c r="A22" s="18" t="s">
        <v>21</v>
      </c>
      <c r="B22" s="19">
        <v>6.964654153653921</v>
      </c>
      <c r="C22" s="19">
        <v>6.4690713113659832</v>
      </c>
      <c r="D22" s="19">
        <v>6.4324953371851663</v>
      </c>
      <c r="E22" s="19">
        <v>5.9434536406756449</v>
      </c>
      <c r="F22" s="19">
        <v>5.7739702545508553</v>
      </c>
      <c r="G22" s="19">
        <v>5.8247336546596866</v>
      </c>
      <c r="H22" s="19">
        <v>5.6141243889948411</v>
      </c>
      <c r="I22" s="19">
        <v>5.1118978615694681</v>
      </c>
      <c r="J22" s="19">
        <v>4.7293179966914325</v>
      </c>
      <c r="K22" s="19">
        <v>4.3945262432313452</v>
      </c>
      <c r="L22" s="19">
        <v>4.0761613901561695</v>
      </c>
      <c r="M22" s="19">
        <f t="shared" si="0"/>
        <v>-2.8884927634977515</v>
      </c>
      <c r="N22" s="20">
        <f t="shared" si="1"/>
        <v>15</v>
      </c>
    </row>
    <row r="23" spans="1:14" x14ac:dyDescent="0.25">
      <c r="A23" s="18" t="s">
        <v>22</v>
      </c>
      <c r="B23" s="19">
        <v>5.1687560934268646</v>
      </c>
      <c r="C23" s="19">
        <v>4.5279370076343808</v>
      </c>
      <c r="D23" s="19">
        <v>4.4121836061601742</v>
      </c>
      <c r="E23" s="19">
        <v>4.5581883826753895</v>
      </c>
      <c r="F23" s="19">
        <v>4.9608883013466611</v>
      </c>
      <c r="G23" s="19">
        <v>4.7864318406938038</v>
      </c>
      <c r="H23" s="19">
        <v>4.4889734895644828</v>
      </c>
      <c r="I23" s="19">
        <v>4.3705153914980794</v>
      </c>
      <c r="J23" s="19">
        <v>4.3609137131125388</v>
      </c>
      <c r="K23" s="19">
        <v>4.3864728802411097</v>
      </c>
      <c r="L23" s="19">
        <v>4.4660791600763172</v>
      </c>
      <c r="M23" s="19">
        <f t="shared" si="0"/>
        <v>-0.70267693335054737</v>
      </c>
      <c r="N23" s="20">
        <f t="shared" si="1"/>
        <v>14</v>
      </c>
    </row>
    <row r="24" spans="1:14" x14ac:dyDescent="0.25">
      <c r="A24" s="18" t="s">
        <v>23</v>
      </c>
      <c r="B24" s="19">
        <v>3.7928574771712791</v>
      </c>
      <c r="C24" s="19">
        <v>5.0183455797569438</v>
      </c>
      <c r="D24" s="19">
        <v>4.2673619220210597</v>
      </c>
      <c r="E24" s="19">
        <v>4.1972914799660188</v>
      </c>
      <c r="F24" s="19">
        <v>4.045562570383046</v>
      </c>
      <c r="G24" s="19">
        <v>4.4818802176839148</v>
      </c>
      <c r="H24" s="19">
        <v>4.0543590395011968</v>
      </c>
      <c r="I24" s="19">
        <v>3.5730718690735754</v>
      </c>
      <c r="J24" s="19">
        <v>3.6928307652607733</v>
      </c>
      <c r="K24" s="19">
        <v>3.7101221822881572</v>
      </c>
      <c r="L24" s="19">
        <v>3.5679216727029504</v>
      </c>
      <c r="M24" s="19">
        <f t="shared" si="0"/>
        <v>-0.22493580446832873</v>
      </c>
      <c r="N24" s="20">
        <f t="shared" si="1"/>
        <v>17</v>
      </c>
    </row>
    <row r="25" spans="1:14" x14ac:dyDescent="0.25">
      <c r="A25" s="18" t="s">
        <v>24</v>
      </c>
      <c r="B25" s="19">
        <v>3.3019315647097911</v>
      </c>
      <c r="C25" s="19">
        <v>3.2352093692083224</v>
      </c>
      <c r="D25" s="19">
        <v>3.1699848274813562</v>
      </c>
      <c r="E25" s="19">
        <v>3.4624085195012393</v>
      </c>
      <c r="F25" s="19">
        <v>3.2065320918793301</v>
      </c>
      <c r="G25" s="19">
        <v>3.2355466990337844</v>
      </c>
      <c r="H25" s="19">
        <v>3.1230071429004527</v>
      </c>
      <c r="I25" s="19">
        <v>3.0218632352055419</v>
      </c>
      <c r="J25" s="19">
        <v>2.8949544624499777</v>
      </c>
      <c r="K25" s="19">
        <v>2.8728269380197871</v>
      </c>
      <c r="L25" s="19">
        <v>2.7208159249288646</v>
      </c>
      <c r="M25" s="19">
        <f t="shared" si="0"/>
        <v>-0.58111563978092651</v>
      </c>
      <c r="N25" s="20">
        <f t="shared" si="1"/>
        <v>24</v>
      </c>
    </row>
    <row r="26" spans="1:14" x14ac:dyDescent="0.25">
      <c r="A26" s="18" t="s">
        <v>25</v>
      </c>
      <c r="B26" s="19">
        <v>3.0358130826231196</v>
      </c>
      <c r="C26" s="19">
        <v>2.9882855579407495</v>
      </c>
      <c r="D26" s="19">
        <v>2.9932832897916719</v>
      </c>
      <c r="E26" s="19">
        <v>3.0358656136601945</v>
      </c>
      <c r="F26" s="19">
        <v>3.0151852333677498</v>
      </c>
      <c r="G26" s="19">
        <v>3.1636498712272054</v>
      </c>
      <c r="H26" s="19">
        <v>3.0096330498921908</v>
      </c>
      <c r="I26" s="19">
        <v>2.895092071727722</v>
      </c>
      <c r="J26" s="19">
        <v>2.795853388784511</v>
      </c>
      <c r="K26" s="19">
        <v>2.7340819106748224</v>
      </c>
      <c r="L26" s="19">
        <v>2.8074649828388756</v>
      </c>
      <c r="M26" s="19">
        <f t="shared" si="0"/>
        <v>-0.22834809978424397</v>
      </c>
      <c r="N26" s="20">
        <f t="shared" si="1"/>
        <v>23</v>
      </c>
    </row>
    <row r="27" spans="1:14" x14ac:dyDescent="0.25">
      <c r="A27" s="18" t="s">
        <v>26</v>
      </c>
      <c r="B27" s="19">
        <v>5.7518368489725695</v>
      </c>
      <c r="C27" s="19">
        <v>5.8790044694388355</v>
      </c>
      <c r="D27" s="19">
        <v>5.6694739421974285</v>
      </c>
      <c r="E27" s="19">
        <v>5.9708109178135729</v>
      </c>
      <c r="F27" s="19">
        <v>6.0778251433436115</v>
      </c>
      <c r="G27" s="19">
        <v>5.9860746300972583</v>
      </c>
      <c r="H27" s="19">
        <v>6.0172499917648619</v>
      </c>
      <c r="I27" s="19">
        <v>5.9828930947852674</v>
      </c>
      <c r="J27" s="19">
        <v>6.1101578104364913</v>
      </c>
      <c r="K27" s="19">
        <v>6.0994833537053408</v>
      </c>
      <c r="L27" s="19">
        <v>6.2026787926855693</v>
      </c>
      <c r="M27" s="19">
        <f t="shared" si="0"/>
        <v>0.45084194371299979</v>
      </c>
      <c r="N27" s="20">
        <f t="shared" si="1"/>
        <v>5</v>
      </c>
    </row>
    <row r="28" spans="1:14" x14ac:dyDescent="0.25">
      <c r="A28" s="18" t="s">
        <v>27</v>
      </c>
      <c r="B28" s="19">
        <v>5.9290080439997279</v>
      </c>
      <c r="C28" s="19">
        <v>5.7617649664900901</v>
      </c>
      <c r="D28" s="19">
        <v>5.3487270741971633</v>
      </c>
      <c r="E28" s="19">
        <v>5.7853633425478215</v>
      </c>
      <c r="F28" s="19">
        <v>5.5221984937006203</v>
      </c>
      <c r="G28" s="19">
        <v>5.0077579440022886</v>
      </c>
      <c r="H28" s="19">
        <v>4.9202085845564323</v>
      </c>
      <c r="I28" s="19">
        <v>4.4220283714495858</v>
      </c>
      <c r="J28" s="19">
        <v>4.4023638259906779</v>
      </c>
      <c r="K28" s="19">
        <v>4.6491326428274533</v>
      </c>
      <c r="L28" s="19">
        <v>5.0591383660009752</v>
      </c>
      <c r="M28" s="19">
        <f t="shared" si="0"/>
        <v>-0.8698696779987527</v>
      </c>
      <c r="N28" s="20">
        <f t="shared" si="1"/>
        <v>10</v>
      </c>
    </row>
    <row r="29" spans="1:14" x14ac:dyDescent="0.25">
      <c r="A29" s="18" t="s">
        <v>28</v>
      </c>
      <c r="B29" s="19" t="s">
        <v>44</v>
      </c>
      <c r="C29" s="19">
        <v>5.0440648167048723</v>
      </c>
      <c r="D29" s="19">
        <v>4.5498155468190777</v>
      </c>
      <c r="E29" s="19">
        <v>5.5682626247450369</v>
      </c>
      <c r="F29" s="19">
        <v>5.5940850986861577</v>
      </c>
      <c r="G29" s="19">
        <v>4.7088565021031163</v>
      </c>
      <c r="H29" s="19">
        <v>4.7568541313887929</v>
      </c>
      <c r="I29" s="19">
        <v>5.1143351097275538</v>
      </c>
      <c r="J29" s="19">
        <v>6.1110573477003927</v>
      </c>
      <c r="K29" s="19">
        <v>6.1065984769830068</v>
      </c>
      <c r="L29" s="19">
        <v>6.5415571558219003</v>
      </c>
      <c r="M29" s="19" t="str">
        <f t="shared" si="0"/>
        <v>:</v>
      </c>
      <c r="N29" s="20">
        <f t="shared" si="1"/>
        <v>3</v>
      </c>
    </row>
    <row r="30" spans="1:14" x14ac:dyDescent="0.25">
      <c r="A30" s="18" t="s">
        <v>29</v>
      </c>
      <c r="B30" s="19">
        <v>5.5475850835771103</v>
      </c>
      <c r="C30" s="19">
        <v>5.689641000374051</v>
      </c>
      <c r="D30" s="19">
        <v>5.7968658986003492</v>
      </c>
      <c r="E30" s="19">
        <v>7.3435098633031135</v>
      </c>
      <c r="F30" s="19">
        <v>6.6753519563387975</v>
      </c>
      <c r="G30" s="19">
        <v>6.5036840607616888</v>
      </c>
      <c r="H30" s="19">
        <v>7.4224771505311136</v>
      </c>
      <c r="I30" s="19">
        <v>7.4130190939567244</v>
      </c>
      <c r="J30" s="19">
        <v>7.1492209085841933</v>
      </c>
      <c r="K30" s="19">
        <v>6.9943280813480975</v>
      </c>
      <c r="L30" s="19">
        <v>7.0086641573212223</v>
      </c>
      <c r="M30" s="19">
        <f t="shared" si="0"/>
        <v>1.4610790737441119</v>
      </c>
      <c r="N30" s="20">
        <f t="shared" si="1"/>
        <v>2</v>
      </c>
    </row>
    <row r="31" spans="1:14" x14ac:dyDescent="0.25">
      <c r="A31" s="18" t="s">
        <v>30</v>
      </c>
      <c r="B31" s="19">
        <v>6.6091466507980021</v>
      </c>
      <c r="C31" s="19">
        <v>6.0807483832853579</v>
      </c>
      <c r="D31" s="19">
        <v>5.9739660620815664</v>
      </c>
      <c r="E31" s="19">
        <v>5.6795186347430109</v>
      </c>
      <c r="F31" s="19">
        <v>5.4531080277811554</v>
      </c>
      <c r="G31" s="19">
        <v>5.3095066807862672</v>
      </c>
      <c r="H31" s="19">
        <v>5.044849924027794</v>
      </c>
      <c r="I31" s="19">
        <v>4.675186204901034</v>
      </c>
      <c r="J31" s="19">
        <v>4.5686938392951779</v>
      </c>
      <c r="K31" s="19">
        <v>4.4988102990309073</v>
      </c>
      <c r="L31" s="19">
        <v>4.5644227297036748</v>
      </c>
      <c r="M31" s="19">
        <f t="shared" si="0"/>
        <v>-2.0447239210943273</v>
      </c>
      <c r="N31" s="20">
        <f t="shared" si="1"/>
        <v>13</v>
      </c>
    </row>
    <row r="32" spans="1:14" x14ac:dyDescent="0.25">
      <c r="A32" s="18" t="s">
        <v>31</v>
      </c>
      <c r="B32" s="19">
        <v>3.1975747581563554</v>
      </c>
      <c r="C32" s="19">
        <v>3.0153210818934317</v>
      </c>
      <c r="D32" s="19">
        <v>3.065607656940982</v>
      </c>
      <c r="E32" s="19">
        <v>3.2391266210544787</v>
      </c>
      <c r="F32" s="19">
        <v>3.2062690737272241</v>
      </c>
      <c r="G32" s="19">
        <v>2.9500532914954034</v>
      </c>
      <c r="H32" s="19">
        <v>3.0078926690825507</v>
      </c>
      <c r="I32" s="19">
        <v>2.9304979253112031</v>
      </c>
      <c r="J32" s="19">
        <v>2.8602530352005511</v>
      </c>
      <c r="K32" s="19">
        <v>2.8118687142950236</v>
      </c>
      <c r="L32" s="19">
        <v>2.8501166530046032</v>
      </c>
      <c r="M32" s="19">
        <f t="shared" si="0"/>
        <v>-0.34745810515175224</v>
      </c>
      <c r="N32" s="20">
        <f t="shared" si="1"/>
        <v>22</v>
      </c>
    </row>
    <row r="33" spans="1:14" x14ac:dyDescent="0.25">
      <c r="A33" s="18" t="s">
        <v>32</v>
      </c>
      <c r="B33" s="19">
        <v>2.6380046883602173</v>
      </c>
      <c r="C33" s="19">
        <v>2.6006274293852498</v>
      </c>
      <c r="D33" s="19">
        <v>2.6671824573049436</v>
      </c>
      <c r="E33" s="19">
        <v>2.7742051253482884</v>
      </c>
      <c r="F33" s="19">
        <v>2.6779276610845502</v>
      </c>
      <c r="G33" s="19">
        <v>2.5637191776483466</v>
      </c>
      <c r="H33" s="19">
        <v>2.5335051695639019</v>
      </c>
      <c r="I33" s="19">
        <v>2.43695666058998</v>
      </c>
      <c r="J33" s="19">
        <v>2.3130485547407535</v>
      </c>
      <c r="K33" s="19">
        <v>2.2489727717005707</v>
      </c>
      <c r="L33" s="19">
        <v>2.2430115563482569</v>
      </c>
      <c r="M33" s="19">
        <f t="shared" si="0"/>
        <v>-0.3949931320119604</v>
      </c>
      <c r="N33" s="20">
        <f t="shared" si="1"/>
        <v>27</v>
      </c>
    </row>
    <row r="34" spans="1:14" x14ac:dyDescent="0.25">
      <c r="A34" s="22" t="s">
        <v>33</v>
      </c>
      <c r="B34" s="23">
        <v>4.3719999065739872</v>
      </c>
      <c r="C34" s="23">
        <v>4.3426286594356069</v>
      </c>
      <c r="D34" s="23">
        <v>4.1920999376168293</v>
      </c>
      <c r="E34" s="23">
        <v>4.860249933207017</v>
      </c>
      <c r="F34" s="23">
        <v>4.7368770220676266</v>
      </c>
      <c r="G34" s="23">
        <v>4.5067910240150626</v>
      </c>
      <c r="H34" s="23">
        <v>4.4104429363932187</v>
      </c>
      <c r="I34" s="23">
        <v>4.2972697224008085</v>
      </c>
      <c r="J34" s="23">
        <v>4.2128801791143431</v>
      </c>
      <c r="K34" s="23">
        <v>4.0705720536606043</v>
      </c>
      <c r="L34" s="23">
        <v>3.9444625671829736</v>
      </c>
      <c r="M34" s="23">
        <f t="shared" si="0"/>
        <v>-0.42753733939101357</v>
      </c>
      <c r="N34" s="24">
        <f t="shared" si="1"/>
        <v>16</v>
      </c>
    </row>
    <row r="35" spans="1:14" x14ac:dyDescent="0.25">
      <c r="A35" s="18" t="s">
        <v>34</v>
      </c>
      <c r="B35" s="19" t="s">
        <v>44</v>
      </c>
      <c r="C35" s="19" t="s">
        <v>44</v>
      </c>
      <c r="D35" s="19" t="s">
        <v>44</v>
      </c>
      <c r="E35" s="19" t="s">
        <v>44</v>
      </c>
      <c r="F35" s="19" t="s">
        <v>44</v>
      </c>
      <c r="G35" s="19" t="s">
        <v>44</v>
      </c>
      <c r="H35" s="19" t="s">
        <v>44</v>
      </c>
      <c r="I35" s="19" t="s">
        <v>44</v>
      </c>
      <c r="J35" s="19" t="s">
        <v>44</v>
      </c>
      <c r="K35" s="19" t="s">
        <v>44</v>
      </c>
      <c r="L35" s="19" t="s">
        <v>44</v>
      </c>
      <c r="M35" s="19" t="str">
        <f t="shared" si="0"/>
        <v>:</v>
      </c>
      <c r="N35" s="20"/>
    </row>
    <row r="36" spans="1:14" x14ac:dyDescent="0.25">
      <c r="A36" s="22" t="s">
        <v>35</v>
      </c>
      <c r="B36" s="23">
        <v>1.8359095388158782</v>
      </c>
      <c r="C36" s="23">
        <v>1.8091110759777758</v>
      </c>
      <c r="D36" s="23">
        <v>1.7297308225197994</v>
      </c>
      <c r="E36" s="23">
        <v>1.8998093361472179</v>
      </c>
      <c r="F36" s="23">
        <v>1.8068302388298878</v>
      </c>
      <c r="G36" s="23">
        <v>1.665527908733105</v>
      </c>
      <c r="H36" s="23">
        <v>1.558100430223438</v>
      </c>
      <c r="I36" s="23">
        <v>1.6780102169269062</v>
      </c>
      <c r="J36" s="23">
        <v>1.6619703392606604</v>
      </c>
      <c r="K36" s="23">
        <v>1.7205882462186115</v>
      </c>
      <c r="L36" s="23">
        <v>1.6532321749157106</v>
      </c>
      <c r="M36" s="23">
        <f t="shared" si="0"/>
        <v>-0.18267736390016753</v>
      </c>
      <c r="N36" s="24"/>
    </row>
    <row r="37" spans="1:14" x14ac:dyDescent="0.25">
      <c r="A37" s="2" t="s">
        <v>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27"/>
      <c r="N37" s="27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7"/>
      <c r="M38" s="27"/>
      <c r="N38" s="27"/>
    </row>
    <row r="39" spans="1:14" x14ac:dyDescent="0.25">
      <c r="A39" s="2" t="s">
        <v>38</v>
      </c>
      <c r="B39" s="2"/>
      <c r="C39" s="2"/>
      <c r="D39" s="2"/>
      <c r="E39" s="2"/>
      <c r="F39" s="2"/>
      <c r="G39" s="2"/>
      <c r="H39" s="29"/>
      <c r="I39" s="2"/>
      <c r="J39" s="2"/>
      <c r="K39" s="2"/>
      <c r="L39" s="27"/>
      <c r="M39" s="27"/>
      <c r="N39" s="27"/>
    </row>
    <row r="40" spans="1:14" x14ac:dyDescent="0.25">
      <c r="A40" s="2" t="s">
        <v>39</v>
      </c>
      <c r="B40" s="2"/>
      <c r="C40" s="2"/>
      <c r="D40" s="2"/>
      <c r="E40" s="2"/>
      <c r="F40" s="2"/>
      <c r="G40" s="2"/>
      <c r="H40" s="29"/>
      <c r="I40" s="2"/>
      <c r="J40" s="2"/>
      <c r="K40" s="2"/>
      <c r="L40" s="27"/>
      <c r="M40" s="27"/>
      <c r="N40" s="27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3"/>
      <c r="N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41"/>
  <sheetViews>
    <sheetView workbookViewId="0">
      <selection sqref="A1:XFD104857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9" x14ac:dyDescent="0.25">
      <c r="A1" s="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9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9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9" x14ac:dyDescent="0.25">
      <c r="A4" s="7"/>
      <c r="B4" s="7">
        <v>2004</v>
      </c>
      <c r="C4" s="7">
        <v>2005</v>
      </c>
      <c r="D4" s="7">
        <v>2006</v>
      </c>
      <c r="E4" s="7">
        <v>2007</v>
      </c>
      <c r="F4" s="7">
        <v>2008</v>
      </c>
      <c r="G4" s="7">
        <v>2009</v>
      </c>
      <c r="H4" s="7">
        <v>2010</v>
      </c>
      <c r="I4" s="7">
        <v>2011</v>
      </c>
      <c r="J4" s="7">
        <v>2012</v>
      </c>
      <c r="K4" s="7">
        <v>2013</v>
      </c>
      <c r="L4" s="7">
        <v>2014</v>
      </c>
      <c r="M4" s="7">
        <v>2015</v>
      </c>
      <c r="N4" s="7">
        <v>2016</v>
      </c>
      <c r="O4" s="7" t="s">
        <v>50</v>
      </c>
      <c r="P4" s="7">
        <v>2016</v>
      </c>
      <c r="Q4" s="7">
        <v>2016</v>
      </c>
    </row>
    <row r="5" spans="1:19" x14ac:dyDescent="0.25">
      <c r="A5" s="8" t="s">
        <v>4</v>
      </c>
      <c r="B5" s="9">
        <v>0.51574388120710901</v>
      </c>
      <c r="C5" s="9">
        <v>0.52257098743958141</v>
      </c>
      <c r="D5" s="9">
        <v>0.52149196107858842</v>
      </c>
      <c r="E5" s="9">
        <v>0.53064437803580489</v>
      </c>
      <c r="F5" s="9">
        <v>0.50595267743713945</v>
      </c>
      <c r="G5" s="9">
        <v>0.48779397365308985</v>
      </c>
      <c r="H5" s="9">
        <v>0.4868594134891836</v>
      </c>
      <c r="I5" s="9">
        <v>0.4906201451104239</v>
      </c>
      <c r="J5" s="9">
        <v>0.4892940184769542</v>
      </c>
      <c r="K5" s="9">
        <v>0.48633315560363199</v>
      </c>
      <c r="L5" s="9">
        <v>0.48540208792730549</v>
      </c>
      <c r="M5" s="9">
        <v>0.48317152845562045</v>
      </c>
      <c r="N5" s="9">
        <v>0.48136166111920092</v>
      </c>
      <c r="O5" s="9">
        <f>N5-D5</f>
        <v>-4.0130299959387494E-2</v>
      </c>
      <c r="P5" s="9"/>
      <c r="Q5" s="10">
        <v>71746.99313602646</v>
      </c>
      <c r="S5" s="30"/>
    </row>
    <row r="6" spans="1:19" x14ac:dyDescent="0.25">
      <c r="A6" s="11" t="s">
        <v>5</v>
      </c>
      <c r="B6" s="12">
        <v>0.51077716404267726</v>
      </c>
      <c r="C6" s="12">
        <v>0.52581876977253628</v>
      </c>
      <c r="D6" s="12">
        <v>0.52425333851080458</v>
      </c>
      <c r="E6" s="12">
        <v>0.51879275096130206</v>
      </c>
      <c r="F6" s="12">
        <v>0.49237786012485546</v>
      </c>
      <c r="G6" s="12">
        <v>0.473428671937767</v>
      </c>
      <c r="H6" s="12">
        <v>0.46635966181837679</v>
      </c>
      <c r="I6" s="12">
        <v>0.47231927384025885</v>
      </c>
      <c r="J6" s="12">
        <v>0.46780662634438447</v>
      </c>
      <c r="K6" s="12">
        <v>0.45976171065822463</v>
      </c>
      <c r="L6" s="12">
        <v>0.45932732722399711</v>
      </c>
      <c r="M6" s="12">
        <v>0.45523564339983752</v>
      </c>
      <c r="N6" s="12">
        <v>0.45649747986239136</v>
      </c>
      <c r="O6" s="12">
        <f t="shared" ref="O6:O36" si="0">N6-D6</f>
        <v>-6.7755858648413214E-2</v>
      </c>
      <c r="P6" s="12"/>
      <c r="Q6" s="13">
        <v>49250.758968516675</v>
      </c>
    </row>
    <row r="7" spans="1:19" x14ac:dyDescent="0.25">
      <c r="A7" s="14" t="s">
        <v>6</v>
      </c>
      <c r="B7" s="15">
        <v>0.80700128686341455</v>
      </c>
      <c r="C7" s="15">
        <v>0.81192805463450712</v>
      </c>
      <c r="D7" s="15">
        <v>0.75901061065853681</v>
      </c>
      <c r="E7" s="15">
        <v>0.74981325017224498</v>
      </c>
      <c r="F7" s="15">
        <v>0.71639206147782075</v>
      </c>
      <c r="G7" s="15">
        <v>0.75067140966067269</v>
      </c>
      <c r="H7" s="15">
        <v>0.72919648151673311</v>
      </c>
      <c r="I7" s="15">
        <v>0.76189712489610451</v>
      </c>
      <c r="J7" s="15">
        <v>0.72234820068433547</v>
      </c>
      <c r="K7" s="15">
        <v>0.72462696876534072</v>
      </c>
      <c r="L7" s="15">
        <v>0.69844676910286141</v>
      </c>
      <c r="M7" s="15">
        <v>0.69633403762640234</v>
      </c>
      <c r="N7" s="15">
        <v>0.66845779348178591</v>
      </c>
      <c r="O7" s="15">
        <f t="shared" si="0"/>
        <v>-9.0552817176750899E-2</v>
      </c>
      <c r="P7" s="16">
        <f>RANK(N7,N$7:N$34)</f>
        <v>11</v>
      </c>
      <c r="Q7" s="17">
        <v>2827.8999999999996</v>
      </c>
    </row>
    <row r="8" spans="1:19" x14ac:dyDescent="0.25">
      <c r="A8" s="18" t="s">
        <v>7</v>
      </c>
      <c r="B8" s="19">
        <v>0.20254253493504548</v>
      </c>
      <c r="C8" s="19">
        <v>0.22916040653694797</v>
      </c>
      <c r="D8" s="19">
        <v>0.26428872674724913</v>
      </c>
      <c r="E8" s="19">
        <v>0.27658820310964888</v>
      </c>
      <c r="F8" s="19">
        <v>0.30763645894650427</v>
      </c>
      <c r="G8" s="19">
        <v>0.27154161992963555</v>
      </c>
      <c r="H8" s="19">
        <v>0.25063523438801688</v>
      </c>
      <c r="I8" s="19">
        <v>0.21778019328360346</v>
      </c>
      <c r="J8" s="19">
        <v>0.24799196852706723</v>
      </c>
      <c r="K8" s="19">
        <v>0.26255359806373546</v>
      </c>
      <c r="L8" s="19">
        <v>0.28336701050690488</v>
      </c>
      <c r="M8" s="19">
        <v>0.28574441240951332</v>
      </c>
      <c r="N8" s="19">
        <v>0.32428758247352929</v>
      </c>
      <c r="O8" s="19">
        <f t="shared" si="0"/>
        <v>5.9998855726280165E-2</v>
      </c>
      <c r="P8" s="20">
        <f t="shared" ref="P8:P34" si="1">RANK(N8,N$7:N$34)</f>
        <v>18</v>
      </c>
      <c r="Q8" s="21">
        <v>156.07507341835503</v>
      </c>
    </row>
    <row r="9" spans="1:19" x14ac:dyDescent="0.25">
      <c r="A9" s="18" t="s">
        <v>8</v>
      </c>
      <c r="B9" s="19">
        <v>0.18207674566928497</v>
      </c>
      <c r="C9" s="19">
        <v>0.16692536722303733</v>
      </c>
      <c r="D9" s="19">
        <v>0.16926676981707328</v>
      </c>
      <c r="E9" s="19">
        <v>0.16358870936325104</v>
      </c>
      <c r="F9" s="19">
        <v>0.15389713139495975</v>
      </c>
      <c r="G9" s="19">
        <v>0.13362478156756155</v>
      </c>
      <c r="H9" s="19">
        <v>0.13698550731551254</v>
      </c>
      <c r="I9" s="19">
        <v>0.1378367988725307</v>
      </c>
      <c r="J9" s="19">
        <v>0.13586504023690077</v>
      </c>
      <c r="K9" s="19">
        <v>0.13696501640283082</v>
      </c>
      <c r="L9" s="19">
        <v>0.13693295984827966</v>
      </c>
      <c r="M9" s="19">
        <v>0.1357984003020119</v>
      </c>
      <c r="N9" s="19">
        <v>0.13437415590170881</v>
      </c>
      <c r="O9" s="19">
        <f t="shared" si="0"/>
        <v>-3.4892613915364468E-2</v>
      </c>
      <c r="P9" s="20">
        <f t="shared" si="1"/>
        <v>25</v>
      </c>
      <c r="Q9" s="21">
        <v>237.25678774876084</v>
      </c>
    </row>
    <row r="10" spans="1:19" x14ac:dyDescent="0.25">
      <c r="A10" s="18" t="s">
        <v>9</v>
      </c>
      <c r="B10" s="19">
        <v>1.9146800978933995</v>
      </c>
      <c r="C10" s="19">
        <v>2.1069572973388278</v>
      </c>
      <c r="D10" s="19">
        <v>2.153121685576397</v>
      </c>
      <c r="E10" s="19">
        <v>2.1148120016992573</v>
      </c>
      <c r="F10" s="19">
        <v>1.7563209769698243</v>
      </c>
      <c r="G10" s="19">
        <v>1.4159509498804119</v>
      </c>
      <c r="H10" s="19">
        <v>1.4477347270533749</v>
      </c>
      <c r="I10" s="19">
        <v>1.4070197341012103</v>
      </c>
      <c r="J10" s="19">
        <v>1.3485419283288658</v>
      </c>
      <c r="K10" s="19">
        <v>1.4728992113427719</v>
      </c>
      <c r="L10" s="19">
        <v>1.4620233980360871</v>
      </c>
      <c r="M10" s="19">
        <v>1.544969231353551</v>
      </c>
      <c r="N10" s="19">
        <v>1.5766893295854072</v>
      </c>
      <c r="O10" s="19">
        <f t="shared" si="0"/>
        <v>-0.57643235599098985</v>
      </c>
      <c r="P10" s="20">
        <f t="shared" si="1"/>
        <v>1</v>
      </c>
      <c r="Q10" s="21">
        <v>4375.1410304625797</v>
      </c>
    </row>
    <row r="11" spans="1:19" x14ac:dyDescent="0.25">
      <c r="A11" s="18" t="s">
        <v>10</v>
      </c>
      <c r="B11" s="19">
        <v>0.34087606028309447</v>
      </c>
      <c r="C11" s="19">
        <v>0.37725024556035569</v>
      </c>
      <c r="D11" s="19">
        <v>0.37355061109370102</v>
      </c>
      <c r="E11" s="19">
        <v>0.35452385973428613</v>
      </c>
      <c r="F11" s="19">
        <v>0.34507795482757814</v>
      </c>
      <c r="G11" s="19">
        <v>0.33329539727185525</v>
      </c>
      <c r="H11" s="19">
        <v>0.32894583846887282</v>
      </c>
      <c r="I11" s="19">
        <v>0.34704341649649295</v>
      </c>
      <c r="J11" s="19">
        <v>0.34068579466765281</v>
      </c>
      <c r="K11" s="19">
        <v>0.33418959465579712</v>
      </c>
      <c r="L11" s="19">
        <v>0.323617973926417</v>
      </c>
      <c r="M11" s="19">
        <v>0.32306605555829349</v>
      </c>
      <c r="N11" s="19">
        <v>0.31891986450597165</v>
      </c>
      <c r="O11" s="19">
        <f t="shared" si="0"/>
        <v>-5.4630746587729373E-2</v>
      </c>
      <c r="P11" s="20">
        <f t="shared" si="1"/>
        <v>19</v>
      </c>
      <c r="Q11" s="21">
        <v>10027.000000000002</v>
      </c>
    </row>
    <row r="12" spans="1:19" x14ac:dyDescent="0.25">
      <c r="A12" s="18" t="s">
        <v>11</v>
      </c>
      <c r="B12" s="19">
        <v>7.3240829444667629E-2</v>
      </c>
      <c r="C12" s="19">
        <v>7.0234321586176887E-2</v>
      </c>
      <c r="D12" s="19">
        <v>6.8852289283152249E-2</v>
      </c>
      <c r="E12" s="19">
        <v>5.8412940713019494E-2</v>
      </c>
      <c r="F12" s="19">
        <v>4.5225309221240767E-2</v>
      </c>
      <c r="G12" s="19">
        <v>4.5384174919941463E-2</v>
      </c>
      <c r="H12" s="19">
        <v>5.0623449869194447E-2</v>
      </c>
      <c r="I12" s="19">
        <v>5.9036693945139072E-2</v>
      </c>
      <c r="J12" s="19">
        <v>6.0162030454588532E-2</v>
      </c>
      <c r="K12" s="19">
        <v>5.7784843891127854E-2</v>
      </c>
      <c r="L12" s="19">
        <v>5.7218599333208532E-2</v>
      </c>
      <c r="M12" s="19">
        <v>5.9761054074907727E-2</v>
      </c>
      <c r="N12" s="19">
        <v>5.9388671125161746E-2</v>
      </c>
      <c r="O12" s="19">
        <f t="shared" si="0"/>
        <v>-9.4636181579905027E-3</v>
      </c>
      <c r="P12" s="20">
        <f t="shared" si="1"/>
        <v>28</v>
      </c>
      <c r="Q12" s="21">
        <v>12.530000000000001</v>
      </c>
    </row>
    <row r="13" spans="1:19" x14ac:dyDescent="0.25">
      <c r="A13" s="18" t="s">
        <v>12</v>
      </c>
      <c r="B13" s="19">
        <v>1.0938979135818916</v>
      </c>
      <c r="C13" s="19">
        <v>1.1521249920676147</v>
      </c>
      <c r="D13" s="19">
        <v>1.1815660935352987</v>
      </c>
      <c r="E13" s="19">
        <v>1.2757293988844922</v>
      </c>
      <c r="F13" s="19">
        <v>1.0665541707810446</v>
      </c>
      <c r="G13" s="19">
        <v>0.89520149985096742</v>
      </c>
      <c r="H13" s="19">
        <v>0.90822946452866393</v>
      </c>
      <c r="I13" s="19">
        <v>0.84263507100184232</v>
      </c>
      <c r="J13" s="19">
        <v>0.83850408775064633</v>
      </c>
      <c r="K13" s="19">
        <v>0.92156110179630113</v>
      </c>
      <c r="L13" s="19">
        <v>0.91671353807909217</v>
      </c>
      <c r="M13" s="19">
        <v>0.71476125354624953</v>
      </c>
      <c r="N13" s="19">
        <v>0.69392618966487662</v>
      </c>
      <c r="O13" s="19">
        <f t="shared" si="0"/>
        <v>-0.48763990387042211</v>
      </c>
      <c r="P13" s="20">
        <f t="shared" si="1"/>
        <v>8</v>
      </c>
      <c r="Q13" s="21">
        <v>1912.2322770000001</v>
      </c>
    </row>
    <row r="14" spans="1:19" x14ac:dyDescent="0.25">
      <c r="A14" s="18" t="s">
        <v>13</v>
      </c>
      <c r="B14" s="19">
        <v>0.87344449962264303</v>
      </c>
      <c r="C14" s="19">
        <v>0.8512248654025778</v>
      </c>
      <c r="D14" s="19">
        <v>0.82162253467338886</v>
      </c>
      <c r="E14" s="19">
        <v>0.83457029084473811</v>
      </c>
      <c r="F14" s="19">
        <v>0.79755229959535578</v>
      </c>
      <c r="G14" s="19">
        <v>0.76410049584438788</v>
      </c>
      <c r="H14" s="19">
        <v>0.67424260523095469</v>
      </c>
      <c r="I14" s="19">
        <v>0.69217389456254663</v>
      </c>
      <c r="J14" s="19">
        <v>0.68827047983853884</v>
      </c>
      <c r="K14" s="19">
        <v>0.70576786713629291</v>
      </c>
      <c r="L14" s="19">
        <v>0.73269094603330975</v>
      </c>
      <c r="M14" s="19">
        <v>0.77759880212350829</v>
      </c>
      <c r="N14" s="19">
        <v>0.79793661627802182</v>
      </c>
      <c r="O14" s="19">
        <f t="shared" si="0"/>
        <v>-2.3685918395367045E-2</v>
      </c>
      <c r="P14" s="20">
        <f t="shared" si="1"/>
        <v>7</v>
      </c>
      <c r="Q14" s="21">
        <v>1390</v>
      </c>
    </row>
    <row r="15" spans="1:19" x14ac:dyDescent="0.25">
      <c r="A15" s="18" t="s">
        <v>14</v>
      </c>
      <c r="B15" s="19">
        <v>0.39225929279561655</v>
      </c>
      <c r="C15" s="19">
        <v>0.40985808636894111</v>
      </c>
      <c r="D15" s="19">
        <v>0.4097327907267449</v>
      </c>
      <c r="E15" s="19">
        <v>0.39664806019946203</v>
      </c>
      <c r="F15" s="19">
        <v>0.31266097784944791</v>
      </c>
      <c r="G15" s="19">
        <v>0.28497236463117626</v>
      </c>
      <c r="H15" s="19">
        <v>0.27790755225799885</v>
      </c>
      <c r="I15" s="19">
        <v>0.26325401770658852</v>
      </c>
      <c r="J15" s="19">
        <v>0.25850752297283652</v>
      </c>
      <c r="K15" s="19">
        <v>0.2608967790557214</v>
      </c>
      <c r="L15" s="19">
        <v>0.24561099227226302</v>
      </c>
      <c r="M15" s="19">
        <v>0.23638932664690118</v>
      </c>
      <c r="N15" s="19">
        <v>0.23119795587391218</v>
      </c>
      <c r="O15" s="19">
        <f t="shared" si="0"/>
        <v>-0.17853483485283272</v>
      </c>
      <c r="P15" s="20">
        <f t="shared" si="1"/>
        <v>22</v>
      </c>
      <c r="Q15" s="21">
        <v>2586</v>
      </c>
    </row>
    <row r="16" spans="1:19" x14ac:dyDescent="0.25">
      <c r="A16" s="18" t="s">
        <v>15</v>
      </c>
      <c r="B16" s="19">
        <v>0.2633917089480699</v>
      </c>
      <c r="C16" s="19">
        <v>0.26924713512244508</v>
      </c>
      <c r="D16" s="19">
        <v>0.27216801464656742</v>
      </c>
      <c r="E16" s="19">
        <v>0.27646003690245519</v>
      </c>
      <c r="F16" s="19">
        <v>0.29100383295337823</v>
      </c>
      <c r="G16" s="19">
        <v>0.28426775010224253</v>
      </c>
      <c r="H16" s="19">
        <v>0.27090575291934227</v>
      </c>
      <c r="I16" s="19">
        <v>0.2794175062788814</v>
      </c>
      <c r="J16" s="19">
        <v>0.28668919738045712</v>
      </c>
      <c r="K16" s="19">
        <v>0.27698774994610581</v>
      </c>
      <c r="L16" s="19">
        <v>0.27439817955689327</v>
      </c>
      <c r="M16" s="19">
        <v>0.26765494979361903</v>
      </c>
      <c r="N16" s="19">
        <v>0.25618512089380341</v>
      </c>
      <c r="O16" s="19">
        <f t="shared" si="0"/>
        <v>-1.5982893752764016E-2</v>
      </c>
      <c r="P16" s="20">
        <f t="shared" si="1"/>
        <v>20</v>
      </c>
      <c r="Q16" s="21">
        <v>5710</v>
      </c>
    </row>
    <row r="17" spans="1:17" x14ac:dyDescent="0.25">
      <c r="A17" s="18" t="s">
        <v>16</v>
      </c>
      <c r="B17" s="19">
        <v>1.0470307251765059</v>
      </c>
      <c r="C17" s="19">
        <v>1.0680742887024246</v>
      </c>
      <c r="D17" s="19">
        <v>1.0827069888741441</v>
      </c>
      <c r="E17" s="19">
        <v>1.0890538690408895</v>
      </c>
      <c r="F17" s="19">
        <v>1.0458831720171515</v>
      </c>
      <c r="G17" s="19">
        <v>0.85599523233126951</v>
      </c>
      <c r="H17" s="19">
        <v>0.84290870317164313</v>
      </c>
      <c r="I17" s="19">
        <v>0.83807041657460357</v>
      </c>
      <c r="J17" s="19">
        <v>0.79433451136223765</v>
      </c>
      <c r="K17" s="19">
        <v>0.79541930853198295</v>
      </c>
      <c r="L17" s="19">
        <v>0.85048509748964196</v>
      </c>
      <c r="M17" s="19">
        <v>0.83099088961384049</v>
      </c>
      <c r="N17" s="19">
        <v>0.84439746794672188</v>
      </c>
      <c r="O17" s="19">
        <f t="shared" si="0"/>
        <v>-0.23830952092742219</v>
      </c>
      <c r="P17" s="20">
        <f t="shared" si="1"/>
        <v>6</v>
      </c>
      <c r="Q17" s="21">
        <v>391.64927798051644</v>
      </c>
    </row>
    <row r="18" spans="1:17" x14ac:dyDescent="0.25">
      <c r="A18" s="18" t="s">
        <v>17</v>
      </c>
      <c r="B18" s="19">
        <v>0.55062174688701948</v>
      </c>
      <c r="C18" s="19">
        <v>0.5570824960705848</v>
      </c>
      <c r="D18" s="19">
        <v>0.56100414769798446</v>
      </c>
      <c r="E18" s="19">
        <v>0.57338979297826453</v>
      </c>
      <c r="F18" s="19">
        <v>0.55760778967237579</v>
      </c>
      <c r="G18" s="19">
        <v>0.56132759921730757</v>
      </c>
      <c r="H18" s="19">
        <v>0.55848669488496372</v>
      </c>
      <c r="I18" s="19">
        <v>0.57900548464334678</v>
      </c>
      <c r="J18" s="19">
        <v>0.62035685395765727</v>
      </c>
      <c r="K18" s="19">
        <v>0.6083762604628159</v>
      </c>
      <c r="L18" s="19">
        <v>0.60290023499420908</v>
      </c>
      <c r="M18" s="19">
        <v>0.59613141038735828</v>
      </c>
      <c r="N18" s="19">
        <v>0.62659072521955672</v>
      </c>
      <c r="O18" s="19">
        <f t="shared" si="0"/>
        <v>6.5586577521572265E-2</v>
      </c>
      <c r="P18" s="20">
        <f t="shared" si="1"/>
        <v>12</v>
      </c>
      <c r="Q18" s="21">
        <v>10530</v>
      </c>
    </row>
    <row r="19" spans="1:17" x14ac:dyDescent="0.25">
      <c r="A19" s="18" t="s">
        <v>18</v>
      </c>
      <c r="B19" s="19">
        <v>1.7313225281365172</v>
      </c>
      <c r="C19" s="19">
        <v>1.4343232215961419</v>
      </c>
      <c r="D19" s="19">
        <v>1.3031268391312512</v>
      </c>
      <c r="E19" s="19">
        <v>1.4379096053015323</v>
      </c>
      <c r="F19" s="19">
        <v>1.4174322063326705</v>
      </c>
      <c r="G19" s="19">
        <v>1.150293196240662</v>
      </c>
      <c r="H19" s="19">
        <v>0.94510220472032946</v>
      </c>
      <c r="I19" s="19">
        <v>0.81850894531447971</v>
      </c>
      <c r="J19" s="19">
        <v>0.70755322041899049</v>
      </c>
      <c r="K19" s="19">
        <v>0.6179543011493619</v>
      </c>
      <c r="L19" s="19">
        <v>0.69635747107503732</v>
      </c>
      <c r="M19" s="19">
        <v>0.6769248111825048</v>
      </c>
      <c r="N19" s="19">
        <v>0.6770589046765072</v>
      </c>
      <c r="O19" s="19">
        <f t="shared" si="0"/>
        <v>-0.62606793445474396</v>
      </c>
      <c r="P19" s="20">
        <f t="shared" si="1"/>
        <v>9</v>
      </c>
      <c r="Q19" s="21">
        <v>122.7</v>
      </c>
    </row>
    <row r="20" spans="1:17" x14ac:dyDescent="0.25">
      <c r="A20" s="18" t="s">
        <v>19</v>
      </c>
      <c r="B20" s="19">
        <v>0.30809925348385808</v>
      </c>
      <c r="C20" s="19">
        <v>0.29334673464071698</v>
      </c>
      <c r="D20" s="19">
        <v>0.28500383238676436</v>
      </c>
      <c r="E20" s="19">
        <v>0.26419479304759352</v>
      </c>
      <c r="F20" s="19">
        <v>0.21613722812780378</v>
      </c>
      <c r="G20" s="19">
        <v>0.21811740203709257</v>
      </c>
      <c r="H20" s="19">
        <v>0.34139573559793285</v>
      </c>
      <c r="I20" s="19">
        <v>0.45075568688986029</v>
      </c>
      <c r="J20" s="19">
        <v>0.42705608740739387</v>
      </c>
      <c r="K20" s="19">
        <v>0.44978093457012414</v>
      </c>
      <c r="L20" s="19">
        <v>0.43882355425120873</v>
      </c>
      <c r="M20" s="19">
        <v>0.45526031593513766</v>
      </c>
      <c r="N20" s="19">
        <v>0.46406062575471291</v>
      </c>
      <c r="O20" s="19">
        <f t="shared" si="0"/>
        <v>0.17905679336794855</v>
      </c>
      <c r="P20" s="20">
        <f t="shared" si="1"/>
        <v>14</v>
      </c>
      <c r="Q20" s="21">
        <v>115.67500000000001</v>
      </c>
    </row>
    <row r="21" spans="1:17" x14ac:dyDescent="0.25">
      <c r="A21" s="18" t="s">
        <v>20</v>
      </c>
      <c r="B21" s="19">
        <v>0.7828038454911509</v>
      </c>
      <c r="C21" s="19">
        <v>0.47597844261551708</v>
      </c>
      <c r="D21" s="19">
        <v>9.4371031381119477E-2</v>
      </c>
      <c r="E21" s="19">
        <v>0.10285553538340025</v>
      </c>
      <c r="F21" s="19">
        <v>4.4638334874411392E-2</v>
      </c>
      <c r="G21" s="19">
        <v>4.2830470441077337E-2</v>
      </c>
      <c r="H21" s="19">
        <v>4.5038326236063769E-2</v>
      </c>
      <c r="I21" s="19">
        <v>4.5599514514420771E-2</v>
      </c>
      <c r="J21" s="19">
        <v>4.6147775931552629E-2</v>
      </c>
      <c r="K21" s="19">
        <v>8.7396919013235999E-2</v>
      </c>
      <c r="L21" s="19">
        <v>0.10048318005529215</v>
      </c>
      <c r="M21" s="19">
        <v>8.4772531408142879E-2</v>
      </c>
      <c r="N21" s="19">
        <v>8.7009997853538926E-2</v>
      </c>
      <c r="O21" s="19">
        <f t="shared" si="0"/>
        <v>-7.3610335275805516E-3</v>
      </c>
      <c r="P21" s="20">
        <f t="shared" si="1"/>
        <v>27</v>
      </c>
      <c r="Q21" s="21">
        <v>33.645286999999996</v>
      </c>
    </row>
    <row r="22" spans="1:17" x14ac:dyDescent="0.25">
      <c r="A22" s="18" t="s">
        <v>21</v>
      </c>
      <c r="B22" s="19">
        <v>0.11049286921658824</v>
      </c>
      <c r="C22" s="19">
        <v>0.10535654783390495</v>
      </c>
      <c r="D22" s="19">
        <v>0.10721400663740374</v>
      </c>
      <c r="E22" s="19">
        <v>0.17750231989112106</v>
      </c>
      <c r="F22" s="19">
        <v>0.17645605298909484</v>
      </c>
      <c r="G22" s="19">
        <v>0.19784566616634888</v>
      </c>
      <c r="H22" s="19">
        <v>0.1640762211470016</v>
      </c>
      <c r="I22" s="19">
        <v>0.14813717481454711</v>
      </c>
      <c r="J22" s="19">
        <v>0.14023356149446523</v>
      </c>
      <c r="K22" s="19">
        <v>0.14996674552039158</v>
      </c>
      <c r="L22" s="19">
        <v>0.13925145996439503</v>
      </c>
      <c r="M22" s="19">
        <v>0.13332476836736765</v>
      </c>
      <c r="N22" s="19">
        <v>0.12765345221564839</v>
      </c>
      <c r="O22" s="19">
        <f t="shared" si="0"/>
        <v>2.0439445578244647E-2</v>
      </c>
      <c r="P22" s="20">
        <f t="shared" si="1"/>
        <v>26</v>
      </c>
      <c r="Q22" s="21">
        <v>67.662457039999993</v>
      </c>
    </row>
    <row r="23" spans="1:17" x14ac:dyDescent="0.25">
      <c r="A23" s="18" t="s">
        <v>22</v>
      </c>
      <c r="B23" s="19">
        <v>0.76309416822191378</v>
      </c>
      <c r="C23" s="19">
        <v>0.52451532582529559</v>
      </c>
      <c r="D23" s="19">
        <v>0.57940498408631191</v>
      </c>
      <c r="E23" s="19">
        <v>0.63328937935235663</v>
      </c>
      <c r="F23" s="19">
        <v>0.56575731930103823</v>
      </c>
      <c r="G23" s="19">
        <v>0.4582092809111023</v>
      </c>
      <c r="H23" s="19">
        <v>0.46703372370194396</v>
      </c>
      <c r="I23" s="19">
        <v>0.46596829120825223</v>
      </c>
      <c r="J23" s="19">
        <v>0.41237870342912769</v>
      </c>
      <c r="K23" s="19">
        <v>0.38971041076213825</v>
      </c>
      <c r="L23" s="19">
        <v>0.37174780879304115</v>
      </c>
      <c r="M23" s="19">
        <v>0.36781798948313255</v>
      </c>
      <c r="N23" s="19">
        <v>0.36388151975797239</v>
      </c>
      <c r="O23" s="19">
        <f t="shared" si="0"/>
        <v>-0.21552346432833952</v>
      </c>
      <c r="P23" s="20">
        <f t="shared" si="1"/>
        <v>17</v>
      </c>
      <c r="Q23" s="21">
        <v>413.84536347290009</v>
      </c>
    </row>
    <row r="24" spans="1:17" x14ac:dyDescent="0.25">
      <c r="A24" s="18" t="s">
        <v>23</v>
      </c>
      <c r="B24" s="19">
        <v>1.6550410111462319</v>
      </c>
      <c r="C24" s="19">
        <v>1.6576463766313794</v>
      </c>
      <c r="D24" s="19">
        <v>1.7243165188089105</v>
      </c>
      <c r="E24" s="19">
        <v>1.5860833644607613</v>
      </c>
      <c r="F24" s="19">
        <v>1.5760572069117433</v>
      </c>
      <c r="G24" s="19">
        <v>1.5382137717069038</v>
      </c>
      <c r="H24" s="19">
        <v>1.3251799251458443</v>
      </c>
      <c r="I24" s="19">
        <v>1.3601969480120535</v>
      </c>
      <c r="J24" s="19">
        <v>1.2175216205345922</v>
      </c>
      <c r="K24" s="19">
        <v>1.1263492570530864</v>
      </c>
      <c r="L24" s="19">
        <v>1.1200453379649902</v>
      </c>
      <c r="M24" s="19">
        <v>1.1718561798383353</v>
      </c>
      <c r="N24" s="19">
        <v>1.1369202647096386</v>
      </c>
      <c r="O24" s="19">
        <f t="shared" si="0"/>
        <v>-0.58739625409927188</v>
      </c>
      <c r="P24" s="20">
        <f t="shared" si="1"/>
        <v>2</v>
      </c>
      <c r="Q24" s="21">
        <v>112.85752699666699</v>
      </c>
    </row>
    <row r="25" spans="1:17" x14ac:dyDescent="0.25">
      <c r="A25" s="18" t="s">
        <v>24</v>
      </c>
      <c r="B25" s="19">
        <v>1.1883062722950573</v>
      </c>
      <c r="C25" s="19">
        <v>1.2124066868398433</v>
      </c>
      <c r="D25" s="19">
        <v>1.2470390806820302</v>
      </c>
      <c r="E25" s="19">
        <v>1.2421732324549961</v>
      </c>
      <c r="F25" s="19">
        <v>1.2178427099190658</v>
      </c>
      <c r="G25" s="19">
        <v>1.1370923340998154</v>
      </c>
      <c r="H25" s="19">
        <v>1.1331534475987788</v>
      </c>
      <c r="I25" s="19">
        <v>1.0937444103470213</v>
      </c>
      <c r="J25" s="19">
        <v>1.0098207587528132</v>
      </c>
      <c r="K25" s="19">
        <v>0.93849387512485671</v>
      </c>
      <c r="L25" s="19">
        <v>0.98867585308171235</v>
      </c>
      <c r="M25" s="19">
        <v>1.0243512027823258</v>
      </c>
      <c r="N25" s="19">
        <v>1.0143159878230845</v>
      </c>
      <c r="O25" s="19">
        <f t="shared" si="0"/>
        <v>-0.23272309285894566</v>
      </c>
      <c r="P25" s="20">
        <f t="shared" si="1"/>
        <v>3</v>
      </c>
      <c r="Q25" s="21">
        <v>7127</v>
      </c>
    </row>
    <row r="26" spans="1:17" x14ac:dyDescent="0.25">
      <c r="A26" s="18" t="s">
        <v>25</v>
      </c>
      <c r="B26" s="19">
        <v>0.85242030611152619</v>
      </c>
      <c r="C26" s="19">
        <v>0.84869925576926109</v>
      </c>
      <c r="D26" s="19">
        <v>0.82666670267303399</v>
      </c>
      <c r="E26" s="19">
        <v>0.77502264742339189</v>
      </c>
      <c r="F26" s="19">
        <v>0.76011629364936018</v>
      </c>
      <c r="G26" s="19">
        <v>0.78266926679983262</v>
      </c>
      <c r="H26" s="19">
        <v>0.76553889672003661</v>
      </c>
      <c r="I26" s="19">
        <v>0.78593018753823174</v>
      </c>
      <c r="J26" s="19">
        <v>0.80415999387936088</v>
      </c>
      <c r="K26" s="19">
        <v>0.78999428586071074</v>
      </c>
      <c r="L26" s="19">
        <v>0.86331891049910725</v>
      </c>
      <c r="M26" s="19">
        <v>0.84419661179959438</v>
      </c>
      <c r="N26" s="19">
        <v>0.85435097577703045</v>
      </c>
      <c r="O26" s="19">
        <f t="shared" si="0"/>
        <v>2.768427310399646E-2</v>
      </c>
      <c r="P26" s="20">
        <f t="shared" si="1"/>
        <v>5</v>
      </c>
      <c r="Q26" s="21">
        <v>3018.3955125399998</v>
      </c>
    </row>
    <row r="27" spans="1:17" x14ac:dyDescent="0.25">
      <c r="A27" s="18" t="s">
        <v>26</v>
      </c>
      <c r="B27" s="19">
        <v>0.33781241831075193</v>
      </c>
      <c r="C27" s="19">
        <v>0.2807764084857533</v>
      </c>
      <c r="D27" s="19">
        <v>0.23143996379839643</v>
      </c>
      <c r="E27" s="19">
        <v>0.23568441301626261</v>
      </c>
      <c r="F27" s="19">
        <v>0.25037539672958525</v>
      </c>
      <c r="G27" s="19">
        <v>0.22423714874785072</v>
      </c>
      <c r="H27" s="19">
        <v>0.20839992292498227</v>
      </c>
      <c r="I27" s="19">
        <v>0.18904485100911558</v>
      </c>
      <c r="J27" s="19">
        <v>0.1873666981957797</v>
      </c>
      <c r="K27" s="19">
        <v>0.19337373565108001</v>
      </c>
      <c r="L27" s="19">
        <v>0.20171313020994194</v>
      </c>
      <c r="M27" s="19">
        <v>0.21201607404325754</v>
      </c>
      <c r="N27" s="19">
        <v>0.22667150356732321</v>
      </c>
      <c r="O27" s="19">
        <f t="shared" si="0"/>
        <v>-4.7684602310732183E-3</v>
      </c>
      <c r="P27" s="20">
        <f t="shared" si="1"/>
        <v>23</v>
      </c>
      <c r="Q27" s="21">
        <v>965.57572423909062</v>
      </c>
    </row>
    <row r="28" spans="1:17" x14ac:dyDescent="0.25">
      <c r="A28" s="18" t="s">
        <v>27</v>
      </c>
      <c r="B28" s="19">
        <v>0.88004260636496556</v>
      </c>
      <c r="C28" s="19">
        <v>0.89281171566050599</v>
      </c>
      <c r="D28" s="19">
        <v>0.85183944295504266</v>
      </c>
      <c r="E28" s="19">
        <v>0.82391346099595542</v>
      </c>
      <c r="F28" s="19">
        <v>0.66808275834308894</v>
      </c>
      <c r="G28" s="19">
        <v>0.5901428455806329</v>
      </c>
      <c r="H28" s="19">
        <v>0.63922652056524276</v>
      </c>
      <c r="I28" s="19">
        <v>0.57235594034283455</v>
      </c>
      <c r="J28" s="19">
        <v>0.45725958740602624</v>
      </c>
      <c r="K28" s="19">
        <v>0.52171471897752564</v>
      </c>
      <c r="L28" s="19">
        <v>0.58623542646108051</v>
      </c>
      <c r="M28" s="19">
        <v>0.62447506828074884</v>
      </c>
      <c r="N28" s="19">
        <v>0.67482199703530898</v>
      </c>
      <c r="O28" s="19">
        <f t="shared" si="0"/>
        <v>-0.17701744591973367</v>
      </c>
      <c r="P28" s="20">
        <f t="shared" si="1"/>
        <v>10</v>
      </c>
      <c r="Q28" s="21">
        <v>1249.6320000000001</v>
      </c>
    </row>
    <row r="29" spans="1:17" x14ac:dyDescent="0.25">
      <c r="A29" s="18" t="s">
        <v>28</v>
      </c>
      <c r="B29" s="19">
        <v>6.3317192795955532E-2</v>
      </c>
      <c r="C29" s="19">
        <v>6.1861233059357437E-2</v>
      </c>
      <c r="D29" s="19">
        <v>0.14481088567887287</v>
      </c>
      <c r="E29" s="19">
        <v>0.34473940434535955</v>
      </c>
      <c r="F29" s="19">
        <v>0.3536117965094252</v>
      </c>
      <c r="G29" s="19">
        <v>0.27612861534182398</v>
      </c>
      <c r="H29" s="19">
        <v>0.31561329448075165</v>
      </c>
      <c r="I29" s="19">
        <v>0.23569403201505204</v>
      </c>
      <c r="J29" s="19">
        <v>0.26333320178665842</v>
      </c>
      <c r="K29" s="19">
        <v>0.27567383523978861</v>
      </c>
      <c r="L29" s="19">
        <v>0.26172516513778249</v>
      </c>
      <c r="M29" s="19">
        <v>0.25138266711841495</v>
      </c>
      <c r="N29" s="19">
        <v>0.23634440324354997</v>
      </c>
      <c r="O29" s="19">
        <f t="shared" si="0"/>
        <v>9.1533517564677092E-2</v>
      </c>
      <c r="P29" s="20">
        <f t="shared" si="1"/>
        <v>21</v>
      </c>
      <c r="Q29" s="21">
        <v>400.78834847675046</v>
      </c>
    </row>
    <row r="30" spans="1:17" x14ac:dyDescent="0.25">
      <c r="A30" s="18" t="s">
        <v>29</v>
      </c>
      <c r="B30" s="19">
        <v>0.50372103996918383</v>
      </c>
      <c r="C30" s="19">
        <v>0.48691516845842975</v>
      </c>
      <c r="D30" s="19">
        <v>0.46577006827582168</v>
      </c>
      <c r="E30" s="19">
        <v>0.48187421118210316</v>
      </c>
      <c r="F30" s="19">
        <v>0.46600382090684883</v>
      </c>
      <c r="G30" s="19">
        <v>0.40683268950014106</v>
      </c>
      <c r="H30" s="19">
        <v>0.40354393482914236</v>
      </c>
      <c r="I30" s="19">
        <v>0.39316922856763414</v>
      </c>
      <c r="J30" s="19">
        <v>0.39868709289529641</v>
      </c>
      <c r="K30" s="19">
        <v>0.45146709411355662</v>
      </c>
      <c r="L30" s="19">
        <v>0.45339862704141176</v>
      </c>
      <c r="M30" s="19">
        <v>0.45691101659259564</v>
      </c>
      <c r="N30" s="19">
        <v>0.44047569762062044</v>
      </c>
      <c r="O30" s="19">
        <f t="shared" si="0"/>
        <v>-2.5294370655201237E-2</v>
      </c>
      <c r="P30" s="20">
        <f t="shared" si="1"/>
        <v>16</v>
      </c>
      <c r="Q30" s="21">
        <v>178.03190794</v>
      </c>
    </row>
    <row r="31" spans="1:17" x14ac:dyDescent="0.25">
      <c r="A31" s="18" t="s">
        <v>30</v>
      </c>
      <c r="B31" s="19">
        <v>0.18633861933849663</v>
      </c>
      <c r="C31" s="19">
        <v>0.18744982154936257</v>
      </c>
      <c r="D31" s="19">
        <v>0.18934757204735911</v>
      </c>
      <c r="E31" s="19">
        <v>0.19636075684004725</v>
      </c>
      <c r="F31" s="19">
        <v>0.19860668166215781</v>
      </c>
      <c r="G31" s="19">
        <v>0.1945547778848572</v>
      </c>
      <c r="H31" s="19">
        <v>0.18867430335334495</v>
      </c>
      <c r="I31" s="19">
        <v>0.19847310951021702</v>
      </c>
      <c r="J31" s="19">
        <v>0.19023293238977493</v>
      </c>
      <c r="K31" s="19">
        <v>0.20603236622942725</v>
      </c>
      <c r="L31" s="19">
        <v>0.20645753984212975</v>
      </c>
      <c r="M31" s="19">
        <v>0.18041000603322843</v>
      </c>
      <c r="N31" s="19">
        <v>0.17928506296670529</v>
      </c>
      <c r="O31" s="19">
        <f t="shared" si="0"/>
        <v>-1.0062509080653814E-2</v>
      </c>
      <c r="P31" s="20">
        <f t="shared" si="1"/>
        <v>24</v>
      </c>
      <c r="Q31" s="21">
        <v>145.49700000000001</v>
      </c>
    </row>
    <row r="32" spans="1:17" x14ac:dyDescent="0.25">
      <c r="A32" s="18" t="s">
        <v>31</v>
      </c>
      <c r="B32" s="19">
        <v>1.2127942856061134</v>
      </c>
      <c r="C32" s="19">
        <v>1.1302596920681076</v>
      </c>
      <c r="D32" s="19">
        <v>1.1146256966410604</v>
      </c>
      <c r="E32" s="19">
        <v>1.0081250267975819</v>
      </c>
      <c r="F32" s="19">
        <v>0.88275833587147867</v>
      </c>
      <c r="G32" s="19">
        <v>0.76893757353794145</v>
      </c>
      <c r="H32" s="19">
        <v>0.9032602886157135</v>
      </c>
      <c r="I32" s="19">
        <v>0.95799745008101833</v>
      </c>
      <c r="J32" s="19">
        <v>0.91094282582472852</v>
      </c>
      <c r="K32" s="19">
        <v>0.91129056054451207</v>
      </c>
      <c r="L32" s="19">
        <v>0.89889718407195063</v>
      </c>
      <c r="M32" s="19">
        <v>0.88462217472003668</v>
      </c>
      <c r="N32" s="19">
        <v>0.96653757855436773</v>
      </c>
      <c r="O32" s="19">
        <f t="shared" si="0"/>
        <v>-0.14808811808669264</v>
      </c>
      <c r="P32" s="20">
        <f t="shared" si="1"/>
        <v>4</v>
      </c>
      <c r="Q32" s="21">
        <v>2084</v>
      </c>
    </row>
    <row r="33" spans="1:17" x14ac:dyDescent="0.25">
      <c r="A33" s="18" t="s">
        <v>32</v>
      </c>
      <c r="B33" s="19">
        <v>0.3130709914257887</v>
      </c>
      <c r="C33" s="19">
        <v>0.37735367264386999</v>
      </c>
      <c r="D33" s="19">
        <v>0.37843475827825213</v>
      </c>
      <c r="E33" s="19">
        <v>0.39802212232155953</v>
      </c>
      <c r="F33" s="19">
        <v>0.47366876068972885</v>
      </c>
      <c r="G33" s="19">
        <v>0.49803724380205205</v>
      </c>
      <c r="H33" s="19">
        <v>0.4659098510330712</v>
      </c>
      <c r="I33" s="19">
        <v>0.42993763111108019</v>
      </c>
      <c r="J33" s="19">
        <v>0.4234151352156067</v>
      </c>
      <c r="K33" s="19">
        <v>0.43772936473523277</v>
      </c>
      <c r="L33" s="19">
        <v>0.42683980333853577</v>
      </c>
      <c r="M33" s="19">
        <v>0.44651489108025399</v>
      </c>
      <c r="N33" s="19">
        <v>0.44719380684359555</v>
      </c>
      <c r="O33" s="19">
        <f t="shared" si="0"/>
        <v>6.8759048565343428E-2</v>
      </c>
      <c r="P33" s="20">
        <f t="shared" si="1"/>
        <v>15</v>
      </c>
      <c r="Q33" s="21">
        <v>2080.2838766910622</v>
      </c>
    </row>
    <row r="34" spans="1:17" x14ac:dyDescent="0.25">
      <c r="A34" s="22" t="s">
        <v>33</v>
      </c>
      <c r="B34" s="23">
        <v>0.45576985502331141</v>
      </c>
      <c r="C34" s="23">
        <v>0.42549478513330952</v>
      </c>
      <c r="D34" s="23">
        <v>0.42591573271235056</v>
      </c>
      <c r="E34" s="23">
        <v>0.49897009690246902</v>
      </c>
      <c r="F34" s="23">
        <v>0.49940635033833153</v>
      </c>
      <c r="G34" s="23">
        <v>0.52950697576058403</v>
      </c>
      <c r="H34" s="23">
        <v>0.56396796178664488</v>
      </c>
      <c r="I34" s="23">
        <v>0.58695023164613302</v>
      </c>
      <c r="J34" s="23">
        <v>0.59980119943796684</v>
      </c>
      <c r="K34" s="23">
        <v>0.60106564557423414</v>
      </c>
      <c r="L34" s="23">
        <v>0.59083470319384457</v>
      </c>
      <c r="M34" s="23">
        <v>0.5754639189150369</v>
      </c>
      <c r="N34" s="23">
        <v>0.56309515056388493</v>
      </c>
      <c r="O34" s="23">
        <f t="shared" si="0"/>
        <v>0.13717941785153437</v>
      </c>
      <c r="P34" s="24">
        <f t="shared" si="1"/>
        <v>13</v>
      </c>
      <c r="Q34" s="25">
        <v>13475.618685019768</v>
      </c>
    </row>
    <row r="35" spans="1:17" x14ac:dyDescent="0.25">
      <c r="A35" s="18" t="s">
        <v>34</v>
      </c>
      <c r="B35" s="19">
        <v>1.4587020822186703</v>
      </c>
      <c r="C35" s="19">
        <v>1.5594445786755737</v>
      </c>
      <c r="D35" s="19">
        <v>1.0677005049896697</v>
      </c>
      <c r="E35" s="19">
        <v>1.037149662385235</v>
      </c>
      <c r="F35" s="19">
        <v>0.60582978129650567</v>
      </c>
      <c r="G35" s="19">
        <v>0.2411228001751409</v>
      </c>
      <c r="H35" s="19">
        <v>0.23951444740856614</v>
      </c>
      <c r="I35" s="19">
        <v>0.26041395237741288</v>
      </c>
      <c r="J35" s="19">
        <v>0.31653275919518364</v>
      </c>
      <c r="K35" s="19">
        <v>0.29028241239454383</v>
      </c>
      <c r="L35" s="19">
        <v>0.32235700242207155</v>
      </c>
      <c r="M35" s="19">
        <v>0.39399683767300786</v>
      </c>
      <c r="N35" s="19">
        <v>0.4487744594829936</v>
      </c>
      <c r="O35" s="19">
        <f t="shared" si="0"/>
        <v>-0.61892604550667607</v>
      </c>
      <c r="P35" s="20"/>
      <c r="Q35" s="21">
        <v>82.2639486189086</v>
      </c>
    </row>
    <row r="36" spans="1:17" x14ac:dyDescent="0.25">
      <c r="A36" s="22" t="s">
        <v>35</v>
      </c>
      <c r="B36" s="23">
        <v>1.483124588711388</v>
      </c>
      <c r="C36" s="23">
        <v>1.3787227816176009</v>
      </c>
      <c r="D36" s="23">
        <v>1.398268004756019</v>
      </c>
      <c r="E36" s="23">
        <v>1.3352041696427004</v>
      </c>
      <c r="F36" s="23">
        <v>1.1128842426528736</v>
      </c>
      <c r="G36" s="23">
        <v>1.1265641078970832</v>
      </c>
      <c r="H36" s="23">
        <v>1.1909448163284948</v>
      </c>
      <c r="I36" s="23">
        <v>1.1441631155280021</v>
      </c>
      <c r="J36" s="23">
        <v>1.1172545169581687</v>
      </c>
      <c r="K36" s="23">
        <v>1.050860355983833</v>
      </c>
      <c r="L36" s="23">
        <v>0.98396247643143997</v>
      </c>
      <c r="M36" s="23">
        <v>0.96038767515277934</v>
      </c>
      <c r="N36" s="23">
        <v>0.97659960519601108</v>
      </c>
      <c r="O36" s="23">
        <f t="shared" si="0"/>
        <v>-0.4216683995600079</v>
      </c>
      <c r="P36" s="24"/>
      <c r="Q36" s="25">
        <v>3276.5375756140616</v>
      </c>
    </row>
    <row r="37" spans="1:17" x14ac:dyDescent="0.25">
      <c r="A37" s="2" t="s">
        <v>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37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38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39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1"/>
  <sheetViews>
    <sheetView workbookViewId="0">
      <selection sqref="A1:XFD104857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2004</v>
      </c>
      <c r="C4" s="7">
        <v>2005</v>
      </c>
      <c r="D4" s="7">
        <v>2006</v>
      </c>
      <c r="E4" s="7">
        <v>2007</v>
      </c>
      <c r="F4" s="7">
        <v>2008</v>
      </c>
      <c r="G4" s="7">
        <v>2009</v>
      </c>
      <c r="H4" s="7">
        <v>2010</v>
      </c>
      <c r="I4" s="7">
        <v>2011</v>
      </c>
      <c r="J4" s="7">
        <v>2012</v>
      </c>
      <c r="K4" s="7">
        <v>2013</v>
      </c>
      <c r="L4" s="7">
        <v>2014</v>
      </c>
      <c r="M4" s="7">
        <v>2015</v>
      </c>
      <c r="N4" s="7">
        <v>2016</v>
      </c>
      <c r="O4" s="7" t="s">
        <v>50</v>
      </c>
      <c r="P4" s="7">
        <v>2016</v>
      </c>
      <c r="Q4" s="7">
        <v>2016</v>
      </c>
    </row>
    <row r="5" spans="1:17" x14ac:dyDescent="0.25">
      <c r="A5" s="8" t="s">
        <v>4</v>
      </c>
      <c r="B5" s="9">
        <v>1.3828718739053791</v>
      </c>
      <c r="C5" s="9">
        <v>1.3913088945686976</v>
      </c>
      <c r="D5" s="9">
        <v>1.3765283357990163</v>
      </c>
      <c r="E5" s="9">
        <v>1.3961116672667906</v>
      </c>
      <c r="F5" s="9">
        <v>1.3389516658255536</v>
      </c>
      <c r="G5" s="9">
        <v>1.3145376998939147</v>
      </c>
      <c r="H5" s="9">
        <v>1.3093375934030311</v>
      </c>
      <c r="I5" s="9">
        <v>1.3018620116231132</v>
      </c>
      <c r="J5" s="9">
        <v>1.2778072763603991</v>
      </c>
      <c r="K5" s="9">
        <v>1.256782964446661</v>
      </c>
      <c r="L5" s="9">
        <v>1.2552366827354029</v>
      </c>
      <c r="M5" s="9">
        <v>1.2542345913738291</v>
      </c>
      <c r="N5" s="9">
        <v>1.2388282472141507</v>
      </c>
      <c r="O5" s="9">
        <f>N5-D5</f>
        <v>-0.1377000885848656</v>
      </c>
      <c r="P5" s="9"/>
      <c r="Q5" s="10">
        <v>71746.99313602646</v>
      </c>
    </row>
    <row r="6" spans="1:17" x14ac:dyDescent="0.25">
      <c r="A6" s="11" t="s">
        <v>5</v>
      </c>
      <c r="B6" s="12">
        <v>1.3438668831951555</v>
      </c>
      <c r="C6" s="12">
        <v>1.374966489972095</v>
      </c>
      <c r="D6" s="12">
        <v>1.35442724474015</v>
      </c>
      <c r="E6" s="12">
        <v>1.3358966954605997</v>
      </c>
      <c r="F6" s="12">
        <v>1.282171860824751</v>
      </c>
      <c r="G6" s="12">
        <v>1.2459666171077568</v>
      </c>
      <c r="H6" s="12">
        <v>1.2290709161695703</v>
      </c>
      <c r="I6" s="12">
        <v>1.2278508161103474</v>
      </c>
      <c r="J6" s="12">
        <v>1.1849646236294862</v>
      </c>
      <c r="K6" s="12">
        <v>1.1487543416738879</v>
      </c>
      <c r="L6" s="12">
        <v>1.1441525079490744</v>
      </c>
      <c r="M6" s="12">
        <v>1.1379626194752988</v>
      </c>
      <c r="N6" s="12">
        <v>1.1381137913352324</v>
      </c>
      <c r="O6" s="12">
        <f t="shared" ref="O6:O36" si="0">N6-D6</f>
        <v>-0.21631345340491759</v>
      </c>
      <c r="P6" s="12"/>
      <c r="Q6" s="13">
        <v>49250.758968516675</v>
      </c>
    </row>
    <row r="7" spans="1:17" x14ac:dyDescent="0.25">
      <c r="A7" s="14" t="s">
        <v>6</v>
      </c>
      <c r="B7" s="15">
        <v>1.8506803588044358</v>
      </c>
      <c r="C7" s="15">
        <v>1.8673633036898327</v>
      </c>
      <c r="D7" s="15">
        <v>1.7542990728266901</v>
      </c>
      <c r="E7" s="15">
        <v>1.7428907427936422</v>
      </c>
      <c r="F7" s="15">
        <v>1.6449341669655191</v>
      </c>
      <c r="G7" s="15">
        <v>1.7571564427615451</v>
      </c>
      <c r="H7" s="15">
        <v>1.6920627556160048</v>
      </c>
      <c r="I7" s="15">
        <v>1.7436480057373047</v>
      </c>
      <c r="J7" s="15">
        <v>1.6125715016542819</v>
      </c>
      <c r="K7" s="15">
        <v>1.5873618526182256</v>
      </c>
      <c r="L7" s="15">
        <v>1.5345636335094512</v>
      </c>
      <c r="M7" s="15">
        <v>1.5410538802690643</v>
      </c>
      <c r="N7" s="15">
        <v>1.5061721688101615</v>
      </c>
      <c r="O7" s="15">
        <f t="shared" si="0"/>
        <v>-0.24812690401652859</v>
      </c>
      <c r="P7" s="16">
        <f>RANK(N7,N$7:N$34)</f>
        <v>12</v>
      </c>
      <c r="Q7" s="17">
        <v>2827.8999999999996</v>
      </c>
    </row>
    <row r="8" spans="1:17" x14ac:dyDescent="0.25">
      <c r="A8" s="18" t="s">
        <v>7</v>
      </c>
      <c r="B8" s="19">
        <v>0.63916122797189423</v>
      </c>
      <c r="C8" s="19">
        <v>0.75182856913015239</v>
      </c>
      <c r="D8" s="19">
        <v>0.8842847446876424</v>
      </c>
      <c r="E8" s="19">
        <v>0.87527191939977633</v>
      </c>
      <c r="F8" s="19">
        <v>1.0011816559459568</v>
      </c>
      <c r="G8" s="19">
        <v>0.99996138725718731</v>
      </c>
      <c r="H8" s="19">
        <v>0.96575287786075759</v>
      </c>
      <c r="I8" s="19">
        <v>0.85980167523033535</v>
      </c>
      <c r="J8" s="19">
        <v>0.9291409089218905</v>
      </c>
      <c r="K8" s="19">
        <v>0.92999262137283289</v>
      </c>
      <c r="L8" s="19">
        <v>0.99750543532507108</v>
      </c>
      <c r="M8" s="19">
        <v>0.98349719419216597</v>
      </c>
      <c r="N8" s="19">
        <v>1.1195560758231595</v>
      </c>
      <c r="O8" s="19">
        <f t="shared" si="0"/>
        <v>0.23527133113551713</v>
      </c>
      <c r="P8" s="20">
        <f t="shared" ref="P8:P34" si="1">RANK(N8,N$7:N$34)</f>
        <v>16</v>
      </c>
      <c r="Q8" s="21">
        <v>156.07507341835503</v>
      </c>
    </row>
    <row r="9" spans="1:17" x14ac:dyDescent="0.25">
      <c r="A9" s="18" t="s">
        <v>8</v>
      </c>
      <c r="B9" s="19">
        <v>0.52569480880889385</v>
      </c>
      <c r="C9" s="19">
        <v>0.48733552985632561</v>
      </c>
      <c r="D9" s="19">
        <v>0.49873447310120611</v>
      </c>
      <c r="E9" s="19">
        <v>0.4743292328311115</v>
      </c>
      <c r="F9" s="19">
        <v>0.46371570964800118</v>
      </c>
      <c r="G9" s="19">
        <v>0.41440561534316567</v>
      </c>
      <c r="H9" s="19">
        <v>0.41950737538884453</v>
      </c>
      <c r="I9" s="19">
        <v>0.40830037624123283</v>
      </c>
      <c r="J9" s="19">
        <v>0.39695653613729981</v>
      </c>
      <c r="K9" s="19">
        <v>0.39337896484472057</v>
      </c>
      <c r="L9" s="19">
        <v>0.40433128245116873</v>
      </c>
      <c r="M9" s="19">
        <v>0.39898232590132066</v>
      </c>
      <c r="N9" s="19">
        <v>0.38682309972782269</v>
      </c>
      <c r="O9" s="19">
        <f t="shared" si="0"/>
        <v>-0.11191137337338342</v>
      </c>
      <c r="P9" s="20">
        <f t="shared" si="1"/>
        <v>25</v>
      </c>
      <c r="Q9" s="21">
        <v>237.25678774876084</v>
      </c>
    </row>
    <row r="10" spans="1:17" x14ac:dyDescent="0.25">
      <c r="A10" s="18" t="s">
        <v>9</v>
      </c>
      <c r="B10" s="19">
        <v>4.1270589595167024</v>
      </c>
      <c r="C10" s="19">
        <v>4.3890820961954891</v>
      </c>
      <c r="D10" s="19">
        <v>4.6341698079330023</v>
      </c>
      <c r="E10" s="19">
        <v>4.5553112117274992</v>
      </c>
      <c r="F10" s="19">
        <v>3.9234347747656084</v>
      </c>
      <c r="G10" s="19">
        <v>3.1491279503408678</v>
      </c>
      <c r="H10" s="19">
        <v>3.2160341190533916</v>
      </c>
      <c r="I10" s="19">
        <v>3.1235366063286674</v>
      </c>
      <c r="J10" s="19">
        <v>2.947241290760485</v>
      </c>
      <c r="K10" s="19">
        <v>3.1835694790759215</v>
      </c>
      <c r="L10" s="19">
        <v>2.9895531261565553</v>
      </c>
      <c r="M10" s="19">
        <v>3.3259945333657255</v>
      </c>
      <c r="N10" s="19">
        <v>3.3968064297823779</v>
      </c>
      <c r="O10" s="19">
        <f t="shared" si="0"/>
        <v>-1.2373633781506244</v>
      </c>
      <c r="P10" s="20">
        <f t="shared" si="1"/>
        <v>2</v>
      </c>
      <c r="Q10" s="21">
        <v>4375.1410304625797</v>
      </c>
    </row>
    <row r="11" spans="1:17" x14ac:dyDescent="0.25">
      <c r="A11" s="18" t="s">
        <v>10</v>
      </c>
      <c r="B11" s="19">
        <v>0.92136934054239372</v>
      </c>
      <c r="C11" s="19">
        <v>1.0196146608371648</v>
      </c>
      <c r="D11" s="19">
        <v>1.0015235705323535</v>
      </c>
      <c r="E11" s="19">
        <v>0.94840001405037055</v>
      </c>
      <c r="F11" s="19">
        <v>0.91490834874567506</v>
      </c>
      <c r="G11" s="19">
        <v>0.87687123787484911</v>
      </c>
      <c r="H11" s="19">
        <v>0.89571803087678414</v>
      </c>
      <c r="I11" s="19">
        <v>0.93201117101972819</v>
      </c>
      <c r="J11" s="19">
        <v>0.90022512813143651</v>
      </c>
      <c r="K11" s="19">
        <v>0.87493237685176262</v>
      </c>
      <c r="L11" s="19">
        <v>0.84811729578381145</v>
      </c>
      <c r="M11" s="19">
        <v>0.84083986502779995</v>
      </c>
      <c r="N11" s="19">
        <v>0.81866627694222005</v>
      </c>
      <c r="O11" s="19">
        <f t="shared" si="0"/>
        <v>-0.18285729359013347</v>
      </c>
      <c r="P11" s="20">
        <f t="shared" si="1"/>
        <v>20</v>
      </c>
      <c r="Q11" s="21">
        <v>10027.000000000002</v>
      </c>
    </row>
    <row r="12" spans="1:17" x14ac:dyDescent="0.25">
      <c r="A12" s="18" t="s">
        <v>11</v>
      </c>
      <c r="B12" s="19">
        <v>0.23469219343125927</v>
      </c>
      <c r="C12" s="19">
        <v>0.23434953930021032</v>
      </c>
      <c r="D12" s="19">
        <v>0.22542372881355927</v>
      </c>
      <c r="E12" s="19">
        <v>0.18674852903555897</v>
      </c>
      <c r="F12" s="19">
        <v>0.1438973647711512</v>
      </c>
      <c r="G12" s="19">
        <v>0.12997530064380289</v>
      </c>
      <c r="H12" s="19">
        <v>0.15224277102278533</v>
      </c>
      <c r="I12" s="19">
        <v>0.18734649582087848</v>
      </c>
      <c r="J12" s="19">
        <v>0.18998151245708247</v>
      </c>
      <c r="K12" s="19">
        <v>0.18268957801045371</v>
      </c>
      <c r="L12" s="19">
        <v>0.17570023768467163</v>
      </c>
      <c r="M12" s="19">
        <v>0.17715875814041582</v>
      </c>
      <c r="N12" s="19">
        <v>0.17231183904726544</v>
      </c>
      <c r="O12" s="19">
        <f t="shared" si="0"/>
        <v>-5.3111889766293829E-2</v>
      </c>
      <c r="P12" s="20">
        <f t="shared" si="1"/>
        <v>28</v>
      </c>
      <c r="Q12" s="21">
        <v>12.530000000000001</v>
      </c>
    </row>
    <row r="13" spans="1:17" x14ac:dyDescent="0.25">
      <c r="A13" s="18" t="s">
        <v>12</v>
      </c>
      <c r="B13" s="19">
        <v>3.6981925410297496</v>
      </c>
      <c r="C13" s="19">
        <v>3.8342225894131681</v>
      </c>
      <c r="D13" s="19">
        <v>3.7630501162050032</v>
      </c>
      <c r="E13" s="19">
        <v>4.1402147027845437</v>
      </c>
      <c r="F13" s="19">
        <v>3.6784687117691361</v>
      </c>
      <c r="G13" s="19">
        <v>3.190124025810777</v>
      </c>
      <c r="H13" s="19">
        <v>3.2694777994973472</v>
      </c>
      <c r="I13" s="19">
        <v>3.0092844532142484</v>
      </c>
      <c r="J13" s="19">
        <v>2.9638539904968995</v>
      </c>
      <c r="K13" s="19">
        <v>3.2095016418775359</v>
      </c>
      <c r="L13" s="19">
        <v>3.1656143587467822</v>
      </c>
      <c r="M13" s="19">
        <v>3.0544232701120371</v>
      </c>
      <c r="N13" s="19">
        <v>2.979158204932463</v>
      </c>
      <c r="O13" s="19">
        <f t="shared" si="0"/>
        <v>-0.78389191127254021</v>
      </c>
      <c r="P13" s="20">
        <f t="shared" si="1"/>
        <v>3</v>
      </c>
      <c r="Q13" s="21">
        <v>1912.2322770000001</v>
      </c>
    </row>
    <row r="14" spans="1:17" x14ac:dyDescent="0.25">
      <c r="A14" s="18" t="s">
        <v>13</v>
      </c>
      <c r="B14" s="19">
        <v>2.8669705339139573</v>
      </c>
      <c r="C14" s="19">
        <v>2.6706138002708406</v>
      </c>
      <c r="D14" s="19">
        <v>2.6461674920541061</v>
      </c>
      <c r="E14" s="19">
        <v>2.6246790106771183</v>
      </c>
      <c r="F14" s="19">
        <v>2.507796257796258</v>
      </c>
      <c r="G14" s="19">
        <v>2.4847356460312682</v>
      </c>
      <c r="H14" s="19">
        <v>2.1045654155273841</v>
      </c>
      <c r="I14" s="19">
        <v>2.0574595471578916</v>
      </c>
      <c r="J14" s="19">
        <v>1.9386868195813263</v>
      </c>
      <c r="K14" s="19">
        <v>1.9905390848203832</v>
      </c>
      <c r="L14" s="19">
        <v>2.0497322351320033</v>
      </c>
      <c r="M14" s="19">
        <v>2.1254495845218901</v>
      </c>
      <c r="N14" s="19">
        <v>2.0542377891081061</v>
      </c>
      <c r="O14" s="19">
        <f t="shared" si="0"/>
        <v>-0.591929702946</v>
      </c>
      <c r="P14" s="20">
        <f t="shared" si="1"/>
        <v>7</v>
      </c>
      <c r="Q14" s="21">
        <v>1390</v>
      </c>
    </row>
    <row r="15" spans="1:17" x14ac:dyDescent="0.25">
      <c r="A15" s="18" t="s">
        <v>14</v>
      </c>
      <c r="B15" s="19">
        <v>1.1490266088582846</v>
      </c>
      <c r="C15" s="19">
        <v>1.1649536492615953</v>
      </c>
      <c r="D15" s="19">
        <v>1.1390087039018633</v>
      </c>
      <c r="E15" s="19">
        <v>1.0894896146505475</v>
      </c>
      <c r="F15" s="19">
        <v>0.97213943097810041</v>
      </c>
      <c r="G15" s="19">
        <v>0.9573236033971757</v>
      </c>
      <c r="H15" s="19">
        <v>0.88850503998864228</v>
      </c>
      <c r="I15" s="19">
        <v>0.84333635593702216</v>
      </c>
      <c r="J15" s="19">
        <v>0.80354180181095836</v>
      </c>
      <c r="K15" s="19">
        <v>0.79165039582519792</v>
      </c>
      <c r="L15" s="19">
        <v>0.73024694894860476</v>
      </c>
      <c r="M15" s="19">
        <v>0.70122529025453406</v>
      </c>
      <c r="N15" s="19">
        <v>0.69363789741347637</v>
      </c>
      <c r="O15" s="19">
        <f t="shared" si="0"/>
        <v>-0.44537080648838689</v>
      </c>
      <c r="P15" s="20">
        <f t="shared" si="1"/>
        <v>21</v>
      </c>
      <c r="Q15" s="21">
        <v>2586</v>
      </c>
    </row>
    <row r="16" spans="1:17" x14ac:dyDescent="0.25">
      <c r="A16" s="18" t="s">
        <v>15</v>
      </c>
      <c r="B16" s="19">
        <v>0.62594026479523579</v>
      </c>
      <c r="C16" s="19">
        <v>0.63049027722146067</v>
      </c>
      <c r="D16" s="19">
        <v>0.63129377300783573</v>
      </c>
      <c r="E16" s="19">
        <v>0.64936875779342107</v>
      </c>
      <c r="F16" s="19">
        <v>0.68480915720013513</v>
      </c>
      <c r="G16" s="19">
        <v>0.67777686238006418</v>
      </c>
      <c r="H16" s="19">
        <v>0.6434513905395769</v>
      </c>
      <c r="I16" s="19">
        <v>0.64581661456959594</v>
      </c>
      <c r="J16" s="19">
        <v>0.64461216068436844</v>
      </c>
      <c r="K16" s="19">
        <v>0.61095527586314768</v>
      </c>
      <c r="L16" s="19">
        <v>0.60218987425850323</v>
      </c>
      <c r="M16" s="19">
        <v>0.58720311148660476</v>
      </c>
      <c r="N16" s="19">
        <v>0.5617800655639642</v>
      </c>
      <c r="O16" s="19">
        <f t="shared" si="0"/>
        <v>-6.9513707443871531E-2</v>
      </c>
      <c r="P16" s="20">
        <f t="shared" si="1"/>
        <v>23</v>
      </c>
      <c r="Q16" s="21">
        <v>5710</v>
      </c>
    </row>
    <row r="17" spans="1:17" x14ac:dyDescent="0.25">
      <c r="A17" s="18" t="s">
        <v>16</v>
      </c>
      <c r="B17" s="19">
        <v>2.8763820006459997</v>
      </c>
      <c r="C17" s="19">
        <v>2.9470342260260436</v>
      </c>
      <c r="D17" s="19">
        <v>2.9409040473927335</v>
      </c>
      <c r="E17" s="19">
        <v>2.9367475852686309</v>
      </c>
      <c r="F17" s="19">
        <v>2.843352720464031</v>
      </c>
      <c r="G17" s="19">
        <v>2.3511932933205557</v>
      </c>
      <c r="H17" s="19">
        <v>2.3449175773792006</v>
      </c>
      <c r="I17" s="19">
        <v>2.3828127248682187</v>
      </c>
      <c r="J17" s="19">
        <v>2.2149728794924637</v>
      </c>
      <c r="K17" s="19">
        <v>2.1863305589434714</v>
      </c>
      <c r="L17" s="19">
        <v>2.3248739407248795</v>
      </c>
      <c r="M17" s="19">
        <v>2.2419647857012457</v>
      </c>
      <c r="N17" s="19">
        <v>2.2353517723636407</v>
      </c>
      <c r="O17" s="19">
        <f t="shared" si="0"/>
        <v>-0.70555227502909279</v>
      </c>
      <c r="P17" s="20">
        <f t="shared" si="1"/>
        <v>5</v>
      </c>
      <c r="Q17" s="21">
        <v>391.64927798051644</v>
      </c>
    </row>
    <row r="18" spans="1:17" x14ac:dyDescent="0.25">
      <c r="A18" s="18" t="s">
        <v>17</v>
      </c>
      <c r="B18" s="19">
        <v>1.4070094653364031</v>
      </c>
      <c r="C18" s="19">
        <v>1.4303688383316098</v>
      </c>
      <c r="D18" s="19">
        <v>1.398944873165767</v>
      </c>
      <c r="E18" s="19">
        <v>1.3855318586754501</v>
      </c>
      <c r="F18" s="19">
        <v>1.3531033211319621</v>
      </c>
      <c r="G18" s="19">
        <v>1.3464054679708302</v>
      </c>
      <c r="H18" s="19">
        <v>1.346982029717481</v>
      </c>
      <c r="I18" s="19">
        <v>1.3965896168327274</v>
      </c>
      <c r="J18" s="19">
        <v>1.427652347823358</v>
      </c>
      <c r="K18" s="19">
        <v>1.4000737182842857</v>
      </c>
      <c r="L18" s="19">
        <v>1.3969369678267329</v>
      </c>
      <c r="M18" s="19">
        <v>1.3856179357964664</v>
      </c>
      <c r="N18" s="19">
        <v>1.4715068481664857</v>
      </c>
      <c r="O18" s="19">
        <f t="shared" si="0"/>
        <v>7.2561975000718704E-2</v>
      </c>
      <c r="P18" s="20">
        <f t="shared" si="1"/>
        <v>14</v>
      </c>
      <c r="Q18" s="21">
        <v>10530</v>
      </c>
    </row>
    <row r="19" spans="1:17" x14ac:dyDescent="0.25">
      <c r="A19" s="18" t="s">
        <v>18</v>
      </c>
      <c r="B19" s="19">
        <v>5.8783399666675047</v>
      </c>
      <c r="C19" s="19">
        <v>4.5712384722182833</v>
      </c>
      <c r="D19" s="19">
        <v>4.0621371346384869</v>
      </c>
      <c r="E19" s="19">
        <v>3.9859856703424712</v>
      </c>
      <c r="F19" s="19">
        <v>4.0784194989024307</v>
      </c>
      <c r="G19" s="19">
        <v>3.6179888832743812</v>
      </c>
      <c r="H19" s="19">
        <v>2.9600298599503407</v>
      </c>
      <c r="I19" s="19">
        <v>2.5694057751968815</v>
      </c>
      <c r="J19" s="19">
        <v>2.2362041286263312</v>
      </c>
      <c r="K19" s="19">
        <v>1.9565748594966312</v>
      </c>
      <c r="L19" s="19">
        <v>2.0873414488805651</v>
      </c>
      <c r="M19" s="19">
        <v>2.0372506445922105</v>
      </c>
      <c r="N19" s="19">
        <v>2.0165332719772544</v>
      </c>
      <c r="O19" s="19">
        <f t="shared" si="0"/>
        <v>-2.0456038626612325</v>
      </c>
      <c r="P19" s="20">
        <f t="shared" si="1"/>
        <v>9</v>
      </c>
      <c r="Q19" s="21">
        <v>122.7</v>
      </c>
    </row>
    <row r="20" spans="1:17" x14ac:dyDescent="0.25">
      <c r="A20" s="18" t="s">
        <v>19</v>
      </c>
      <c r="B20" s="19">
        <v>1.1134093912739522</v>
      </c>
      <c r="C20" s="19">
        <v>1.0498620574727948</v>
      </c>
      <c r="D20" s="19">
        <v>0.99152318690720986</v>
      </c>
      <c r="E20" s="19">
        <v>0.93235088616887696</v>
      </c>
      <c r="F20" s="19">
        <v>0.77143721255745279</v>
      </c>
      <c r="G20" s="19">
        <v>0.78938147470690423</v>
      </c>
      <c r="H20" s="19">
        <v>1.1986957310576531</v>
      </c>
      <c r="I20" s="19">
        <v>1.5897872928168684</v>
      </c>
      <c r="J20" s="19">
        <v>1.4666086466764112</v>
      </c>
      <c r="K20" s="19">
        <v>1.5273361585126437</v>
      </c>
      <c r="L20" s="19">
        <v>1.4705174829133001</v>
      </c>
      <c r="M20" s="19">
        <v>1.5104904632152589</v>
      </c>
      <c r="N20" s="19">
        <v>1.4882790386495808</v>
      </c>
      <c r="O20" s="19">
        <f t="shared" si="0"/>
        <v>0.49675585174237091</v>
      </c>
      <c r="P20" s="20">
        <f t="shared" si="1"/>
        <v>13</v>
      </c>
      <c r="Q20" s="21">
        <v>115.67500000000001</v>
      </c>
    </row>
    <row r="21" spans="1:17" x14ac:dyDescent="0.25">
      <c r="A21" s="18" t="s">
        <v>20</v>
      </c>
      <c r="B21" s="19">
        <v>2.6996533511895007</v>
      </c>
      <c r="C21" s="19">
        <v>1.6299039086932217</v>
      </c>
      <c r="D21" s="19">
        <v>0.31318534928845632</v>
      </c>
      <c r="E21" s="19">
        <v>0.34250622020510402</v>
      </c>
      <c r="F21" s="19">
        <v>0.1459858754655334</v>
      </c>
      <c r="G21" s="19">
        <v>0.14195380164841387</v>
      </c>
      <c r="H21" s="19">
        <v>0.15919498275361624</v>
      </c>
      <c r="I21" s="19">
        <v>0.16763111762340305</v>
      </c>
      <c r="J21" s="19">
        <v>0.17111713948289703</v>
      </c>
      <c r="K21" s="19">
        <v>0.32409374057907009</v>
      </c>
      <c r="L21" s="19">
        <v>0.36557451008485881</v>
      </c>
      <c r="M21" s="19">
        <v>0.29356362815400133</v>
      </c>
      <c r="N21" s="19">
        <v>0.29174828091534211</v>
      </c>
      <c r="O21" s="19">
        <f t="shared" si="0"/>
        <v>-2.143706837311421E-2</v>
      </c>
      <c r="P21" s="20">
        <f t="shared" si="1"/>
        <v>27</v>
      </c>
      <c r="Q21" s="21">
        <v>33.645286999999996</v>
      </c>
    </row>
    <row r="22" spans="1:17" x14ac:dyDescent="0.25">
      <c r="A22" s="18" t="s">
        <v>21</v>
      </c>
      <c r="B22" s="19">
        <v>0.30136233187534178</v>
      </c>
      <c r="C22" s="19">
        <v>0.27780863008165768</v>
      </c>
      <c r="D22" s="19">
        <v>0.29894960139877447</v>
      </c>
      <c r="E22" s="19">
        <v>0.48897046627248747</v>
      </c>
      <c r="F22" s="19">
        <v>0.47888324497843326</v>
      </c>
      <c r="G22" s="19">
        <v>0.51559623327013748</v>
      </c>
      <c r="H22" s="19">
        <v>0.43625605344486446</v>
      </c>
      <c r="I22" s="19">
        <v>0.39855903612054722</v>
      </c>
      <c r="J22" s="19">
        <v>0.36416493324228222</v>
      </c>
      <c r="K22" s="19">
        <v>0.39042571412574884</v>
      </c>
      <c r="L22" s="19">
        <v>0.37117042397551692</v>
      </c>
      <c r="M22" s="19">
        <v>0.35882585007411333</v>
      </c>
      <c r="N22" s="19">
        <v>0.33346865301495771</v>
      </c>
      <c r="O22" s="19">
        <f t="shared" si="0"/>
        <v>3.4519051616183238E-2</v>
      </c>
      <c r="P22" s="20">
        <f t="shared" si="1"/>
        <v>26</v>
      </c>
      <c r="Q22" s="21">
        <v>67.662457039999993</v>
      </c>
    </row>
    <row r="23" spans="1:17" x14ac:dyDescent="0.25">
      <c r="A23" s="18" t="s">
        <v>22</v>
      </c>
      <c r="B23" s="19">
        <v>2.068347676527897</v>
      </c>
      <c r="C23" s="19">
        <v>1.4357372169237599</v>
      </c>
      <c r="D23" s="19">
        <v>1.5899535821363129</v>
      </c>
      <c r="E23" s="19">
        <v>1.6090332493948054</v>
      </c>
      <c r="F23" s="19">
        <v>1.4366530055968905</v>
      </c>
      <c r="G23" s="19">
        <v>1.1777653285782046</v>
      </c>
      <c r="H23" s="19">
        <v>1.2552577626659209</v>
      </c>
      <c r="I23" s="19">
        <v>1.2735365510042107</v>
      </c>
      <c r="J23" s="19">
        <v>1.0763288819311914</v>
      </c>
      <c r="K23" s="19">
        <v>1.0272759168259773</v>
      </c>
      <c r="L23" s="19">
        <v>0.97646265859730552</v>
      </c>
      <c r="M23" s="19">
        <v>0.94762684123587748</v>
      </c>
      <c r="N23" s="19">
        <v>0.92484577568109971</v>
      </c>
      <c r="O23" s="19">
        <f t="shared" si="0"/>
        <v>-0.66510780645521317</v>
      </c>
      <c r="P23" s="20">
        <f t="shared" si="1"/>
        <v>18</v>
      </c>
      <c r="Q23" s="21">
        <v>413.84536347290009</v>
      </c>
    </row>
    <row r="24" spans="1:17" x14ac:dyDescent="0.25">
      <c r="A24" s="18" t="s">
        <v>23</v>
      </c>
      <c r="B24" s="19">
        <v>5.5030848541132258</v>
      </c>
      <c r="C24" s="19">
        <v>5.2515454582442338</v>
      </c>
      <c r="D24" s="19">
        <v>5.3958524296750365</v>
      </c>
      <c r="E24" s="19">
        <v>4.8298910302442648</v>
      </c>
      <c r="F24" s="19">
        <v>4.9093681341804327</v>
      </c>
      <c r="G24" s="19">
        <v>4.7406763023395921</v>
      </c>
      <c r="H24" s="19">
        <v>4.1497152626334515</v>
      </c>
      <c r="I24" s="19">
        <v>4.2287409049979532</v>
      </c>
      <c r="J24" s="19">
        <v>3.753308643017049</v>
      </c>
      <c r="K24" s="19">
        <v>3.4487588888443508</v>
      </c>
      <c r="L24" s="19">
        <v>3.4328635923386663</v>
      </c>
      <c r="M24" s="19">
        <v>3.6554575148964821</v>
      </c>
      <c r="N24" s="19">
        <v>3.4797128540889526</v>
      </c>
      <c r="O24" s="19">
        <f t="shared" si="0"/>
        <v>-1.9161395755860839</v>
      </c>
      <c r="P24" s="20">
        <f t="shared" si="1"/>
        <v>1</v>
      </c>
      <c r="Q24" s="21">
        <v>112.85752699666699</v>
      </c>
    </row>
    <row r="25" spans="1:17" x14ac:dyDescent="0.25">
      <c r="A25" s="18" t="s">
        <v>24</v>
      </c>
      <c r="B25" s="19">
        <v>3.3792328609499411</v>
      </c>
      <c r="C25" s="19">
        <v>3.4295224072499533</v>
      </c>
      <c r="D25" s="19">
        <v>3.4279341274737791</v>
      </c>
      <c r="E25" s="19">
        <v>3.4477920643756814</v>
      </c>
      <c r="F25" s="19">
        <v>3.3458415539422388</v>
      </c>
      <c r="G25" s="19">
        <v>3.2164827564093756</v>
      </c>
      <c r="H25" s="19">
        <v>3.1398083470813298</v>
      </c>
      <c r="I25" s="19">
        <v>3.0506533395804052</v>
      </c>
      <c r="J25" s="19">
        <v>2.8036820112491556</v>
      </c>
      <c r="K25" s="19">
        <v>2.5686827010164031</v>
      </c>
      <c r="L25" s="19">
        <v>2.6347522006511515</v>
      </c>
      <c r="M25" s="19">
        <v>2.7417485157510533</v>
      </c>
      <c r="N25" s="19">
        <v>2.6108904942631477</v>
      </c>
      <c r="O25" s="19">
        <f t="shared" si="0"/>
        <v>-0.81704363321063145</v>
      </c>
      <c r="P25" s="20">
        <f t="shared" si="1"/>
        <v>4</v>
      </c>
      <c r="Q25" s="21">
        <v>7127</v>
      </c>
    </row>
    <row r="26" spans="1:17" x14ac:dyDescent="0.25">
      <c r="A26" s="18" t="s">
        <v>25</v>
      </c>
      <c r="B26" s="19">
        <v>2.0219122094392681</v>
      </c>
      <c r="C26" s="19">
        <v>2.0592630905341509</v>
      </c>
      <c r="D26" s="19">
        <v>2.0367214017956323</v>
      </c>
      <c r="E26" s="19">
        <v>1.9039466745504188</v>
      </c>
      <c r="F26" s="19">
        <v>1.82980273621107</v>
      </c>
      <c r="G26" s="19">
        <v>1.9026620036416335</v>
      </c>
      <c r="H26" s="19">
        <v>1.8626128399966944</v>
      </c>
      <c r="I26" s="19">
        <v>1.9062298457039983</v>
      </c>
      <c r="J26" s="19">
        <v>1.9206000453425551</v>
      </c>
      <c r="K26" s="19">
        <v>1.8483631318138776</v>
      </c>
      <c r="L26" s="19">
        <v>2.0168893426679766</v>
      </c>
      <c r="M26" s="19">
        <v>1.9555945945647895</v>
      </c>
      <c r="N26" s="19">
        <v>2.0220612357342107</v>
      </c>
      <c r="O26" s="19">
        <f t="shared" si="0"/>
        <v>-1.466016606142162E-2</v>
      </c>
      <c r="P26" s="20">
        <f t="shared" si="1"/>
        <v>8</v>
      </c>
      <c r="Q26" s="21">
        <v>3018.3955125399998</v>
      </c>
    </row>
    <row r="27" spans="1:17" x14ac:dyDescent="0.25">
      <c r="A27" s="18" t="s">
        <v>26</v>
      </c>
      <c r="B27" s="19">
        <v>1.0583542411415134</v>
      </c>
      <c r="C27" s="19">
        <v>0.85188642722934738</v>
      </c>
      <c r="D27" s="19">
        <v>0.68859626912562055</v>
      </c>
      <c r="E27" s="19">
        <v>0.68073195341742043</v>
      </c>
      <c r="F27" s="19">
        <v>0.73386823017670522</v>
      </c>
      <c r="G27" s="19">
        <v>0.71873034950756443</v>
      </c>
      <c r="H27" s="19">
        <v>0.66337184127232052</v>
      </c>
      <c r="I27" s="19">
        <v>0.59355761429927956</v>
      </c>
      <c r="J27" s="19">
        <v>0.58412286883491649</v>
      </c>
      <c r="K27" s="19">
        <v>0.60537468737381961</v>
      </c>
      <c r="L27" s="19">
        <v>0.63279607846919594</v>
      </c>
      <c r="M27" s="19">
        <v>0.6550368481698533</v>
      </c>
      <c r="N27" s="19">
        <v>0.67883844015026118</v>
      </c>
      <c r="O27" s="19">
        <f t="shared" si="0"/>
        <v>-9.7578289753593728E-3</v>
      </c>
      <c r="P27" s="20">
        <f t="shared" si="1"/>
        <v>22</v>
      </c>
      <c r="Q27" s="21">
        <v>965.57572423909062</v>
      </c>
    </row>
    <row r="28" spans="1:17" x14ac:dyDescent="0.25">
      <c r="A28" s="18" t="s">
        <v>27</v>
      </c>
      <c r="B28" s="19">
        <v>2.9189214486911017</v>
      </c>
      <c r="C28" s="19">
        <v>2.8980336314291621</v>
      </c>
      <c r="D28" s="19">
        <v>2.7188066349255107</v>
      </c>
      <c r="E28" s="19">
        <v>2.5895179924412046</v>
      </c>
      <c r="F28" s="19">
        <v>2.1055305068530079</v>
      </c>
      <c r="G28" s="19">
        <v>1.9727896989166178</v>
      </c>
      <c r="H28" s="19">
        <v>2.1037056682457522</v>
      </c>
      <c r="I28" s="19">
        <v>1.7709233460492759</v>
      </c>
      <c r="J28" s="19">
        <v>1.4393118363181296</v>
      </c>
      <c r="K28" s="19">
        <v>1.5316759947996952</v>
      </c>
      <c r="L28" s="19">
        <v>1.71191905489811</v>
      </c>
      <c r="M28" s="19">
        <v>1.8134531682776553</v>
      </c>
      <c r="N28" s="19">
        <v>1.9633360775761843</v>
      </c>
      <c r="O28" s="19">
        <f t="shared" si="0"/>
        <v>-0.75547055734932633</v>
      </c>
      <c r="P28" s="20">
        <f t="shared" si="1"/>
        <v>10</v>
      </c>
      <c r="Q28" s="21">
        <v>1249.6320000000001</v>
      </c>
    </row>
    <row r="29" spans="1:17" x14ac:dyDescent="0.25">
      <c r="A29" s="18" t="s">
        <v>28</v>
      </c>
      <c r="B29" s="19">
        <v>0.23261093234193797</v>
      </c>
      <c r="C29" s="19">
        <v>0.2231489309367668</v>
      </c>
      <c r="D29" s="19">
        <v>0.51002671910315411</v>
      </c>
      <c r="E29" s="19">
        <v>1.1902976995774452</v>
      </c>
      <c r="F29" s="19">
        <v>1.2805139922256994</v>
      </c>
      <c r="G29" s="19">
        <v>1.051792582072707</v>
      </c>
      <c r="H29" s="19">
        <v>1.2067734042335163</v>
      </c>
      <c r="I29" s="19">
        <v>0.84017416328340833</v>
      </c>
      <c r="J29" s="19">
        <v>0.95020552310297379</v>
      </c>
      <c r="K29" s="19">
        <v>1.0117469340383167</v>
      </c>
      <c r="L29" s="19">
        <v>0.95171204907504736</v>
      </c>
      <c r="M29" s="19">
        <v>0.89654365316562556</v>
      </c>
      <c r="N29" s="19">
        <v>0.91238805045768789</v>
      </c>
      <c r="O29" s="19">
        <f t="shared" si="0"/>
        <v>0.40236133135453378</v>
      </c>
      <c r="P29" s="20">
        <f t="shared" si="1"/>
        <v>19</v>
      </c>
      <c r="Q29" s="21">
        <v>400.78834847675046</v>
      </c>
    </row>
    <row r="30" spans="1:17" x14ac:dyDescent="0.25">
      <c r="A30" s="18" t="s">
        <v>29</v>
      </c>
      <c r="B30" s="19">
        <v>1.3456965026692538</v>
      </c>
      <c r="C30" s="19">
        <v>1.282955380146146</v>
      </c>
      <c r="D30" s="19">
        <v>1.2372291845262309</v>
      </c>
      <c r="E30" s="19">
        <v>1.3000400159635292</v>
      </c>
      <c r="F30" s="19">
        <v>1.2733664207593223</v>
      </c>
      <c r="G30" s="19">
        <v>1.1162559110703121</v>
      </c>
      <c r="H30" s="19">
        <v>1.0866482067756578</v>
      </c>
      <c r="I30" s="19">
        <v>1.0714357321279535</v>
      </c>
      <c r="J30" s="19">
        <v>1.0760378726237589</v>
      </c>
      <c r="K30" s="19">
        <v>1.2310521604051137</v>
      </c>
      <c r="L30" s="19">
        <v>1.2443485886280061</v>
      </c>
      <c r="M30" s="19">
        <v>1.249990869752043</v>
      </c>
      <c r="N30" s="19">
        <v>1.2033817614892222</v>
      </c>
      <c r="O30" s="19">
        <f t="shared" si="0"/>
        <v>-3.3847423037008717E-2</v>
      </c>
      <c r="P30" s="20">
        <f t="shared" si="1"/>
        <v>15</v>
      </c>
      <c r="Q30" s="21">
        <v>178.03190794</v>
      </c>
    </row>
    <row r="31" spans="1:17" x14ac:dyDescent="0.25">
      <c r="A31" s="18" t="s">
        <v>30</v>
      </c>
      <c r="B31" s="19">
        <v>0.58972363862347921</v>
      </c>
      <c r="C31" s="19">
        <v>0.59818753909238087</v>
      </c>
      <c r="D31" s="19">
        <v>0.64755040634783789</v>
      </c>
      <c r="E31" s="19">
        <v>0.67400523291863956</v>
      </c>
      <c r="F31" s="19">
        <v>0.68595484502412707</v>
      </c>
      <c r="G31" s="19">
        <v>0.6759536123034845</v>
      </c>
      <c r="H31" s="19">
        <v>0.67392028246288183</v>
      </c>
      <c r="I31" s="19">
        <v>0.69527952343870125</v>
      </c>
      <c r="J31" s="19">
        <v>0.67441667682555162</v>
      </c>
      <c r="K31" s="19">
        <v>0.68446960704831594</v>
      </c>
      <c r="L31" s="19">
        <v>0.66602363256324715</v>
      </c>
      <c r="M31" s="19">
        <v>0.56278146585638766</v>
      </c>
      <c r="N31" s="19">
        <v>0.55660247434985199</v>
      </c>
      <c r="O31" s="19">
        <f t="shared" si="0"/>
        <v>-9.0947931997985898E-2</v>
      </c>
      <c r="P31" s="20">
        <f t="shared" si="1"/>
        <v>24</v>
      </c>
      <c r="Q31" s="21">
        <v>145.49700000000001</v>
      </c>
    </row>
    <row r="32" spans="1:17" x14ac:dyDescent="0.25">
      <c r="A32" s="18" t="s">
        <v>31</v>
      </c>
      <c r="B32" s="19">
        <v>2.8999064546304956</v>
      </c>
      <c r="C32" s="19">
        <v>2.6838075978621987</v>
      </c>
      <c r="D32" s="19">
        <v>2.6442010362409465</v>
      </c>
      <c r="E32" s="19">
        <v>2.4287577310935218</v>
      </c>
      <c r="F32" s="19">
        <v>2.1422397053480826</v>
      </c>
      <c r="G32" s="19">
        <v>1.8784664588478199</v>
      </c>
      <c r="H32" s="19">
        <v>2.2145056673000063</v>
      </c>
      <c r="I32" s="19">
        <v>2.279154078549849</v>
      </c>
      <c r="J32" s="19">
        <v>2.1344216538249543</v>
      </c>
      <c r="K32" s="19">
        <v>2.0893469240483493</v>
      </c>
      <c r="L32" s="19">
        <v>2.0516067402001621</v>
      </c>
      <c r="M32" s="19">
        <v>2.0135977583248259</v>
      </c>
      <c r="N32" s="19">
        <v>2.190133888223301</v>
      </c>
      <c r="O32" s="19">
        <f t="shared" si="0"/>
        <v>-0.45406714801764547</v>
      </c>
      <c r="P32" s="20">
        <f t="shared" si="1"/>
        <v>6</v>
      </c>
      <c r="Q32" s="21">
        <v>2084</v>
      </c>
    </row>
    <row r="33" spans="1:17" x14ac:dyDescent="0.25">
      <c r="A33" s="18" t="s">
        <v>32</v>
      </c>
      <c r="B33" s="19">
        <v>0.68582210053278414</v>
      </c>
      <c r="C33" s="19">
        <v>0.80956765124460384</v>
      </c>
      <c r="D33" s="19">
        <v>0.82328064757702168</v>
      </c>
      <c r="E33" s="19">
        <v>0.88510522254913704</v>
      </c>
      <c r="F33" s="19">
        <v>1.076403423758173</v>
      </c>
      <c r="G33" s="19">
        <v>1.1297415545802136</v>
      </c>
      <c r="H33" s="19">
        <v>1.0779250434463252</v>
      </c>
      <c r="I33" s="19">
        <v>1.0114448040483743</v>
      </c>
      <c r="J33" s="19">
        <v>0.99486860842260616</v>
      </c>
      <c r="K33" s="19">
        <v>1.0200276043551835</v>
      </c>
      <c r="L33" s="19">
        <v>1.0023923279384674</v>
      </c>
      <c r="M33" s="19">
        <v>1.0364546862873347</v>
      </c>
      <c r="N33" s="19">
        <v>1.0149667042142021</v>
      </c>
      <c r="O33" s="19">
        <f t="shared" si="0"/>
        <v>0.19168605663718041</v>
      </c>
      <c r="P33" s="20">
        <f t="shared" si="1"/>
        <v>17</v>
      </c>
      <c r="Q33" s="21">
        <v>2080.2838766910622</v>
      </c>
    </row>
    <row r="34" spans="1:17" x14ac:dyDescent="0.25">
      <c r="A34" s="22" t="s">
        <v>33</v>
      </c>
      <c r="B34" s="23">
        <v>1.376294725223119</v>
      </c>
      <c r="C34" s="23">
        <v>1.2702984985747015</v>
      </c>
      <c r="D34" s="23">
        <v>1.2636594184835901</v>
      </c>
      <c r="E34" s="23">
        <v>1.4756148843846852</v>
      </c>
      <c r="F34" s="23">
        <v>1.4398317430119449</v>
      </c>
      <c r="G34" s="23">
        <v>1.6348932608174833</v>
      </c>
      <c r="H34" s="23">
        <v>1.6816269873050442</v>
      </c>
      <c r="I34" s="23">
        <v>1.7157538486141994</v>
      </c>
      <c r="J34" s="23">
        <v>1.799344811828012</v>
      </c>
      <c r="K34" s="23">
        <v>1.8125067822624283</v>
      </c>
      <c r="L34" s="23">
        <v>1.8062874570146985</v>
      </c>
      <c r="M34" s="23">
        <v>1.7409648310182162</v>
      </c>
      <c r="N34" s="23">
        <v>1.6705746630794371</v>
      </c>
      <c r="O34" s="23">
        <f t="shared" si="0"/>
        <v>0.40691524459584705</v>
      </c>
      <c r="P34" s="24">
        <f t="shared" si="1"/>
        <v>11</v>
      </c>
      <c r="Q34" s="25">
        <v>13475.618685019768</v>
      </c>
    </row>
    <row r="35" spans="1:17" x14ac:dyDescent="0.25">
      <c r="A35" s="18" t="s">
        <v>34</v>
      </c>
      <c r="B35" s="19">
        <v>3.9856142664694323</v>
      </c>
      <c r="C35" s="19">
        <v>3.9282089430037979</v>
      </c>
      <c r="D35" s="19">
        <v>2.6309454227112243</v>
      </c>
      <c r="E35" s="19">
        <v>2.6585169715303492</v>
      </c>
      <c r="F35" s="19">
        <v>1.7274499964421541</v>
      </c>
      <c r="G35" s="19">
        <v>0.75862950997090639</v>
      </c>
      <c r="H35" s="19">
        <v>0.71960298226445329</v>
      </c>
      <c r="I35" s="19">
        <v>0.75923878288938007</v>
      </c>
      <c r="J35" s="19">
        <v>0.90328988007609756</v>
      </c>
      <c r="K35" s="19">
        <v>0.81558489459491557</v>
      </c>
      <c r="L35" s="19">
        <v>0.84059884918966443</v>
      </c>
      <c r="M35" s="19">
        <v>1.0831700893077656</v>
      </c>
      <c r="N35" s="19">
        <v>0.86995641563550086</v>
      </c>
      <c r="O35" s="19">
        <f t="shared" si="0"/>
        <v>-1.7609890070757235</v>
      </c>
      <c r="P35" s="20"/>
      <c r="Q35" s="21">
        <v>82.2639486189086</v>
      </c>
    </row>
    <row r="36" spans="1:17" x14ac:dyDescent="0.25">
      <c r="A36" s="22" t="s">
        <v>35</v>
      </c>
      <c r="B36" s="23">
        <v>3.5044162262585123</v>
      </c>
      <c r="C36" s="23">
        <v>3.2372039914074988</v>
      </c>
      <c r="D36" s="23">
        <v>3.265244674553478</v>
      </c>
      <c r="E36" s="23">
        <v>3.1712418246858687</v>
      </c>
      <c r="F36" s="23">
        <v>2.6891898026837304</v>
      </c>
      <c r="G36" s="23">
        <v>2.7340204869554512</v>
      </c>
      <c r="H36" s="23">
        <v>2.8419464370617256</v>
      </c>
      <c r="I36" s="23">
        <v>2.7219243990933832</v>
      </c>
      <c r="J36" s="23">
        <v>2.6938785552108793</v>
      </c>
      <c r="K36" s="23">
        <v>2.6351144361827705</v>
      </c>
      <c r="L36" s="23">
        <v>2.5354976912632941</v>
      </c>
      <c r="M36" s="23">
        <v>2.498175559014217</v>
      </c>
      <c r="N36" s="23">
        <v>2.5105374516050412</v>
      </c>
      <c r="O36" s="23">
        <f t="shared" si="0"/>
        <v>-0.75470722294843684</v>
      </c>
      <c r="P36" s="24"/>
      <c r="Q36" s="25">
        <v>3276.5375756140616</v>
      </c>
    </row>
    <row r="37" spans="1:17" x14ac:dyDescent="0.25">
      <c r="A37" s="2" t="s">
        <v>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37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38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39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41"/>
  <sheetViews>
    <sheetView workbookViewId="0">
      <selection sqref="A1:XFD104857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2004</v>
      </c>
      <c r="C4" s="7">
        <v>2005</v>
      </c>
      <c r="D4" s="7">
        <v>2006</v>
      </c>
      <c r="E4" s="7">
        <v>2007</v>
      </c>
      <c r="F4" s="7">
        <v>2008</v>
      </c>
      <c r="G4" s="7">
        <v>2009</v>
      </c>
      <c r="H4" s="7">
        <v>2010</v>
      </c>
      <c r="I4" s="7">
        <v>2011</v>
      </c>
      <c r="J4" s="7">
        <v>2012</v>
      </c>
      <c r="K4" s="7">
        <v>2013</v>
      </c>
      <c r="L4" s="7">
        <v>2014</v>
      </c>
      <c r="M4" s="7">
        <v>2015</v>
      </c>
      <c r="N4" s="7">
        <v>2016</v>
      </c>
      <c r="O4" s="7" t="s">
        <v>50</v>
      </c>
      <c r="P4" s="7">
        <v>2016</v>
      </c>
      <c r="Q4" s="7">
        <v>2016</v>
      </c>
    </row>
    <row r="5" spans="1:17" x14ac:dyDescent="0.25">
      <c r="A5" s="8" t="s">
        <v>4</v>
      </c>
      <c r="B5" s="9">
        <v>8.3282781342414902E-2</v>
      </c>
      <c r="C5" s="9">
        <v>8.092749178402811E-2</v>
      </c>
      <c r="D5" s="9">
        <v>8.1701984627263372E-2</v>
      </c>
      <c r="E5" s="9">
        <v>8.1262903027963532E-2</v>
      </c>
      <c r="F5" s="9">
        <v>8.2493906430772618E-2</v>
      </c>
      <c r="G5" s="9">
        <v>7.9792452969009039E-2</v>
      </c>
      <c r="H5" s="9">
        <v>8.0518930677303216E-2</v>
      </c>
      <c r="I5" s="9">
        <v>8.1538629905901036E-2</v>
      </c>
      <c r="J5" s="9">
        <v>8.3385245005063377E-2</v>
      </c>
      <c r="K5" s="9">
        <v>8.4417081342927039E-2</v>
      </c>
      <c r="L5" s="9">
        <v>8.4819179131600059E-2</v>
      </c>
      <c r="M5" s="9">
        <v>8.4189541334792325E-2</v>
      </c>
      <c r="N5" s="9">
        <v>8.2503369754335282E-2</v>
      </c>
      <c r="O5" s="9">
        <f>N5-D5</f>
        <v>8.0138512707191023E-4</v>
      </c>
      <c r="P5" s="9"/>
      <c r="Q5" s="10">
        <v>12297.133697146515</v>
      </c>
    </row>
    <row r="6" spans="1:17" x14ac:dyDescent="0.25">
      <c r="A6" s="11" t="s">
        <v>5</v>
      </c>
      <c r="B6" s="12">
        <v>7.5677106849854514E-2</v>
      </c>
      <c r="C6" s="12">
        <v>7.5082858467908825E-2</v>
      </c>
      <c r="D6" s="12">
        <v>7.4685551616574544E-2</v>
      </c>
      <c r="E6" s="12">
        <v>7.4499998536415493E-2</v>
      </c>
      <c r="F6" s="12">
        <v>7.4986098991704886E-2</v>
      </c>
      <c r="G6" s="12">
        <v>7.4112401906098427E-2</v>
      </c>
      <c r="H6" s="12">
        <v>7.4077099684922224E-2</v>
      </c>
      <c r="I6" s="12">
        <v>7.6263230824888339E-2</v>
      </c>
      <c r="J6" s="12">
        <v>7.9224011952468087E-2</v>
      </c>
      <c r="K6" s="12">
        <v>8.1656570512768006E-2</v>
      </c>
      <c r="L6" s="12">
        <v>8.136342220980422E-2</v>
      </c>
      <c r="M6" s="12">
        <v>8.1066634361238413E-2</v>
      </c>
      <c r="N6" s="12">
        <v>8.0737971701448252E-2</v>
      </c>
      <c r="O6" s="12">
        <f t="shared" ref="O6:O36" si="0">N6-D6</f>
        <v>6.0524200848737081E-3</v>
      </c>
      <c r="P6" s="12"/>
      <c r="Q6" s="13">
        <v>8710.686387740001</v>
      </c>
    </row>
    <row r="7" spans="1:17" x14ac:dyDescent="0.25">
      <c r="A7" s="14" t="s">
        <v>6</v>
      </c>
      <c r="B7" s="15">
        <v>0.21736743365154523</v>
      </c>
      <c r="C7" s="15">
        <v>0.20177808712447126</v>
      </c>
      <c r="D7" s="15">
        <v>0.16016550435449969</v>
      </c>
      <c r="E7" s="15">
        <v>0.14472930340501142</v>
      </c>
      <c r="F7" s="15">
        <v>0.14387152222227556</v>
      </c>
      <c r="G7" s="15">
        <v>0.14490464076178441</v>
      </c>
      <c r="H7" s="15">
        <v>0.14560374472234358</v>
      </c>
      <c r="I7" s="15">
        <v>0.13605682627801224</v>
      </c>
      <c r="J7" s="15">
        <v>0.13225803038502443</v>
      </c>
      <c r="K7" s="15">
        <v>0.13230877927755483</v>
      </c>
      <c r="L7" s="15">
        <v>0.12738322038970923</v>
      </c>
      <c r="M7" s="15">
        <v>0.12116407169755418</v>
      </c>
      <c r="N7" s="15">
        <v>0.13241983659552903</v>
      </c>
      <c r="O7" s="15">
        <f t="shared" si="0"/>
        <v>-2.7745667758970666E-2</v>
      </c>
      <c r="P7" s="16">
        <f>RANK(N7,N$7:N$34)</f>
        <v>8</v>
      </c>
      <c r="Q7" s="17">
        <v>560.20000000000005</v>
      </c>
    </row>
    <row r="8" spans="1:17" x14ac:dyDescent="0.25">
      <c r="A8" s="18" t="s">
        <v>7</v>
      </c>
      <c r="B8" s="19">
        <v>0.17818346759142042</v>
      </c>
      <c r="C8" s="19">
        <v>0.14296906988151864</v>
      </c>
      <c r="D8" s="19">
        <v>0.1166517085158188</v>
      </c>
      <c r="E8" s="19">
        <v>7.7829196214897187E-2</v>
      </c>
      <c r="F8" s="19">
        <v>0.12737900734201313</v>
      </c>
      <c r="G8" s="19">
        <v>7.4928104834570464E-2</v>
      </c>
      <c r="H8" s="19">
        <v>7.571536583587192E-2</v>
      </c>
      <c r="I8" s="19">
        <v>8.4714066724163248E-2</v>
      </c>
      <c r="J8" s="19">
        <v>4.8176396948388045E-2</v>
      </c>
      <c r="K8" s="19">
        <v>7.5777791923380466E-2</v>
      </c>
      <c r="L8" s="19">
        <v>7.1605426595614599E-2</v>
      </c>
      <c r="M8" s="19">
        <v>6.7634499186687791E-2</v>
      </c>
      <c r="N8" s="19">
        <v>6.7907210372405574E-2</v>
      </c>
      <c r="O8" s="19">
        <f t="shared" si="0"/>
        <v>-4.8744498143413223E-2</v>
      </c>
      <c r="P8" s="20">
        <f t="shared" ref="P8:P34" si="1">RANK(N8,N$7:N$34)</f>
        <v>14</v>
      </c>
      <c r="Q8" s="21">
        <v>32.682789651293589</v>
      </c>
    </row>
    <row r="9" spans="1:17" x14ac:dyDescent="0.25">
      <c r="A9" s="18" t="s">
        <v>8</v>
      </c>
      <c r="B9" s="19">
        <v>3.0335239728616528E-2</v>
      </c>
      <c r="C9" s="19">
        <v>2.7504399957116975E-2</v>
      </c>
      <c r="D9" s="19">
        <v>2.2403792103268864E-2</v>
      </c>
      <c r="E9" s="19">
        <v>2.4165922045383152E-2</v>
      </c>
      <c r="F9" s="19">
        <v>1.9805589168703848E-2</v>
      </c>
      <c r="G9" s="19">
        <v>3.1497996873694055E-2</v>
      </c>
      <c r="H9" s="19">
        <v>3.048608932150685E-2</v>
      </c>
      <c r="I9" s="19">
        <v>2.7666522939162635E-2</v>
      </c>
      <c r="J9" s="19">
        <v>2.3571944073008347E-2</v>
      </c>
      <c r="K9" s="19">
        <v>1.8057030489594655E-2</v>
      </c>
      <c r="L9" s="19">
        <v>1.868426707934881E-2</v>
      </c>
      <c r="M9" s="19">
        <v>1.8386420165870863E-2</v>
      </c>
      <c r="N9" s="19">
        <v>1.4706993676800683E-2</v>
      </c>
      <c r="O9" s="19">
        <f t="shared" si="0"/>
        <v>-7.6967984264681814E-3</v>
      </c>
      <c r="P9" s="20">
        <f t="shared" si="1"/>
        <v>24</v>
      </c>
      <c r="Q9" s="21">
        <v>25.967300436487388</v>
      </c>
    </row>
    <row r="10" spans="1:17" x14ac:dyDescent="0.25">
      <c r="A10" s="18" t="s">
        <v>9</v>
      </c>
      <c r="B10" s="19">
        <v>0.30999316933235305</v>
      </c>
      <c r="C10" s="19">
        <v>0.29623885175026987</v>
      </c>
      <c r="D10" s="19">
        <v>0.28769040757139047</v>
      </c>
      <c r="E10" s="19">
        <v>0.2897728306396774</v>
      </c>
      <c r="F10" s="19">
        <v>0.2759801325301483</v>
      </c>
      <c r="G10" s="19">
        <v>0.25935128677186398</v>
      </c>
      <c r="H10" s="19">
        <v>0.20710954813545154</v>
      </c>
      <c r="I10" s="19">
        <v>0.20613432546192154</v>
      </c>
      <c r="J10" s="19">
        <v>0.23114484323813037</v>
      </c>
      <c r="K10" s="19">
        <v>0.25450889117473746</v>
      </c>
      <c r="L10" s="19">
        <v>0.2141719338171427</v>
      </c>
      <c r="M10" s="19">
        <v>0.22986931328550622</v>
      </c>
      <c r="N10" s="19">
        <v>0.20026507291831663</v>
      </c>
      <c r="O10" s="19">
        <f t="shared" si="0"/>
        <v>-8.7425334653073838E-2</v>
      </c>
      <c r="P10" s="20">
        <f t="shared" si="1"/>
        <v>4</v>
      </c>
      <c r="Q10" s="21">
        <v>555.7137484553806</v>
      </c>
    </row>
    <row r="11" spans="1:17" x14ac:dyDescent="0.25">
      <c r="A11" s="18" t="s">
        <v>10</v>
      </c>
      <c r="B11" s="19">
        <v>8.8081669323797026E-4</v>
      </c>
      <c r="C11" s="19">
        <v>8.6924019714367667E-4</v>
      </c>
      <c r="D11" s="19">
        <v>8.3568369372192619E-4</v>
      </c>
      <c r="E11" s="19">
        <v>7.9578868627224733E-4</v>
      </c>
      <c r="F11" s="19">
        <v>7.8071935481352516E-4</v>
      </c>
      <c r="G11" s="19">
        <v>8.9420716341229471E-4</v>
      </c>
      <c r="H11" s="19">
        <v>7.3641698255079338E-4</v>
      </c>
      <c r="I11" s="19">
        <v>5.9190860931072247E-4</v>
      </c>
      <c r="J11" s="19">
        <v>4.7131162399483738E-4</v>
      </c>
      <c r="K11" s="19">
        <v>3.5382699275362319E-4</v>
      </c>
      <c r="L11" s="19">
        <v>3.410094561922202E-4</v>
      </c>
      <c r="M11" s="19">
        <v>3.2855288880127479E-4</v>
      </c>
      <c r="N11" s="19">
        <v>3.1806109953722109E-4</v>
      </c>
      <c r="O11" s="19">
        <f t="shared" si="0"/>
        <v>-5.1762259418470504E-4</v>
      </c>
      <c r="P11" s="20">
        <f t="shared" si="1"/>
        <v>27</v>
      </c>
      <c r="Q11" s="21">
        <v>10</v>
      </c>
    </row>
    <row r="12" spans="1:17" x14ac:dyDescent="0.25">
      <c r="A12" s="18" t="s">
        <v>11</v>
      </c>
      <c r="B12" s="19">
        <v>0.23692532731749025</v>
      </c>
      <c r="C12" s="19">
        <v>0.2835122488301679</v>
      </c>
      <c r="D12" s="19">
        <v>0.32192697663755299</v>
      </c>
      <c r="E12" s="19">
        <v>0.33588979712428602</v>
      </c>
      <c r="F12" s="19">
        <v>0.33134955470930483</v>
      </c>
      <c r="G12" s="19">
        <v>0.37848422511116292</v>
      </c>
      <c r="H12" s="19">
        <v>0.30713824618625352</v>
      </c>
      <c r="I12" s="19">
        <v>0.29206364443591165</v>
      </c>
      <c r="J12" s="19">
        <v>0.25849042927476595</v>
      </c>
      <c r="K12" s="19">
        <v>0.27867718132503705</v>
      </c>
      <c r="L12" s="19">
        <v>0.29332753221391961</v>
      </c>
      <c r="M12" s="19">
        <v>0.2921214682740555</v>
      </c>
      <c r="N12" s="19">
        <v>0.3098827867648104</v>
      </c>
      <c r="O12" s="19">
        <f t="shared" si="0"/>
        <v>-1.2044189872742583E-2</v>
      </c>
      <c r="P12" s="20">
        <f t="shared" si="1"/>
        <v>3</v>
      </c>
      <c r="Q12" s="21">
        <v>65.38</v>
      </c>
    </row>
    <row r="13" spans="1:17" x14ac:dyDescent="0.25">
      <c r="A13" s="18" t="s">
        <v>12</v>
      </c>
      <c r="B13" s="19">
        <v>2.5777342721296861E-2</v>
      </c>
      <c r="C13" s="19">
        <v>2.7405195759522976E-2</v>
      </c>
      <c r="D13" s="19">
        <v>2.853830077937073E-2</v>
      </c>
      <c r="E13" s="19">
        <v>2.8520048539135309E-2</v>
      </c>
      <c r="F13" s="19">
        <v>3.2924246442993625E-2</v>
      </c>
      <c r="G13" s="19">
        <v>3.343043524014841E-2</v>
      </c>
      <c r="H13" s="19">
        <v>3.7063302884776043E-2</v>
      </c>
      <c r="I13" s="19">
        <v>3.5584118106865681E-2</v>
      </c>
      <c r="J13" s="19">
        <v>3.7751968403023216E-2</v>
      </c>
      <c r="K13" s="19">
        <v>3.5274320390153428E-2</v>
      </c>
      <c r="L13" s="19">
        <v>2.934420199324345E-2</v>
      </c>
      <c r="M13" s="19">
        <v>1.7177292623114106E-2</v>
      </c>
      <c r="N13" s="19">
        <v>2.1038343292795112E-2</v>
      </c>
      <c r="O13" s="19">
        <f t="shared" si="0"/>
        <v>-7.4999574865756181E-3</v>
      </c>
      <c r="P13" s="20">
        <f t="shared" si="1"/>
        <v>21</v>
      </c>
      <c r="Q13" s="21">
        <v>57.974752500000001</v>
      </c>
    </row>
    <row r="14" spans="1:17" x14ac:dyDescent="0.25">
      <c r="A14" s="18" t="s">
        <v>13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20">
        <f t="shared" si="1"/>
        <v>28</v>
      </c>
      <c r="Q14" s="21">
        <v>0</v>
      </c>
    </row>
    <row r="15" spans="1:17" x14ac:dyDescent="0.25">
      <c r="A15" s="18" t="s">
        <v>14</v>
      </c>
      <c r="B15" s="19">
        <v>2.0315293352836016E-2</v>
      </c>
      <c r="C15" s="19">
        <v>1.8805759075659328E-2</v>
      </c>
      <c r="D15" s="19">
        <v>1.9444946000591285E-2</v>
      </c>
      <c r="E15" s="19">
        <v>2.2945817338340703E-2</v>
      </c>
      <c r="F15" s="19">
        <v>2.1232278438486865E-2</v>
      </c>
      <c r="G15" s="19">
        <v>1.4920504294510365E-2</v>
      </c>
      <c r="H15" s="19">
        <v>2.1000337670627745E-2</v>
      </c>
      <c r="I15" s="19">
        <v>2.4195454430804272E-2</v>
      </c>
      <c r="J15" s="19">
        <v>3.4525372301803685E-2</v>
      </c>
      <c r="K15" s="19">
        <v>7.6826106837036043E-2</v>
      </c>
      <c r="L15" s="19">
        <v>6.6389161897053434E-2</v>
      </c>
      <c r="M15" s="19">
        <v>8.1018668553089909E-2</v>
      </c>
      <c r="N15" s="19">
        <v>8.2609014395783012E-2</v>
      </c>
      <c r="O15" s="19">
        <f t="shared" si="0"/>
        <v>6.316406839519173E-2</v>
      </c>
      <c r="P15" s="20">
        <f t="shared" si="1"/>
        <v>11</v>
      </c>
      <c r="Q15" s="21">
        <v>924</v>
      </c>
    </row>
    <row r="16" spans="1:17" x14ac:dyDescent="0.25">
      <c r="A16" s="18" t="s">
        <v>15</v>
      </c>
      <c r="B16" s="19">
        <v>0.12450606747878136</v>
      </c>
      <c r="C16" s="19">
        <v>0.11980961388911149</v>
      </c>
      <c r="D16" s="19">
        <v>0.11849344967562689</v>
      </c>
      <c r="E16" s="19">
        <v>0.1239675792914523</v>
      </c>
      <c r="F16" s="19">
        <v>0.12375679535035199</v>
      </c>
      <c r="G16" s="19">
        <v>0.11882309438235972</v>
      </c>
      <c r="H16" s="19">
        <v>0.11418672481749891</v>
      </c>
      <c r="I16" s="19">
        <v>0.12538338568162527</v>
      </c>
      <c r="J16" s="19">
        <v>0.13709139122605513</v>
      </c>
      <c r="K16" s="19">
        <v>0.14116494646510871</v>
      </c>
      <c r="L16" s="19">
        <v>0.13922459814612437</v>
      </c>
      <c r="M16" s="19">
        <v>0.13079681694324649</v>
      </c>
      <c r="N16" s="19">
        <v>0.12800282835552032</v>
      </c>
      <c r="O16" s="19">
        <f t="shared" si="0"/>
        <v>9.5093786798934321E-3</v>
      </c>
      <c r="P16" s="20">
        <f t="shared" si="1"/>
        <v>9</v>
      </c>
      <c r="Q16" s="21">
        <v>2853</v>
      </c>
    </row>
    <row r="17" spans="1:17" x14ac:dyDescent="0.25">
      <c r="A17" s="18" t="s">
        <v>16</v>
      </c>
      <c r="B17" s="19">
        <v>1.370447087421549E-2</v>
      </c>
      <c r="C17" s="19">
        <v>1.6579915673776417E-2</v>
      </c>
      <c r="D17" s="19">
        <v>2.2494284827156968E-2</v>
      </c>
      <c r="E17" s="19">
        <v>2.3842146682386406E-2</v>
      </c>
      <c r="F17" s="19">
        <v>2.3045597112968261E-2</v>
      </c>
      <c r="G17" s="19">
        <v>2.0688048513347931E-2</v>
      </c>
      <c r="H17" s="19">
        <v>1.8153427331109692E-2</v>
      </c>
      <c r="I17" s="19">
        <v>1.7634110725020344E-2</v>
      </c>
      <c r="J17" s="19">
        <v>1.7381143752624104E-2</v>
      </c>
      <c r="K17" s="19">
        <v>1.6947719591458341E-2</v>
      </c>
      <c r="L17" s="19">
        <v>1.6864183454380233E-2</v>
      </c>
      <c r="M17" s="19">
        <v>1.5552512615897776E-2</v>
      </c>
      <c r="N17" s="19">
        <v>1.6660249175060659E-2</v>
      </c>
      <c r="O17" s="19">
        <f t="shared" si="0"/>
        <v>-5.8340356520963088E-3</v>
      </c>
      <c r="P17" s="20">
        <f t="shared" si="1"/>
        <v>23</v>
      </c>
      <c r="Q17" s="21">
        <v>7.727373432625809</v>
      </c>
    </row>
    <row r="18" spans="1:17" x14ac:dyDescent="0.25">
      <c r="A18" s="18" t="s">
        <v>17</v>
      </c>
      <c r="B18" s="19">
        <v>3.0172000425031657E-2</v>
      </c>
      <c r="C18" s="19">
        <v>3.0475413087847392E-2</v>
      </c>
      <c r="D18" s="19">
        <v>2.9964996492674655E-2</v>
      </c>
      <c r="E18" s="19">
        <v>3.056753474323395E-2</v>
      </c>
      <c r="F18" s="19">
        <v>2.9776660342904587E-2</v>
      </c>
      <c r="G18" s="19">
        <v>3.0453722961274247E-2</v>
      </c>
      <c r="H18" s="19">
        <v>2.8856080764617584E-2</v>
      </c>
      <c r="I18" s="19">
        <v>2.8580800212328474E-2</v>
      </c>
      <c r="J18" s="19">
        <v>3.2604686768757767E-2</v>
      </c>
      <c r="K18" s="19">
        <v>3.0412580936883236E-2</v>
      </c>
      <c r="L18" s="19">
        <v>3.3172461283174928E-2</v>
      </c>
      <c r="M18" s="19">
        <v>3.9039979662894311E-2</v>
      </c>
      <c r="N18" s="19">
        <v>3.9332998040847764E-2</v>
      </c>
      <c r="O18" s="19">
        <f t="shared" si="0"/>
        <v>9.3680015481731084E-3</v>
      </c>
      <c r="P18" s="20">
        <f t="shared" si="1"/>
        <v>15</v>
      </c>
      <c r="Q18" s="21">
        <v>661</v>
      </c>
    </row>
    <row r="19" spans="1:17" x14ac:dyDescent="0.25">
      <c r="A19" s="18" t="s">
        <v>18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7.1832814255735093E-3</v>
      </c>
      <c r="K19" s="19">
        <v>5.5125272181031394E-3</v>
      </c>
      <c r="L19" s="19">
        <v>5.1119227077286583E-3</v>
      </c>
      <c r="M19" s="19">
        <v>5.0727088265133573E-3</v>
      </c>
      <c r="N19" s="19">
        <v>6.0698027314112293E-3</v>
      </c>
      <c r="O19" s="19">
        <f t="shared" si="0"/>
        <v>6.0698027314112293E-3</v>
      </c>
      <c r="P19" s="20">
        <f t="shared" si="1"/>
        <v>26</v>
      </c>
      <c r="Q19" s="21">
        <v>1.1000000000000001</v>
      </c>
    </row>
    <row r="20" spans="1:17" x14ac:dyDescent="0.25">
      <c r="A20" s="18" t="s">
        <v>19</v>
      </c>
      <c r="B20" s="19">
        <v>0.11170532553384967</v>
      </c>
      <c r="C20" s="19">
        <v>0.11201554680253616</v>
      </c>
      <c r="D20" s="19">
        <v>9.4644591432514066E-2</v>
      </c>
      <c r="E20" s="19">
        <v>6.8196578425524401E-2</v>
      </c>
      <c r="F20" s="19">
        <v>5.7335992915344206E-2</v>
      </c>
      <c r="G20" s="19">
        <v>6.031904387135259E-2</v>
      </c>
      <c r="H20" s="19">
        <v>7.4713591803972898E-2</v>
      </c>
      <c r="I20" s="19">
        <v>7.7378511309931647E-2</v>
      </c>
      <c r="J20" s="19">
        <v>8.3438235172327541E-2</v>
      </c>
      <c r="K20" s="19">
        <v>8.886383926199945E-2</v>
      </c>
      <c r="L20" s="19">
        <v>8.9229989654371566E-2</v>
      </c>
      <c r="M20" s="19">
        <v>9.4714841231711769E-2</v>
      </c>
      <c r="N20" s="19">
        <v>7.6239534314610446E-2</v>
      </c>
      <c r="O20" s="19">
        <f t="shared" si="0"/>
        <v>-1.840505711790362E-2</v>
      </c>
      <c r="P20" s="20">
        <f t="shared" si="1"/>
        <v>12</v>
      </c>
      <c r="Q20" s="21">
        <v>19.004000000000001</v>
      </c>
    </row>
    <row r="21" spans="1:17" x14ac:dyDescent="0.25">
      <c r="A21" s="18" t="s">
        <v>20</v>
      </c>
      <c r="B21" s="19">
        <v>8.9432484351311695E-2</v>
      </c>
      <c r="C21" s="19">
        <v>8.1858914477914643E-2</v>
      </c>
      <c r="D21" s="19">
        <v>6.9883855588882923E-2</v>
      </c>
      <c r="E21" s="19">
        <v>6.3142224290614252E-2</v>
      </c>
      <c r="F21" s="19">
        <v>6.3638490133977321E-2</v>
      </c>
      <c r="G21" s="19">
        <v>6.7241590281453073E-2</v>
      </c>
      <c r="H21" s="19">
        <v>2.6280187669365872E-2</v>
      </c>
      <c r="I21" s="19">
        <v>5.2150642602492303E-2</v>
      </c>
      <c r="J21" s="19">
        <v>5.042680672972203E-2</v>
      </c>
      <c r="K21" s="19">
        <v>5.4358803448070626E-2</v>
      </c>
      <c r="L21" s="19">
        <v>4.5521956594599046E-2</v>
      </c>
      <c r="M21" s="19">
        <v>9.8484028471728671E-2</v>
      </c>
      <c r="N21" s="19">
        <v>9.5729576940284417E-2</v>
      </c>
      <c r="O21" s="19">
        <f t="shared" si="0"/>
        <v>2.5845721351401493E-2</v>
      </c>
      <c r="P21" s="20">
        <f t="shared" si="1"/>
        <v>10</v>
      </c>
      <c r="Q21" s="21">
        <v>37.017000000000003</v>
      </c>
    </row>
    <row r="22" spans="1:17" x14ac:dyDescent="0.25">
      <c r="A22" s="18" t="s">
        <v>21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1.2089357792453365E-2</v>
      </c>
      <c r="I22" s="19">
        <v>8.6039179095833175E-3</v>
      </c>
      <c r="J22" s="19">
        <v>1.970298852242355E-2</v>
      </c>
      <c r="K22" s="19">
        <v>1.3314810234926752E-2</v>
      </c>
      <c r="L22" s="19">
        <v>1.1970580241233783E-2</v>
      </c>
      <c r="M22" s="19">
        <v>2.8279252061824998E-2</v>
      </c>
      <c r="N22" s="19">
        <v>2.6092039777529583E-2</v>
      </c>
      <c r="O22" s="19">
        <f t="shared" si="0"/>
        <v>2.6092039777529583E-2</v>
      </c>
      <c r="P22" s="20">
        <f t="shared" si="1"/>
        <v>19</v>
      </c>
      <c r="Q22" s="21">
        <v>13.830033500000001</v>
      </c>
    </row>
    <row r="23" spans="1:17" x14ac:dyDescent="0.25">
      <c r="A23" s="18" t="s">
        <v>22</v>
      </c>
      <c r="B23" s="19">
        <v>0.17375644285961084</v>
      </c>
      <c r="C23" s="19">
        <v>0.12675159082205972</v>
      </c>
      <c r="D23" s="19">
        <v>0.13958883754189033</v>
      </c>
      <c r="E23" s="19">
        <v>0.13879563025429531</v>
      </c>
      <c r="F23" s="19">
        <v>0.15662118938154385</v>
      </c>
      <c r="G23" s="19">
        <v>0.1665379569297562</v>
      </c>
      <c r="H23" s="19">
        <v>0.10174259219822683</v>
      </c>
      <c r="I23" s="19">
        <v>9.4181472015206297E-2</v>
      </c>
      <c r="J23" s="19">
        <v>0.22750370927845867</v>
      </c>
      <c r="K23" s="19">
        <v>0.36827362716427525</v>
      </c>
      <c r="L23" s="19">
        <v>0.34839525080953321</v>
      </c>
      <c r="M23" s="19">
        <v>0.38378283432873217</v>
      </c>
      <c r="N23" s="19">
        <v>0.38580114081967637</v>
      </c>
      <c r="O23" s="19">
        <f t="shared" si="0"/>
        <v>0.24621230327778604</v>
      </c>
      <c r="P23" s="20">
        <f t="shared" si="1"/>
        <v>2</v>
      </c>
      <c r="Q23" s="21">
        <v>438.77472386334449</v>
      </c>
    </row>
    <row r="24" spans="1:17" x14ac:dyDescent="0.25">
      <c r="A24" s="18" t="s">
        <v>23</v>
      </c>
      <c r="B24" s="19">
        <v>1.7802006896840143E-2</v>
      </c>
      <c r="C24" s="19">
        <v>0.2012746109514712</v>
      </c>
      <c r="D24" s="19">
        <v>0.22034652803718391</v>
      </c>
      <c r="E24" s="19">
        <v>0.24945986477496865</v>
      </c>
      <c r="F24" s="19">
        <v>0.2783883185667434</v>
      </c>
      <c r="G24" s="19">
        <v>0.21016975857687417</v>
      </c>
      <c r="H24" s="19">
        <v>0.15830306841427383</v>
      </c>
      <c r="I24" s="19">
        <v>0.16001406380737837</v>
      </c>
      <c r="J24" s="19">
        <v>0.13787851604614138</v>
      </c>
      <c r="K24" s="19">
        <v>0.15811262054068206</v>
      </c>
      <c r="L24" s="19">
        <v>0.19562270892757808</v>
      </c>
      <c r="M24" s="19">
        <v>0.23836979559901139</v>
      </c>
      <c r="N24" s="19">
        <v>0.19401031722845685</v>
      </c>
      <c r="O24" s="19">
        <f t="shared" si="0"/>
        <v>-2.6336210808727056E-2</v>
      </c>
      <c r="P24" s="20">
        <f t="shared" si="1"/>
        <v>5</v>
      </c>
      <c r="Q24" s="21">
        <v>19.25862815</v>
      </c>
    </row>
    <row r="25" spans="1:17" x14ac:dyDescent="0.25">
      <c r="A25" s="18" t="s">
        <v>24</v>
      </c>
      <c r="B25" s="19">
        <v>0.46665737805355201</v>
      </c>
      <c r="C25" s="19">
        <v>0.47176641147781651</v>
      </c>
      <c r="D25" s="19">
        <v>0.48479658570609724</v>
      </c>
      <c r="E25" s="19">
        <v>0.46569266892773287</v>
      </c>
      <c r="F25" s="19">
        <v>0.47906402592140029</v>
      </c>
      <c r="G25" s="19">
        <v>0.48757975191890401</v>
      </c>
      <c r="H25" s="19">
        <v>0.49801112251231966</v>
      </c>
      <c r="I25" s="19">
        <v>0.49430030376604567</v>
      </c>
      <c r="J25" s="19">
        <v>0.47243801576033378</v>
      </c>
      <c r="K25" s="19">
        <v>0.43539007396422513</v>
      </c>
      <c r="L25" s="19">
        <v>0.46047709831555583</v>
      </c>
      <c r="M25" s="19">
        <v>0.45884378973366285</v>
      </c>
      <c r="N25" s="19">
        <v>0.4586979695178619</v>
      </c>
      <c r="O25" s="19">
        <f t="shared" si="0"/>
        <v>-2.6098616188235335E-2</v>
      </c>
      <c r="P25" s="20">
        <f t="shared" si="1"/>
        <v>1</v>
      </c>
      <c r="Q25" s="21">
        <v>3223</v>
      </c>
    </row>
    <row r="26" spans="1:17" x14ac:dyDescent="0.25">
      <c r="A26" s="18" t="s">
        <v>25</v>
      </c>
      <c r="B26" s="19">
        <v>2.8197596496447465E-2</v>
      </c>
      <c r="C26" s="19">
        <v>2.2173153442881038E-2</v>
      </c>
      <c r="D26" s="19">
        <v>3.091506336425532E-2</v>
      </c>
      <c r="E26" s="19">
        <v>2.8861357326976034E-2</v>
      </c>
      <c r="F26" s="19">
        <v>2.5275659852417892E-2</v>
      </c>
      <c r="G26" s="19">
        <v>2.3432134548888359E-2</v>
      </c>
      <c r="H26" s="19">
        <v>2.0544808564883815E-2</v>
      </c>
      <c r="I26" s="19">
        <v>2.0403113874981577E-2</v>
      </c>
      <c r="J26" s="19">
        <v>2.2049279595673037E-2</v>
      </c>
      <c r="K26" s="19">
        <v>2.2228314066676507E-2</v>
      </c>
      <c r="L26" s="19">
        <v>2.2277945773557281E-2</v>
      </c>
      <c r="M26" s="19">
        <v>2.2425977958345767E-2</v>
      </c>
      <c r="N26" s="19">
        <v>2.2559267276333308E-2</v>
      </c>
      <c r="O26" s="19">
        <f t="shared" si="0"/>
        <v>-8.3557960879220121E-3</v>
      </c>
      <c r="P26" s="20">
        <f t="shared" si="1"/>
        <v>20</v>
      </c>
      <c r="Q26" s="21">
        <v>79.701191950000009</v>
      </c>
    </row>
    <row r="27" spans="1:17" x14ac:dyDescent="0.25">
      <c r="A27" s="18" t="s">
        <v>26</v>
      </c>
      <c r="B27" s="19">
        <v>0.18112404408158969</v>
      </c>
      <c r="C27" s="19">
        <v>0.13246265657436473</v>
      </c>
      <c r="D27" s="19">
        <v>0.19003127883769785</v>
      </c>
      <c r="E27" s="19">
        <v>0.19484592058579198</v>
      </c>
      <c r="F27" s="19">
        <v>0.21624036593322254</v>
      </c>
      <c r="G27" s="19">
        <v>0.21622087108705657</v>
      </c>
      <c r="H27" s="19">
        <v>0.22486711470989124</v>
      </c>
      <c r="I27" s="19">
        <v>0.21668037446858451</v>
      </c>
      <c r="J27" s="19">
        <v>0.18104545027106128</v>
      </c>
      <c r="K27" s="19">
        <v>9.0711836667781917E-2</v>
      </c>
      <c r="L27" s="19">
        <v>0.15693967668971848</v>
      </c>
      <c r="M27" s="19">
        <v>0.17361421109073041</v>
      </c>
      <c r="N27" s="19">
        <v>0.14510634823666524</v>
      </c>
      <c r="O27" s="19">
        <f t="shared" si="0"/>
        <v>-4.4924930601032614E-2</v>
      </c>
      <c r="P27" s="20">
        <f t="shared" si="1"/>
        <v>7</v>
      </c>
      <c r="Q27" s="21">
        <v>618.12431243124308</v>
      </c>
    </row>
    <row r="28" spans="1:17" x14ac:dyDescent="0.25">
      <c r="A28" s="18" t="s">
        <v>27</v>
      </c>
      <c r="B28" s="19">
        <v>1.3112679790722155E-3</v>
      </c>
      <c r="C28" s="19">
        <v>1.0608083321672634E-3</v>
      </c>
      <c r="D28" s="19">
        <v>1.2950477206739063E-3</v>
      </c>
      <c r="E28" s="19">
        <v>1.4789046645052053E-3</v>
      </c>
      <c r="F28" s="19">
        <v>2.3849376595409251E-3</v>
      </c>
      <c r="G28" s="19">
        <v>5.2180643631567604E-3</v>
      </c>
      <c r="H28" s="19">
        <v>7.7635833530632506E-3</v>
      </c>
      <c r="I28" s="19">
        <v>1.1174081806653474E-2</v>
      </c>
      <c r="J28" s="19">
        <v>1.4738892385895319E-2</v>
      </c>
      <c r="K28" s="19">
        <v>1.0671330650915932E-2</v>
      </c>
      <c r="L28" s="19">
        <v>2.0672051102646128E-2</v>
      </c>
      <c r="M28" s="19">
        <v>1.847292489645963E-2</v>
      </c>
      <c r="N28" s="19">
        <v>1.7238409219163031E-2</v>
      </c>
      <c r="O28" s="19">
        <f t="shared" si="0"/>
        <v>1.5943361498489125E-2</v>
      </c>
      <c r="P28" s="20">
        <f t="shared" si="1"/>
        <v>22</v>
      </c>
      <c r="Q28" s="21">
        <v>31.922000000000004</v>
      </c>
    </row>
    <row r="29" spans="1:17" x14ac:dyDescent="0.25">
      <c r="A29" s="18" t="s">
        <v>28</v>
      </c>
      <c r="B29" s="19">
        <v>0.13640332390900134</v>
      </c>
      <c r="C29" s="19">
        <v>9.3841803739459301E-2</v>
      </c>
      <c r="D29" s="19">
        <v>8.2016274754641239E-2</v>
      </c>
      <c r="E29" s="19">
        <v>1.5827552928540673E-2</v>
      </c>
      <c r="F29" s="19">
        <v>1.0068868497922479E-2</v>
      </c>
      <c r="G29" s="19">
        <v>5.9546782339444217E-3</v>
      </c>
      <c r="H29" s="19">
        <v>1.2025147481106384E-2</v>
      </c>
      <c r="I29" s="19">
        <v>8.7418613871488634E-3</v>
      </c>
      <c r="J29" s="19">
        <v>9.792273034929317E-3</v>
      </c>
      <c r="K29" s="19">
        <v>7.7024897913125934E-3</v>
      </c>
      <c r="L29" s="19">
        <v>6.6602446666845783E-3</v>
      </c>
      <c r="M29" s="19">
        <v>5.1216675131577714E-3</v>
      </c>
      <c r="N29" s="19">
        <v>6.1722436808617264E-3</v>
      </c>
      <c r="O29" s="19">
        <f t="shared" si="0"/>
        <v>-7.5844031073779516E-2</v>
      </c>
      <c r="P29" s="20">
        <f t="shared" si="1"/>
        <v>25</v>
      </c>
      <c r="Q29" s="21">
        <v>10.466773561375378</v>
      </c>
    </row>
    <row r="30" spans="1:17" x14ac:dyDescent="0.25">
      <c r="A30" s="18" t="s">
        <v>29</v>
      </c>
      <c r="B30" s="19">
        <v>0.22227645398053461</v>
      </c>
      <c r="C30" s="19">
        <v>0.23508011871911033</v>
      </c>
      <c r="D30" s="19">
        <v>0.18563169637937574</v>
      </c>
      <c r="E30" s="19">
        <v>0.17547916390252785</v>
      </c>
      <c r="F30" s="19">
        <v>0.16325474606863552</v>
      </c>
      <c r="G30" s="19">
        <v>0.15032803551382229</v>
      </c>
      <c r="H30" s="19">
        <v>0.16115899810771148</v>
      </c>
      <c r="I30" s="19">
        <v>0.16313629022422302</v>
      </c>
      <c r="J30" s="19">
        <v>0.16147281341386682</v>
      </c>
      <c r="K30" s="19">
        <v>0.16580790395483344</v>
      </c>
      <c r="L30" s="19">
        <v>0.15655764021704166</v>
      </c>
      <c r="M30" s="19">
        <v>0.15662596218515523</v>
      </c>
      <c r="N30" s="19">
        <v>0.14769813929897743</v>
      </c>
      <c r="O30" s="19">
        <f t="shared" si="0"/>
        <v>-3.7933557080398306E-2</v>
      </c>
      <c r="P30" s="20">
        <f t="shared" si="1"/>
        <v>6</v>
      </c>
      <c r="Q30" s="21">
        <v>59.696781639999998</v>
      </c>
    </row>
    <row r="31" spans="1:17" x14ac:dyDescent="0.25">
      <c r="A31" s="18" t="s">
        <v>30</v>
      </c>
      <c r="B31" s="19">
        <v>6.5665898646578277E-2</v>
      </c>
      <c r="C31" s="19">
        <v>6.4655242513179723E-2</v>
      </c>
      <c r="D31" s="19">
        <v>9.2785659255274586E-2</v>
      </c>
      <c r="E31" s="19">
        <v>8.3860077208622499E-2</v>
      </c>
      <c r="F31" s="19">
        <v>4.4636095772044838E-2</v>
      </c>
      <c r="G31" s="19">
        <v>4.3759205661706477E-2</v>
      </c>
      <c r="H31" s="19">
        <v>3.7758241302922727E-2</v>
      </c>
      <c r="I31" s="19">
        <v>3.440459199855013E-2</v>
      </c>
      <c r="J31" s="19">
        <v>4.2567414223524315E-2</v>
      </c>
      <c r="K31" s="19">
        <v>3.9239637642763441E-2</v>
      </c>
      <c r="L31" s="19">
        <v>2.7009586293729088E-2</v>
      </c>
      <c r="M31" s="19">
        <v>2.6082305403034869E-2</v>
      </c>
      <c r="N31" s="19">
        <v>2.6618527737388178E-2</v>
      </c>
      <c r="O31" s="19">
        <f t="shared" si="0"/>
        <v>-6.6167131517886404E-2</v>
      </c>
      <c r="P31" s="20">
        <f t="shared" si="1"/>
        <v>18</v>
      </c>
      <c r="Q31" s="21">
        <v>21.602</v>
      </c>
    </row>
    <row r="32" spans="1:17" x14ac:dyDescent="0.25">
      <c r="A32" s="18" t="s">
        <v>31</v>
      </c>
      <c r="B32" s="19">
        <v>4.7325479407106394E-2</v>
      </c>
      <c r="C32" s="19">
        <v>6.3873663975861833E-2</v>
      </c>
      <c r="D32" s="19">
        <v>6.7781292363307738E-2</v>
      </c>
      <c r="E32" s="19">
        <v>6.7529906101273421E-2</v>
      </c>
      <c r="F32" s="19">
        <v>5.3171993330270353E-2</v>
      </c>
      <c r="G32" s="19">
        <v>5.082058675681797E-2</v>
      </c>
      <c r="H32" s="19">
        <v>5.5050774986638164E-2</v>
      </c>
      <c r="I32" s="19">
        <v>6.6541710477525662E-2</v>
      </c>
      <c r="J32" s="19">
        <v>6.1063200412426862E-2</v>
      </c>
      <c r="K32" s="19">
        <v>6.1473998957400973E-2</v>
      </c>
      <c r="L32" s="19">
        <v>5.304807420890234E-2</v>
      </c>
      <c r="M32" s="19">
        <v>4.6282821438966316E-2</v>
      </c>
      <c r="N32" s="19">
        <v>3.3856642626904437E-2</v>
      </c>
      <c r="O32" s="19">
        <f t="shared" si="0"/>
        <v>-3.3924649736403301E-2</v>
      </c>
      <c r="P32" s="20">
        <f t="shared" si="1"/>
        <v>16</v>
      </c>
      <c r="Q32" s="21">
        <v>73</v>
      </c>
    </row>
    <row r="33" spans="1:17" x14ac:dyDescent="0.25">
      <c r="A33" s="18" t="s">
        <v>32</v>
      </c>
      <c r="B33" s="19">
        <v>8.7340461055930574E-2</v>
      </c>
      <c r="C33" s="19">
        <v>7.6461326614467515E-2</v>
      </c>
      <c r="D33" s="19">
        <v>7.3182983609743832E-2</v>
      </c>
      <c r="E33" s="19">
        <v>6.4390837894435018E-2</v>
      </c>
      <c r="F33" s="19">
        <v>5.0891495913566766E-2</v>
      </c>
      <c r="G33" s="19">
        <v>4.1356127217657274E-2</v>
      </c>
      <c r="H33" s="19">
        <v>3.6960287572806443E-2</v>
      </c>
      <c r="I33" s="19">
        <v>3.555237710351785E-2</v>
      </c>
      <c r="J33" s="19">
        <v>3.1534956231286694E-2</v>
      </c>
      <c r="K33" s="19">
        <v>2.7374663944174055E-2</v>
      </c>
      <c r="L33" s="19">
        <v>2.7864988351724213E-2</v>
      </c>
      <c r="M33" s="19">
        <v>2.8429519540864034E-2</v>
      </c>
      <c r="N33" s="19">
        <v>2.7424617660019471E-2</v>
      </c>
      <c r="O33" s="19">
        <f t="shared" si="0"/>
        <v>-4.5758365949724364E-2</v>
      </c>
      <c r="P33" s="20">
        <f t="shared" si="1"/>
        <v>17</v>
      </c>
      <c r="Q33" s="21">
        <v>127.5755367571735</v>
      </c>
    </row>
    <row r="34" spans="1:17" x14ac:dyDescent="0.25">
      <c r="A34" s="22" t="s">
        <v>33</v>
      </c>
      <c r="B34" s="23">
        <v>7.7780854508248926E-2</v>
      </c>
      <c r="C34" s="23">
        <v>7.7900384462446917E-2</v>
      </c>
      <c r="D34" s="23">
        <v>7.8240576601258049E-2</v>
      </c>
      <c r="E34" s="23">
        <v>8.0439160006710794E-2</v>
      </c>
      <c r="F34" s="23">
        <v>8.3181396439900371E-2</v>
      </c>
      <c r="G34" s="23">
        <v>7.433626761819781E-2</v>
      </c>
      <c r="H34" s="23">
        <v>8.7032092868309388E-2</v>
      </c>
      <c r="I34" s="23">
        <v>8.5807145462074047E-2</v>
      </c>
      <c r="J34" s="23">
        <v>8.1828833995345893E-2</v>
      </c>
      <c r="K34" s="23">
        <v>8.5247016754120539E-2</v>
      </c>
      <c r="L34" s="23">
        <v>8.1978723328720277E-2</v>
      </c>
      <c r="M34" s="23">
        <v>7.4282443484938523E-2</v>
      </c>
      <c r="N34" s="23">
        <v>7.3937151889670663E-2</v>
      </c>
      <c r="O34" s="23">
        <f t="shared" si="0"/>
        <v>-4.3034247115873864E-3</v>
      </c>
      <c r="P34" s="24">
        <f t="shared" si="1"/>
        <v>13</v>
      </c>
      <c r="Q34" s="25">
        <v>1769.4147508175918</v>
      </c>
    </row>
    <row r="35" spans="1:17" x14ac:dyDescent="0.25">
      <c r="A35" s="18" t="s">
        <v>34</v>
      </c>
      <c r="B35" s="19">
        <v>0.14793084521331237</v>
      </c>
      <c r="C35" s="19">
        <v>0.14056699673002188</v>
      </c>
      <c r="D35" s="19">
        <v>0.15185697287223393</v>
      </c>
      <c r="E35" s="19">
        <v>0.13849527562987304</v>
      </c>
      <c r="F35" s="19">
        <v>0.12022457251528662</v>
      </c>
      <c r="G35" s="19">
        <v>0.11789314191696777</v>
      </c>
      <c r="H35" s="19">
        <v>0.12079534295251189</v>
      </c>
      <c r="I35" s="19">
        <v>0.15147522607546865</v>
      </c>
      <c r="J35" s="19">
        <v>0.14711150618418645</v>
      </c>
      <c r="K35" s="19">
        <v>0.13682833076172973</v>
      </c>
      <c r="L35" s="19">
        <v>0.14823213496344456</v>
      </c>
      <c r="M35" s="19">
        <v>0.14956862779862931</v>
      </c>
      <c r="N35" s="19">
        <v>0.15592950399533639</v>
      </c>
      <c r="O35" s="19">
        <f t="shared" si="0"/>
        <v>4.072531123102463E-3</v>
      </c>
      <c r="P35" s="20"/>
      <c r="Q35" s="21">
        <v>28.583125518377123</v>
      </c>
    </row>
    <row r="36" spans="1:17" x14ac:dyDescent="0.25">
      <c r="A36" s="22" t="s">
        <v>35</v>
      </c>
      <c r="B36" s="23">
        <v>0.12878924405360154</v>
      </c>
      <c r="C36" s="23">
        <v>0.12056659726930956</v>
      </c>
      <c r="D36" s="23">
        <v>0.12968827407231542</v>
      </c>
      <c r="E36" s="23">
        <v>0.19884933557642714</v>
      </c>
      <c r="F36" s="23">
        <v>0.15443841882163151</v>
      </c>
      <c r="G36" s="23">
        <v>0.12561710122741584</v>
      </c>
      <c r="H36" s="23">
        <v>0.1100727565755213</v>
      </c>
      <c r="I36" s="23">
        <v>9.9758375928710702E-2</v>
      </c>
      <c r="J36" s="23">
        <v>8.9682221878076313E-2</v>
      </c>
      <c r="K36" s="23">
        <v>9.0259540476829228E-2</v>
      </c>
      <c r="L36" s="23">
        <v>9.3368702143129353E-2</v>
      </c>
      <c r="M36" s="23">
        <v>9.4897052386865494E-2</v>
      </c>
      <c r="N36" s="23">
        <v>0.10885327224565769</v>
      </c>
      <c r="O36" s="23">
        <f t="shared" si="0"/>
        <v>-2.0835001826657734E-2</v>
      </c>
      <c r="P36" s="24"/>
      <c r="Q36" s="25">
        <v>365.20784448797713</v>
      </c>
    </row>
    <row r="37" spans="1:17" x14ac:dyDescent="0.25">
      <c r="A37" s="2" t="s">
        <v>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37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38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39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63</vt:lpstr>
      <vt:lpstr>table 64</vt:lpstr>
      <vt:lpstr>table 65</vt:lpstr>
      <vt:lpstr>table 66</vt:lpstr>
      <vt:lpstr>table 67</vt:lpstr>
      <vt:lpstr>table 68</vt:lpstr>
      <vt:lpstr>table 69</vt:lpstr>
      <vt:lpstr>table 70</vt:lpstr>
      <vt:lpstr>table 71</vt:lpstr>
      <vt:lpstr>table 72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 Stephanie (TAXUD)</dc:creator>
  <cp:lastModifiedBy>SLOAN Brian (TAXUD)</cp:lastModifiedBy>
  <dcterms:created xsi:type="dcterms:W3CDTF">2016-09-29T09:54:54Z</dcterms:created>
  <dcterms:modified xsi:type="dcterms:W3CDTF">2018-02-14T14:16:06Z</dcterms:modified>
</cp:coreProperties>
</file>