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people.ey.com/personal/esperanza_peris_vila_es_ey_com/Documents/Desktop/"/>
    </mc:Choice>
  </mc:AlternateContent>
  <xr:revisionPtr revIDLastSave="0" documentId="8_{3EDB09BF-4D8A-4C1C-BB28-E7B578E4B54D}" xr6:coauthVersionLast="47" xr6:coauthVersionMax="47" xr10:uidLastSave="{00000000-0000-0000-0000-000000000000}"/>
  <bookViews>
    <workbookView xWindow="-110" yWindow="-110" windowWidth="19420" windowHeight="11500" activeTab="4" xr2:uid="{00000000-000D-0000-FFFF-FFFF00000000}"/>
  </bookViews>
  <sheets>
    <sheet name="Exercise" sheetId="2" r:id="rId1"/>
    <sheet name="All Properties" sheetId="1" r:id="rId2"/>
    <sheet name="Ejercicio 1 y 2" sheetId="3" r:id="rId3"/>
    <sheet name="Initial Pivot " sheetId="4" r:id="rId4"/>
    <sheet name="Countryside" sheetId="8" r:id="rId5"/>
    <sheet name="Remote" sheetId="7" r:id="rId6"/>
    <sheet name="Town" sheetId="6" r:id="rId7"/>
    <sheet name="Village" sheetId="5" r:id="rId8"/>
  </sheets>
  <definedNames>
    <definedName name="NativeTimeline_Date_on_Market">#N/A</definedName>
    <definedName name="Slicer_No_Bedrooms">#N/A</definedName>
    <definedName name="Slicer_Type">#N/A</definedName>
  </definedNames>
  <calcPr calcId="191029"/>
  <pivotCaches>
    <pivotCache cacheId="1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<sst xmlns="http://schemas.openxmlformats.org/spreadsheetml/2006/main" count="408" uniqueCount="123">
  <si>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</si>
  <si>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</si>
  <si>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</si>
  <si>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</si>
  <si>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</si>
  <si>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</si>
  <si>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</si>
  <si>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</si>
  <si>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</si>
  <si>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</si>
  <si>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</si>
  <si>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</si>
  <si>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</si>
  <si>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</si>
  <si>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</si>
  <si>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</si>
  <si>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</si>
  <si>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</si>
  <si>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</si>
  <si>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</si>
  <si>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</si>
  <si>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</si>
  <si>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</si>
  <si>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</si>
  <si>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</si>
  <si>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</si>
  <si>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</si>
  <si>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</si>
  <si>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</si>
  <si>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</si>
  <si>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</si>
  <si>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</si>
  <si>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</si>
  <si>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</si>
  <si>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</si>
  <si>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</si>
  <si>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</si>
  <si>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</si>
  <si>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</si>
  <si>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</si>
  <si>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</si>
  <si>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</si>
  <si>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</si>
  <si>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</si>
  <si>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</si>
  <si>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</si>
  <si>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</si>
  <si>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</si>
  <si>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</si>
  <si>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</si>
  <si>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</si>
  <si>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</si>
  <si>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</si>
  <si>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</si>
  <si>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</si>
  <si>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</si>
  <si>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</si>
  <si>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</si>
  <si>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</si>
  <si>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</si>
  <si>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</si>
  <si>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</si>
  <si>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</si>
  <si>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</si>
  <si>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</si>
  <si>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</si>
  <si>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</si>
  <si>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</si>
  <si>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</si>
  <si>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</si>
  <si>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</si>
  <si>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</si>
  <si>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</si>
  <si>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</si>
  <si>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</si>
  <si>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</si>
  <si>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</si>
  <si>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</si>
  <si>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</si>
  <si>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</si>
  <si>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</si>
  <si>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</si>
  <si>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</si>
  <si>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</si>
  <si>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</si>
  <si>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</si>
  <si>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</si>
  <si>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</si>
  <si>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</si>
  <si>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</si>
  <si>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</si>
  <si>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</si>
  <si>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</si>
  <si>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</si>
  <si>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</si>
  <si>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</si>
  <si>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</si>
  <si>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</si>
  <si>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</si>
  <si>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</si>
  <si>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</si>
  <si>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</si>
  <si>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</si>
  <si>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</si>
  <si>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</si>
  <si>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</si>
  <si>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</si>
  <si>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</si>
  <si>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</si>
  <si>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</si>
  <si>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</si>
  <si>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</si>
  <si>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</si>
  <si>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</si>
  <si>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</si>
  <si>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</si>
  <si>
    <t>SK13</t>
  </si>
  <si>
    <t>SK14</t>
  </si>
  <si>
    <t xml:space="preserve">SK15 </t>
  </si>
  <si>
    <t xml:space="preserve">SK16 </t>
  </si>
  <si>
    <t>SK22</t>
  </si>
  <si>
    <t>SK23</t>
  </si>
  <si>
    <t xml:space="preserve">No Bedrooms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</si>
</sst>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203200</xdr:colOff>
      <xdr:row>4</xdr:row>
      <xdr:rowOff>12700</xdr:rowOff>
    </xdr:from>
    <xdr:to>
      <xdr:col>9</xdr:col>
      <xdr:colOff>254000</xdr:colOff>
      <xdr:row>11</xdr:row>
      <xdr:rowOff>95250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A681F07C-6575-852D-4275-7142D299F9E5}"/>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3892550" y="7493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184150</xdr:colOff>
      <xdr:row>3</xdr:row>
      <xdr:rowOff>171450</xdr:rowOff>
    </xdr:from>
    <xdr:to>
      <xdr:col>7</xdr:col>
      <xdr:colOff>184150</xdr:colOff>
      <xdr:row>17</xdr:row>
      <xdr:rowOff>117475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78941553-7251-D126-AB2B-9F3FC929B63F}"/>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981450" y="7239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254000</xdr:colOff>
      <xdr:row>3</xdr:row>
      <xdr:rowOff>177800</xdr:rowOff>
    </xdr:from>
    <xdr:to>
      <xdr:col>10</xdr:col>
      <xdr:colOff>254000</xdr:colOff>
      <xdr:row>17</xdr:row>
      <xdr:rowOff>123825</xdr:rowOff>
    </xdr:to>
    <mc:AlternateContent xmlns:mc="http://schemas.openxmlformats.org/markup-compatibility/2006">
      <mc:Choice xmlns:a14="http://schemas.microsoft.com/office/drawing/2010/main" Requires="a14">
        <xdr:graphicFrame macro="">
          <xdr:nvGraphicFramePr>
            <xdr:cNvPr id="3" name="No Bedrooms ">
              <a:extLst>
                <a:ext uri="{FF2B5EF4-FFF2-40B4-BE49-F238E27FC236}">
                  <a16:creationId xmlns:a16="http://schemas.microsoft.com/office/drawing/2014/main" id="{110C0909-588F-C727-312C-65F3D5C5C66F}"/>
                </a:ext>
              </a:extLst>
            </xdr:cNvPr>
            <xdr:cNvGraphicFramePr/>
          </xdr:nvGraphicFramePr>
          <xdr:xfrm>
            <a:off x="0" y="0"/>
            <a:ext cx="0" cy="0"/>
          </xdr:xfrm>
          <a:graphic>
            <a:graphicData uri="http://schemas.microsoft.com/office/drawing/2010/slicer">
              <sle:slicer xmlns:sle="http://schemas.microsoft.com/office/drawing/2010/slicer" name="No Bedrooms "/>
            </a:graphicData>
          </a:graphic>
        </xdr:graphicFrame>
      </mc:Choice>
      <mc:Fallback>
        <xdr:sp macro="" textlink="">
          <xdr:nvSpPr>
            <xdr:cNvPr id="0" name=""/>
            <xdr:cNvSpPr>
              <a:spLocks noTextEdit="1"/>
            </xdr:cNvSpPr>
          </xdr:nvSpPr>
          <xdr:spPr>
            <a:xfrm>
              <a:off x="5880100" y="7302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8465812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6A4F3A-AF34-4FAF-86D5-A34C98E0A0FD}"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1" firstHeaderRow="1" firstDataRow="2" firstDataCol="1"/>
  <pivotFields count="12">
    <pivotField axis="axisRow" multipleItemSelectionAllowed="1"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sd="0" x="2"/>
        <item n="SK14" sd="0" x="3"/>
        <item n="SK15 " sd="0" x="1"/>
        <item n="SK16 " sd="0" x="0"/>
        <item n="SK22" sd="0" x="4"/>
        <item n="SK23" sd="0" x="5"/>
        <item t="default"/>
      </items>
    </pivotField>
  </pivotFields>
  <rowFields count="2">
    <field x="11"/>
    <field x="0"/>
  </rowFields>
  <rowItems count="7">
    <i>
      <x/>
    </i>
    <i>
      <x v="1"/>
    </i>
    <i>
      <x v="2"/>
    </i>
    <i>
      <x v="3"/>
    </i>
    <i>
      <x v="4"/>
    </i>
    <i>
      <x v="5"/>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8E631F-57A0-495F-B069-B29DA8E36FD9}" name="PivotTable3"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D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x="3"/>
        <item x="0"/>
        <item x="4"/>
        <item x="1"/>
        <item x="2"/>
        <item t="default"/>
      </items>
    </pivotField>
    <pivotField axis="axisPage" multipleItemSelectionAllowed="1" showAll="0">
      <items count="5">
        <item x="2"/>
        <item x="3"/>
        <item x="0"/>
        <item x="1"/>
        <item t="default"/>
      </items>
    </pivotField>
    <pivotField name="No Bedrooms " axis="axisPage" multipleItemSelectionAllowed="1" showAll="0" countASubtotal="1">
      <items count="6">
        <item x="3"/>
        <item x="2"/>
        <item h="1" x="1"/>
        <item h="1" x="0"/>
        <item h="1" x="4"/>
        <item t="countA"/>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2" hier="-1"/>
    <pageField fld="3"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10"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8E631F-57A0-495F-B069-B29DA8E36FD9}" name="PivotTable7"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name="No Bedrooms " axis="axisPage" multipleItemSelectionAllowed="1" showAll="0" countASubtotal="1">
      <items count="6">
        <item h="1" x="3"/>
        <item h="1" x="2"/>
        <item x="1"/>
        <item x="0"/>
        <item x="4"/>
        <item t="countA"/>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2" item="0"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8E631F-57A0-495F-B069-B29DA8E36FD9}"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axis="axisPage" showAll="0">
      <items count="5">
        <item x="2"/>
        <item x="3"/>
        <item x="0"/>
        <item x="1"/>
        <item t="default"/>
      </items>
    </pivotField>
    <pivotField name="No Bedrooms " axis="axisPage" multipleItemSelectionAllowed="1" showAll="0" countASubtotal="1">
      <items count="6">
        <item h="1" x="3"/>
        <item h="1" x="2"/>
        <item h="1" x="1"/>
        <item x="0"/>
        <item x="4"/>
        <item t="countA"/>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hier="-1"/>
    <pageField fld="2" item="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8E631F-57A0-495F-B069-B29DA8E36FD9}"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axis="axisPage" showAll="0">
      <items count="5">
        <item x="2"/>
        <item x="3"/>
        <item x="0"/>
        <item x="1"/>
        <item t="default"/>
      </items>
    </pivotField>
    <pivotField name="No Bedrooms " axis="axisPage" multipleItemSelectionAllowed="1" showAll="0" countASubtotal="1">
      <items count="6">
        <item h="1" x="3"/>
        <item h="1" x="2"/>
        <item h="1" x="1"/>
        <item x="0"/>
        <item x="4"/>
        <item t="countA"/>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hier="-1"/>
    <pageField fld="2" item="2"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8E631F-57A0-495F-B069-B29DA8E36FD9}"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axis="axisPage" showAll="0">
      <items count="5">
        <item x="2"/>
        <item x="3"/>
        <item x="0"/>
        <item x="1"/>
        <item t="default"/>
      </items>
    </pivotField>
    <pivotField name="No Bedrooms " axis="axisPage" multipleItemSelectionAllowed="1" showAll="0" countASubtotal="1">
      <items count="6">
        <item h="1" x="3"/>
        <item h="1" x="2"/>
        <item h="1" x="1"/>
        <item x="0"/>
        <item x="4"/>
        <item t="countA"/>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hier="-1"/>
    <pageField fld="2" item="3"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D2DF593-9953-4D71-928A-BA8C3B6AD839}" sourceName="Type">
  <pivotTables>
    <pivotTable tabId="8" name="PivotTable7"/>
  </pivotTables>
  <data>
    <tabular pivotCacheId="1846581204">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2C835AE7-090A-4CC5-9DD0-F53B7A75BF12}" sourceName="No Bedrooms">
  <pivotTables>
    <pivotTable tabId="8" name="PivotTable7"/>
  </pivotTables>
  <data>
    <tabular pivotCacheId="1846581204">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771528E1-30A8-40C6-A8FA-419C26FE2C0A}" cache="Slicer_Type" caption="Type" rowHeight="241300"/>
  <slicer name="No Bedrooms " xr10:uid="{021FF9B0-B155-403B-BEF9-77C468BCD61D}" cache="Slicer_No_Bedrooms" caption="No Bedrooms "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93BDDAD7-6978-4F6E-A574-9AC7E37FE896}" sourceName="Date on Market">
  <pivotTables>
    <pivotTable tabId="4" name="PivotTable3"/>
  </pivotTables>
  <state minimalRefreshVersion="6" lastRefreshVersion="6" pivotCacheId="1846581204"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E44C8B99-66A4-4A44-9CA2-4C92BEAAE771}" cache="NativeTimeline_Date_on_Market" caption="Date on Market" level="2" selectionLevel="2" scrollPosition="2022-10-04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7" workbookViewId="0">
      <selection activeCell="C34" sqref="C34"/>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3" zoomScale="80" zoomScaleNormal="80" workbookViewId="0">
      <selection activeCell="E17" sqref="E17"/>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114</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115</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9D6F-4981-47FD-9F0C-8F7D4FF29D39}">
  <dimension ref="A3:F11"/>
  <sheetViews>
    <sheetView topLeftCell="A2" workbookViewId="0">
      <selection activeCell="F19" sqref="F19"/>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4" t="s">
        <v>110</v>
      </c>
      <c r="B3" s="24" t="s">
        <v>108</v>
      </c>
    </row>
    <row r="4" spans="1:6">
      <c r="A4" s="24" t="s">
        <v>106</v>
      </c>
      <c r="B4" t="s">
        <v>72</v>
      </c>
      <c r="C4" t="s">
        <v>73</v>
      </c>
      <c r="D4" t="s">
        <v>70</v>
      </c>
      <c r="E4" t="s">
        <v>71</v>
      </c>
      <c r="F4" t="s">
        <v>107</v>
      </c>
    </row>
    <row r="5" spans="1:6">
      <c r="A5" s="25" t="s">
        <v>116</v>
      </c>
      <c r="B5" s="26">
        <v>5724000</v>
      </c>
      <c r="C5" s="26"/>
      <c r="D5" s="26">
        <v>4125950</v>
      </c>
      <c r="E5" s="26">
        <v>278500</v>
      </c>
      <c r="F5" s="26">
        <v>10128450</v>
      </c>
    </row>
    <row r="6" spans="1:6">
      <c r="A6" s="25" t="s">
        <v>117</v>
      </c>
      <c r="B6" s="26">
        <v>919000</v>
      </c>
      <c r="C6" s="26">
        <v>1688000</v>
      </c>
      <c r="D6" s="26">
        <v>1636750</v>
      </c>
      <c r="E6" s="26"/>
      <c r="F6" s="26">
        <v>4243750</v>
      </c>
    </row>
    <row r="7" spans="1:6">
      <c r="A7" s="25" t="s">
        <v>118</v>
      </c>
      <c r="B7" s="26">
        <v>389500</v>
      </c>
      <c r="C7" s="26"/>
      <c r="D7" s="26"/>
      <c r="E7" s="26"/>
      <c r="F7" s="26">
        <v>389500</v>
      </c>
    </row>
    <row r="8" spans="1:6">
      <c r="A8" s="25" t="s">
        <v>119</v>
      </c>
      <c r="B8" s="26"/>
      <c r="C8" s="26"/>
      <c r="D8" s="26">
        <v>159000</v>
      </c>
      <c r="E8" s="26"/>
      <c r="F8" s="26">
        <v>159000</v>
      </c>
    </row>
    <row r="9" spans="1:6">
      <c r="A9" s="25" t="s">
        <v>120</v>
      </c>
      <c r="B9" s="26">
        <v>204500</v>
      </c>
      <c r="C9" s="26">
        <v>768000</v>
      </c>
      <c r="D9" s="26">
        <v>175500</v>
      </c>
      <c r="E9" s="26">
        <v>245000</v>
      </c>
      <c r="F9" s="26">
        <v>1393000</v>
      </c>
    </row>
    <row r="10" spans="1:6">
      <c r="A10" s="25" t="s">
        <v>121</v>
      </c>
      <c r="B10" s="26">
        <v>314250</v>
      </c>
      <c r="C10" s="26">
        <v>142500</v>
      </c>
      <c r="D10" s="26">
        <v>540000</v>
      </c>
      <c r="E10" s="26"/>
      <c r="F10" s="26">
        <v>996750</v>
      </c>
    </row>
    <row r="11" spans="1:6">
      <c r="A11" s="25" t="s">
        <v>107</v>
      </c>
      <c r="B11" s="26">
        <v>7551250</v>
      </c>
      <c r="C11" s="26">
        <v>2598500</v>
      </c>
      <c r="D11" s="26">
        <v>6637200</v>
      </c>
      <c r="E11" s="26">
        <v>523500</v>
      </c>
      <c r="F11" s="26">
        <v>17310450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556E6-4907-4599-A427-D2F8C33DC703}">
  <dimension ref="A1:D14"/>
  <sheetViews>
    <sheetView workbookViewId="0">
      <selection activeCell="O23" sqref="O23"/>
    </sheetView>
  </sheetViews>
  <sheetFormatPr defaultRowHeight="14.5"/>
  <cols>
    <col min="1" max="1" width="17.26953125" bestFit="1" customWidth="1"/>
    <col min="2" max="2" width="16.453125" bestFit="1" customWidth="1"/>
    <col min="3" max="3" width="8.36328125" bestFit="1" customWidth="1"/>
    <col min="4" max="4" width="10.7265625" bestFit="1" customWidth="1"/>
    <col min="5" max="5" width="9.90625" bestFit="1" customWidth="1"/>
    <col min="6" max="6" width="10.90625" bestFit="1" customWidth="1"/>
  </cols>
  <sheetData>
    <row r="1" spans="1:4">
      <c r="A1" s="24" t="s">
        <v>1</v>
      </c>
      <c r="B1" t="s">
        <v>109</v>
      </c>
    </row>
    <row r="2" spans="1:4">
      <c r="A2" s="24" t="s">
        <v>69</v>
      </c>
      <c r="B2" t="s">
        <v>109</v>
      </c>
    </row>
    <row r="3" spans="1:4">
      <c r="A3" s="24" t="s">
        <v>122</v>
      </c>
      <c r="B3" t="s">
        <v>111</v>
      </c>
    </row>
    <row r="5" spans="1:4">
      <c r="A5" s="24" t="s">
        <v>110</v>
      </c>
      <c r="B5" s="24" t="s">
        <v>108</v>
      </c>
    </row>
    <row r="6" spans="1:4">
      <c r="A6" s="24" t="s">
        <v>106</v>
      </c>
      <c r="B6" t="s">
        <v>8</v>
      </c>
      <c r="C6" t="s">
        <v>16</v>
      </c>
      <c r="D6" t="s">
        <v>107</v>
      </c>
    </row>
    <row r="7" spans="1:4">
      <c r="A7" s="25" t="s">
        <v>49</v>
      </c>
      <c r="B7" s="26"/>
      <c r="C7" s="26">
        <v>178600</v>
      </c>
      <c r="D7" s="26">
        <v>178600</v>
      </c>
    </row>
    <row r="8" spans="1:4">
      <c r="A8" s="25" t="s">
        <v>23</v>
      </c>
      <c r="B8" s="26"/>
      <c r="C8" s="26">
        <v>213000</v>
      </c>
      <c r="D8" s="26">
        <v>213000</v>
      </c>
    </row>
    <row r="9" spans="1:4">
      <c r="A9" s="25" t="s">
        <v>64</v>
      </c>
      <c r="B9" s="26">
        <v>209500</v>
      </c>
      <c r="C9" s="26"/>
      <c r="D9" s="26">
        <v>209500</v>
      </c>
    </row>
    <row r="10" spans="1:4">
      <c r="A10" s="25" t="s">
        <v>33</v>
      </c>
      <c r="B10" s="26">
        <v>199500</v>
      </c>
      <c r="C10" s="26"/>
      <c r="D10" s="26">
        <v>199500</v>
      </c>
    </row>
    <row r="11" spans="1:4">
      <c r="A11" s="25" t="s">
        <v>42</v>
      </c>
      <c r="B11" s="26"/>
      <c r="C11" s="26">
        <v>178500</v>
      </c>
      <c r="D11" s="26">
        <v>178500</v>
      </c>
    </row>
    <row r="12" spans="1:4">
      <c r="A12" s="25" t="s">
        <v>47</v>
      </c>
      <c r="B12" s="26"/>
      <c r="C12" s="26">
        <v>159000</v>
      </c>
      <c r="D12" s="26">
        <v>159000</v>
      </c>
    </row>
    <row r="13" spans="1:4">
      <c r="A13" s="25" t="s">
        <v>40</v>
      </c>
      <c r="B13" s="26"/>
      <c r="C13" s="26">
        <v>142500</v>
      </c>
      <c r="D13" s="26">
        <v>142500</v>
      </c>
    </row>
    <row r="14" spans="1:4">
      <c r="A14" s="25" t="s">
        <v>107</v>
      </c>
      <c r="B14" s="26">
        <v>409000</v>
      </c>
      <c r="C14" s="26">
        <v>871600</v>
      </c>
      <c r="D14"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32851-8C96-4108-809A-300C2FFF3E98}">
  <dimension ref="A1:D16"/>
  <sheetViews>
    <sheetView tabSelected="1" workbookViewId="0">
      <selection activeCell="A21" sqref="A21"/>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69</v>
      </c>
      <c r="B2" t="s">
        <v>72</v>
      </c>
    </row>
    <row r="3" spans="1:4">
      <c r="A3" s="24" t="s">
        <v>122</v>
      </c>
      <c r="B3" t="s">
        <v>111</v>
      </c>
    </row>
    <row r="5" spans="1:4">
      <c r="A5" s="24" t="s">
        <v>110</v>
      </c>
      <c r="B5" s="24" t="s">
        <v>108</v>
      </c>
    </row>
    <row r="6" spans="1:4">
      <c r="A6" s="24" t="s">
        <v>106</v>
      </c>
      <c r="B6" t="s">
        <v>20</v>
      </c>
      <c r="C6" t="s">
        <v>8</v>
      </c>
      <c r="D6" t="s">
        <v>107</v>
      </c>
    </row>
    <row r="7" spans="1:4">
      <c r="A7" s="25" t="s">
        <v>37</v>
      </c>
      <c r="B7" s="26">
        <v>525750</v>
      </c>
      <c r="C7" s="26"/>
      <c r="D7" s="26">
        <v>525750</v>
      </c>
    </row>
    <row r="8" spans="1:4">
      <c r="A8" s="25" t="s">
        <v>56</v>
      </c>
      <c r="B8" s="26"/>
      <c r="C8" s="26">
        <v>331750</v>
      </c>
      <c r="D8" s="26">
        <v>331750</v>
      </c>
    </row>
    <row r="9" spans="1:4">
      <c r="A9" s="25" t="s">
        <v>45</v>
      </c>
      <c r="B9" s="26"/>
      <c r="C9" s="26">
        <v>385000</v>
      </c>
      <c r="D9" s="26">
        <v>385000</v>
      </c>
    </row>
    <row r="10" spans="1:4">
      <c r="A10" s="25" t="s">
        <v>50</v>
      </c>
      <c r="B10" s="26">
        <v>435000</v>
      </c>
      <c r="C10" s="26"/>
      <c r="D10" s="26">
        <v>435000</v>
      </c>
    </row>
    <row r="11" spans="1:4">
      <c r="A11" s="25" t="s">
        <v>58</v>
      </c>
      <c r="B11" s="26"/>
      <c r="C11" s="26">
        <v>322500</v>
      </c>
      <c r="D11" s="26">
        <v>322500</v>
      </c>
    </row>
    <row r="12" spans="1:4">
      <c r="A12" s="25" t="s">
        <v>51</v>
      </c>
      <c r="B12" s="26"/>
      <c r="C12" s="26">
        <v>345500</v>
      </c>
      <c r="D12" s="26">
        <v>345500</v>
      </c>
    </row>
    <row r="13" spans="1:4">
      <c r="A13" s="25" t="s">
        <v>53</v>
      </c>
      <c r="B13" s="26"/>
      <c r="C13" s="26">
        <v>375500</v>
      </c>
      <c r="D13" s="26">
        <v>375500</v>
      </c>
    </row>
    <row r="14" spans="1:4">
      <c r="A14" s="25" t="s">
        <v>35</v>
      </c>
      <c r="B14" s="26"/>
      <c r="C14" s="26">
        <v>319750</v>
      </c>
      <c r="D14" s="26">
        <v>319750</v>
      </c>
    </row>
    <row r="15" spans="1:4">
      <c r="A15" s="25" t="s">
        <v>66</v>
      </c>
      <c r="B15" s="26">
        <v>389500</v>
      </c>
      <c r="C15" s="26"/>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BBBE9-7340-4E1C-93FC-F29CD34B0F4F}">
  <dimension ref="A1:D10"/>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69</v>
      </c>
      <c r="B2" t="s">
        <v>73</v>
      </c>
    </row>
    <row r="3" spans="1:4">
      <c r="A3" s="24" t="s">
        <v>122</v>
      </c>
      <c r="B3" t="s">
        <v>111</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11EE-6406-47A1-B685-B94E2576C9E8}">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69</v>
      </c>
      <c r="B2" t="s">
        <v>70</v>
      </c>
    </row>
    <row r="3" spans="1:4">
      <c r="A3" s="24" t="s">
        <v>122</v>
      </c>
      <c r="B3" t="s">
        <v>111</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A9EB-82EB-4D95-8F83-DCBCF8884A53}">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69</v>
      </c>
      <c r="B2" t="s">
        <v>71</v>
      </c>
    </row>
    <row r="3" spans="1:2">
      <c r="A3" s="24" t="s">
        <v>122</v>
      </c>
      <c r="B3" t="s">
        <v>111</v>
      </c>
    </row>
    <row r="5" spans="1:2">
      <c r="A5" s="24" t="s">
        <v>110</v>
      </c>
      <c r="B5" s="24" t="s">
        <v>108</v>
      </c>
    </row>
    <row r="6" spans="1:2">
      <c r="A6" s="24" t="s">
        <v>106</v>
      </c>
      <c r="B6" t="s">
        <v>107</v>
      </c>
    </row>
    <row r="7" spans="1:2">
      <c r="A7" s="25" t="s">
        <v>107</v>
      </c>
      <c r="B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All Properties</vt:lpstr>
      <vt:lpstr>Ejercicio 1 y 2</vt:lpstr>
      <vt:lpstr>Initial Pivot </vt:lpstr>
      <vt:lpstr>Countryside</vt:lpstr>
      <vt:lpstr>Remote</vt:lpstr>
      <vt:lpstr>Town</vt:lpstr>
      <vt:lpstr>Village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Esperanza Peris Vila</cp:lastModifiedBy>
  <dcterms:created xsi:type="dcterms:W3CDTF">2018-02-26T22:07:37Z</dcterms:created>
  <dcterms:modified xsi:type="dcterms:W3CDTF">2025-09-15T10:19:53Z</dcterms:modified>
</cp:coreProperties>
</file>