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rograma BO\"/>
    </mc:Choice>
  </mc:AlternateContent>
  <xr:revisionPtr revIDLastSave="0" documentId="8_{FA2F729C-E2DA-4B20-9B79-5E8BE5F9BC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d_Ent" sheetId="1" r:id="rId1"/>
    <sheet name="Dad_Sort" sheetId="2" r:id="rId2"/>
    <sheet name="Hoja2" sheetId="5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7" i="1" l="1"/>
  <c r="AG35" i="1" l="1"/>
  <c r="AG33" i="1"/>
  <c r="AG32" i="1"/>
  <c r="AG31" i="1"/>
  <c r="AG30" i="1"/>
  <c r="AG29" i="1"/>
  <c r="AG28" i="1"/>
  <c r="AG25" i="1"/>
  <c r="AG23" i="1"/>
  <c r="AG22" i="1"/>
  <c r="AG21" i="1"/>
  <c r="AG20" i="1"/>
  <c r="AG18" i="1"/>
  <c r="AG17" i="1"/>
  <c r="AG12" i="1"/>
</calcChain>
</file>

<file path=xl/sharedStrings.xml><?xml version="1.0" encoding="utf-8"?>
<sst xmlns="http://schemas.openxmlformats.org/spreadsheetml/2006/main" count="1673" uniqueCount="163">
  <si>
    <t>Setmana</t>
  </si>
  <si>
    <t>Mes</t>
  </si>
  <si>
    <t>Any</t>
  </si>
  <si>
    <t>PROVEEDORS</t>
  </si>
  <si>
    <t>PRODUCTES</t>
  </si>
  <si>
    <t>Numero de comanda</t>
  </si>
  <si>
    <t>Kg de carn</t>
  </si>
  <si>
    <t>% de magre</t>
  </si>
  <si>
    <t>dia</t>
  </si>
  <si>
    <t>Proveedor</t>
  </si>
  <si>
    <t>Prod</t>
  </si>
  <si>
    <t>Qmax</t>
  </si>
  <si>
    <t>Qmin</t>
  </si>
  <si>
    <t>Mag</t>
  </si>
  <si>
    <t>Preu</t>
  </si>
  <si>
    <t>Proveïdor</t>
  </si>
  <si>
    <t>Producte</t>
  </si>
  <si>
    <t>Q max</t>
  </si>
  <si>
    <t>Q min</t>
  </si>
  <si>
    <t>% magre</t>
  </si>
  <si>
    <t>PRODUCTE</t>
  </si>
  <si>
    <t xml:space="preserve">KG </t>
  </si>
  <si>
    <t>% MAGRE</t>
  </si>
  <si>
    <t>dilluns</t>
  </si>
  <si>
    <t>Sup1</t>
  </si>
  <si>
    <t>A</t>
  </si>
  <si>
    <t>CFM</t>
  </si>
  <si>
    <t>0102007F</t>
  </si>
  <si>
    <t>ESP 4D</t>
  </si>
  <si>
    <t>nº productes = 396</t>
  </si>
  <si>
    <t>CP0052</t>
  </si>
  <si>
    <t>PASTA FUET tradicional</t>
  </si>
  <si>
    <t>B</t>
  </si>
  <si>
    <t>0102094F</t>
  </si>
  <si>
    <t>ESP 4D DUR</t>
  </si>
  <si>
    <t>dimarts</t>
  </si>
  <si>
    <t>C</t>
  </si>
  <si>
    <t>0102190F</t>
  </si>
  <si>
    <t xml:space="preserve">ESP 4D BIO </t>
  </si>
  <si>
    <t>D</t>
  </si>
  <si>
    <t>0102095F</t>
  </si>
  <si>
    <t>ESP 3D SP WF CAN</t>
  </si>
  <si>
    <t>12 proveedors</t>
  </si>
  <si>
    <t>Sup2</t>
  </si>
  <si>
    <t>0102095C</t>
  </si>
  <si>
    <t>33 productes</t>
  </si>
  <si>
    <t>dimecres</t>
  </si>
  <si>
    <t>0102009F</t>
  </si>
  <si>
    <t>ESP 3D SP</t>
  </si>
  <si>
    <t>CP0054</t>
  </si>
  <si>
    <t>PASTA ESPETEC WELFARE</t>
  </si>
  <si>
    <t>0103005F</t>
  </si>
  <si>
    <t>ESP 3D VERRA SP CAN</t>
  </si>
  <si>
    <t>0103011F</t>
  </si>
  <si>
    <t>90/10</t>
  </si>
  <si>
    <t>0103198F</t>
  </si>
  <si>
    <t>90/10 EXP02</t>
  </si>
  <si>
    <t>0103295F</t>
  </si>
  <si>
    <t>90/10 WF</t>
  </si>
  <si>
    <t>0103297F</t>
  </si>
  <si>
    <t>90/10 EX-BR</t>
  </si>
  <si>
    <t>CP0092</t>
  </si>
  <si>
    <t>PASTA XORIÇ CULAR DOLÇ</t>
  </si>
  <si>
    <t>0103190F</t>
  </si>
  <si>
    <t>90/10 BIO</t>
  </si>
  <si>
    <t>CP0390</t>
  </si>
  <si>
    <t>PASTA XORIÇ SARTA PICANT</t>
  </si>
  <si>
    <t>0103001F</t>
  </si>
  <si>
    <t>85/15</t>
  </si>
  <si>
    <t>0103095F</t>
  </si>
  <si>
    <t>85/15 WF CAN</t>
  </si>
  <si>
    <t>CP9488</t>
  </si>
  <si>
    <t>PASTA X. BBQ</t>
  </si>
  <si>
    <t>0103397F</t>
  </si>
  <si>
    <t>85/15 EX-BR</t>
  </si>
  <si>
    <t>CP9251</t>
  </si>
  <si>
    <t>PASTA DE LLONGANISSA montanya</t>
  </si>
  <si>
    <t>0103195F</t>
  </si>
  <si>
    <t>80/20 WF CAN</t>
  </si>
  <si>
    <t>CP9390</t>
  </si>
  <si>
    <t>PASTA X. COLLAR PICANT</t>
  </si>
  <si>
    <t>0103195C</t>
  </si>
  <si>
    <t>80/20 WF CAN CONG</t>
  </si>
  <si>
    <t>CP9787</t>
  </si>
  <si>
    <t>PASTA XORIÇ CULAR WELFARE (EXP CAN)</t>
  </si>
  <si>
    <t>0103090C</t>
  </si>
  <si>
    <t>80/20 BIO</t>
  </si>
  <si>
    <t>0104095F</t>
  </si>
  <si>
    <t>70/30 WF CAN</t>
  </si>
  <si>
    <t>CP0950</t>
  </si>
  <si>
    <t>PASTA LLONGANISSA EXTRA</t>
  </si>
  <si>
    <t>0104095C</t>
  </si>
  <si>
    <t>70/30 WF CAN CON</t>
  </si>
  <si>
    <t>0104001F</t>
  </si>
  <si>
    <t>70/30</t>
  </si>
  <si>
    <t>0104090C</t>
  </si>
  <si>
    <t>70/30 BIO</t>
  </si>
  <si>
    <t>CP0969</t>
  </si>
  <si>
    <t>PASTA SALAMI</t>
  </si>
  <si>
    <t>0104195F</t>
  </si>
  <si>
    <t>RET PANX WF CAN</t>
  </si>
  <si>
    <t>CP0086</t>
  </si>
  <si>
    <t>PASTA XORIÇ PAMPLONA</t>
  </si>
  <si>
    <t>0104198F</t>
  </si>
  <si>
    <t>RET PANX EXP02</t>
  </si>
  <si>
    <t>CP0087</t>
  </si>
  <si>
    <t>PASTA XORIÇ PAMPLONA CLEAN LABEL</t>
  </si>
  <si>
    <t>0104495F</t>
  </si>
  <si>
    <t>RET PANX WF</t>
  </si>
  <si>
    <t>CP0090</t>
  </si>
  <si>
    <t>PASTA XORIÇ CULAR PICANT</t>
  </si>
  <si>
    <t>0104005F</t>
  </si>
  <si>
    <t>RET PANX</t>
  </si>
  <si>
    <t>CP0984</t>
  </si>
  <si>
    <t>PASTA X. PEPPERONI</t>
  </si>
  <si>
    <t>0105002F</t>
  </si>
  <si>
    <t>50/50</t>
  </si>
  <si>
    <t>CP9350</t>
  </si>
  <si>
    <t>PASTA DE LLONGANISSA WELFARE</t>
  </si>
  <si>
    <t>0105298F</t>
  </si>
  <si>
    <t>40/60  EXP02</t>
  </si>
  <si>
    <t>0105195F</t>
  </si>
  <si>
    <t>40/60  WF</t>
  </si>
  <si>
    <t>0105095F</t>
  </si>
  <si>
    <t>40/60 WF CAN</t>
  </si>
  <si>
    <t>0104190F</t>
  </si>
  <si>
    <t>30/70 BIO</t>
  </si>
  <si>
    <t>0105001C</t>
  </si>
  <si>
    <t>CANAL</t>
  </si>
  <si>
    <t>0108095C</t>
  </si>
  <si>
    <t>MAGRE TELS</t>
  </si>
  <si>
    <t>FCB</t>
  </si>
  <si>
    <t>BAU</t>
  </si>
  <si>
    <t>JUI</t>
  </si>
  <si>
    <t>5VIL</t>
  </si>
  <si>
    <t>BAT</t>
  </si>
  <si>
    <t>FRLO</t>
  </si>
  <si>
    <t>BSTA</t>
  </si>
  <si>
    <t>FSV</t>
  </si>
  <si>
    <t>MAC</t>
  </si>
  <si>
    <t>RIV</t>
  </si>
  <si>
    <t>MON</t>
  </si>
  <si>
    <t>COST TOTAL</t>
  </si>
  <si>
    <t>DILLUNS</t>
  </si>
  <si>
    <t>Estoc inicial</t>
  </si>
  <si>
    <t>DIMARTS</t>
  </si>
  <si>
    <t>DIMECRES</t>
  </si>
  <si>
    <t>DIJOUS</t>
  </si>
  <si>
    <t>DIVENDRES</t>
  </si>
  <si>
    <t>ID</t>
  </si>
  <si>
    <t>NOM</t>
  </si>
  <si>
    <t>Proveïdor 1</t>
  </si>
  <si>
    <t>Proveïdor 2</t>
  </si>
  <si>
    <t>…</t>
  </si>
  <si>
    <t>Proveïdor n</t>
  </si>
  <si>
    <t>coll</t>
  </si>
  <si>
    <t>esquena</t>
  </si>
  <si>
    <t>N</t>
  </si>
  <si>
    <t>nnnn</t>
  </si>
  <si>
    <t>Compres</t>
  </si>
  <si>
    <t>Ordres de fabricació</t>
  </si>
  <si>
    <t>Kg carn comanda</t>
  </si>
  <si>
    <t>% magre comanda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</si>
</sst>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48"/>
      </right>
      <top style="medium">
        <color indexed="64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64"/>
      </top>
      <bottom style="thin">
        <color indexed="4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48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" fontId="8" fillId="4" borderId="6" applyNumberFormat="0" applyProtection="0">
      <alignment horizontal="left" vertical="center"/>
    </xf>
    <xf numFmtId="4" fontId="8" fillId="4" borderId="6" applyNumberFormat="0" applyProtection="0">
      <alignment horizontal="left" vertical="center"/>
    </xf>
    <xf numFmtId="9" fontId="12" fillId="0" borderId="0" applyFont="0" applyFill="0" applyBorder="0" applyAlignment="0" applyProtection="0"/>
    <xf numFmtId="4" fontId="15" fillId="14" borderId="6" applyNumberForma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0" fillId="0" borderId="0" xfId="0" applyBorder="1"/>
    <xf numFmtId="0" fontId="6" fillId="0" borderId="0" xfId="0" applyFont="1"/>
    <xf numFmtId="0" fontId="1" fillId="2" borderId="4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0" fillId="5" borderId="5" xfId="0" applyFill="1" applyBorder="1"/>
    <xf numFmtId="0" fontId="0" fillId="5" borderId="7" xfId="0" applyFill="1" applyBorder="1"/>
    <xf numFmtId="0" fontId="0" fillId="6" borderId="5" xfId="0" applyFill="1" applyBorder="1"/>
    <xf numFmtId="0" fontId="0" fillId="6" borderId="7" xfId="0" applyFill="1" applyBorder="1"/>
    <xf numFmtId="0" fontId="0" fillId="7" borderId="5" xfId="0" applyFill="1" applyBorder="1"/>
    <xf numFmtId="0" fontId="0" fillId="7" borderId="7" xfId="0" applyFill="1" applyBorder="1"/>
    <xf numFmtId="0" fontId="9" fillId="8" borderId="5" xfId="0" applyFont="1" applyFill="1" applyBorder="1"/>
    <xf numFmtId="0" fontId="9" fillId="8" borderId="7" xfId="0" applyFont="1" applyFill="1" applyBorder="1"/>
    <xf numFmtId="0" fontId="9" fillId="9" borderId="5" xfId="0" applyFont="1" applyFill="1" applyBorder="1"/>
    <xf numFmtId="0" fontId="9" fillId="9" borderId="7" xfId="0" applyFont="1" applyFill="1" applyBorder="1"/>
    <xf numFmtId="0" fontId="9" fillId="10" borderId="5" xfId="0" applyFont="1" applyFill="1" applyBorder="1"/>
    <xf numFmtId="0" fontId="9" fillId="10" borderId="7" xfId="0" applyFont="1" applyFill="1" applyBorder="1"/>
    <xf numFmtId="0" fontId="9" fillId="11" borderId="5" xfId="0" applyFont="1" applyFill="1" applyBorder="1"/>
    <xf numFmtId="0" fontId="9" fillId="11" borderId="7" xfId="0" applyFont="1" applyFill="1" applyBorder="1"/>
    <xf numFmtId="0" fontId="10" fillId="12" borderId="8" xfId="1" quotePrefix="1" applyNumberFormat="1" applyFont="1" applyFill="1" applyBorder="1" applyAlignment="1">
      <alignment horizontal="center" vertical="center"/>
    </xf>
    <xf numFmtId="0" fontId="14" fillId="13" borderId="0" xfId="0" applyFont="1" applyFill="1"/>
    <xf numFmtId="0" fontId="0" fillId="13" borderId="0" xfId="0" applyFill="1"/>
    <xf numFmtId="0" fontId="8" fillId="11" borderId="9" xfId="2" quotePrefix="1" applyNumberFormat="1" applyFill="1" applyBorder="1" applyProtection="1">
      <alignment horizontal="left" vertical="center"/>
      <protection locked="0"/>
    </xf>
    <xf numFmtId="0" fontId="8" fillId="11" borderId="10" xfId="2" quotePrefix="1" applyNumberFormat="1" applyFill="1" applyBorder="1" applyProtection="1">
      <alignment horizontal="left" vertical="center"/>
      <protection locked="0"/>
    </xf>
    <xf numFmtId="3" fontId="15" fillId="11" borderId="10" xfId="4" applyNumberFormat="1" applyFill="1" applyBorder="1" applyProtection="1">
      <alignment vertical="center"/>
      <protection locked="0"/>
    </xf>
    <xf numFmtId="164" fontId="14" fillId="11" borderId="11" xfId="3" applyNumberFormat="1" applyFont="1" applyFill="1" applyBorder="1"/>
    <xf numFmtId="0" fontId="0" fillId="0" borderId="13" xfId="0" applyBorder="1"/>
    <xf numFmtId="3" fontId="15" fillId="11" borderId="6" xfId="4" applyNumberFormat="1" applyFill="1" applyProtection="1">
      <alignment vertical="center"/>
      <protection locked="0"/>
    </xf>
    <xf numFmtId="164" fontId="14" fillId="11" borderId="0" xfId="3" applyNumberFormat="1" applyFont="1" applyFill="1" applyBorder="1"/>
    <xf numFmtId="0" fontId="0" fillId="0" borderId="15" xfId="0" applyBorder="1"/>
    <xf numFmtId="0" fontId="0" fillId="0" borderId="16" xfId="0" applyBorder="1"/>
    <xf numFmtId="3" fontId="15" fillId="11" borderId="17" xfId="4" applyNumberFormat="1" applyFill="1" applyBorder="1" applyProtection="1">
      <alignment vertical="center"/>
      <protection locked="0"/>
    </xf>
    <xf numFmtId="164" fontId="14" fillId="11" borderId="16" xfId="3" applyNumberFormat="1" applyFont="1" applyFill="1" applyBorder="1"/>
    <xf numFmtId="0" fontId="8" fillId="15" borderId="9" xfId="2" quotePrefix="1" applyNumberFormat="1" applyFill="1" applyBorder="1" applyProtection="1">
      <alignment horizontal="left" vertical="center"/>
      <protection locked="0"/>
    </xf>
    <xf numFmtId="0" fontId="8" fillId="15" borderId="10" xfId="2" quotePrefix="1" applyNumberFormat="1" applyFill="1" applyBorder="1" applyProtection="1">
      <alignment horizontal="left" vertical="center"/>
      <protection locked="0"/>
    </xf>
    <xf numFmtId="3" fontId="15" fillId="15" borderId="10" xfId="4" applyNumberFormat="1" applyFill="1" applyBorder="1" applyProtection="1">
      <alignment vertical="center"/>
      <protection locked="0"/>
    </xf>
    <xf numFmtId="164" fontId="14" fillId="15" borderId="11" xfId="3" applyNumberFormat="1" applyFont="1" applyFill="1" applyBorder="1"/>
    <xf numFmtId="3" fontId="15" fillId="15" borderId="6" xfId="4" applyNumberFormat="1" applyFill="1" applyProtection="1">
      <alignment vertical="center"/>
      <protection locked="0"/>
    </xf>
    <xf numFmtId="164" fontId="14" fillId="15" borderId="0" xfId="3" applyNumberFormat="1" applyFont="1" applyFill="1" applyBorder="1"/>
    <xf numFmtId="3" fontId="15" fillId="15" borderId="17" xfId="4" applyNumberFormat="1" applyFill="1" applyBorder="1" applyProtection="1">
      <alignment vertical="center"/>
      <protection locked="0"/>
    </xf>
    <xf numFmtId="164" fontId="14" fillId="15" borderId="16" xfId="3" applyNumberFormat="1" applyFont="1" applyFill="1" applyBorder="1"/>
    <xf numFmtId="0" fontId="8" fillId="16" borderId="19" xfId="2" quotePrefix="1" applyNumberFormat="1" applyFill="1" applyBorder="1" applyProtection="1">
      <alignment horizontal="left" vertical="center"/>
      <protection locked="0"/>
    </xf>
    <xf numFmtId="0" fontId="8" fillId="16" borderId="20" xfId="2" quotePrefix="1" applyNumberFormat="1" applyFill="1" applyBorder="1" applyProtection="1">
      <alignment horizontal="left" vertical="center"/>
      <protection locked="0"/>
    </xf>
    <xf numFmtId="3" fontId="15" fillId="16" borderId="20" xfId="4" applyNumberFormat="1" applyFill="1" applyBorder="1" applyProtection="1">
      <alignment vertical="center"/>
      <protection locked="0"/>
    </xf>
    <xf numFmtId="164" fontId="14" fillId="16" borderId="3" xfId="3" applyNumberFormat="1" applyFont="1" applyFill="1" applyBorder="1"/>
    <xf numFmtId="164" fontId="13" fillId="0" borderId="21" xfId="0" applyNumberFormat="1" applyFont="1" applyBorder="1" applyAlignment="1">
      <alignment horizontal="center" vertical="center"/>
    </xf>
    <xf numFmtId="0" fontId="8" fillId="17" borderId="9" xfId="2" quotePrefix="1" applyNumberFormat="1" applyFill="1" applyBorder="1" applyProtection="1">
      <alignment horizontal="left" vertical="center"/>
      <protection locked="0"/>
    </xf>
    <xf numFmtId="0" fontId="8" fillId="17" borderId="10" xfId="2" quotePrefix="1" applyNumberFormat="1" applyFill="1" applyBorder="1" applyProtection="1">
      <alignment horizontal="left" vertical="center"/>
      <protection locked="0"/>
    </xf>
    <xf numFmtId="3" fontId="15" fillId="17" borderId="10" xfId="4" applyNumberFormat="1" applyFill="1" applyBorder="1" applyProtection="1">
      <alignment vertical="center"/>
      <protection locked="0"/>
    </xf>
    <xf numFmtId="164" fontId="14" fillId="17" borderId="11" xfId="3" applyNumberFormat="1" applyFont="1" applyFill="1" applyBorder="1"/>
    <xf numFmtId="3" fontId="15" fillId="17" borderId="17" xfId="4" applyNumberFormat="1" applyFill="1" applyBorder="1" applyProtection="1">
      <alignment vertical="center"/>
      <protection locked="0"/>
    </xf>
    <xf numFmtId="164" fontId="14" fillId="17" borderId="16" xfId="3" applyNumberFormat="1" applyFont="1" applyFill="1" applyBorder="1"/>
    <xf numFmtId="0" fontId="8" fillId="18" borderId="19" xfId="2" quotePrefix="1" applyNumberFormat="1" applyFill="1" applyBorder="1" applyProtection="1">
      <alignment horizontal="left" vertical="center"/>
      <protection locked="0"/>
    </xf>
    <xf numFmtId="0" fontId="8" fillId="18" borderId="20" xfId="2" quotePrefix="1" applyNumberFormat="1" applyFill="1" applyBorder="1" applyProtection="1">
      <alignment horizontal="left" vertical="center"/>
      <protection locked="0"/>
    </xf>
    <xf numFmtId="3" fontId="15" fillId="18" borderId="20" xfId="4" applyNumberFormat="1" applyFill="1" applyBorder="1" applyProtection="1">
      <alignment vertical="center"/>
      <protection locked="0"/>
    </xf>
    <xf numFmtId="164" fontId="14" fillId="18" borderId="3" xfId="3" applyNumberFormat="1" applyFont="1" applyFill="1" applyBorder="1"/>
    <xf numFmtId="0" fontId="8" fillId="19" borderId="19" xfId="2" quotePrefix="1" applyNumberFormat="1" applyFill="1" applyBorder="1" applyProtection="1">
      <alignment horizontal="left" vertical="center"/>
      <protection locked="0"/>
    </xf>
    <xf numFmtId="0" fontId="8" fillId="19" borderId="20" xfId="2" quotePrefix="1" applyNumberFormat="1" applyFill="1" applyBorder="1" applyProtection="1">
      <alignment horizontal="left" vertical="center"/>
      <protection locked="0"/>
    </xf>
    <xf numFmtId="3" fontId="15" fillId="19" borderId="20" xfId="4" applyNumberFormat="1" applyFill="1" applyBorder="1" applyProtection="1">
      <alignment vertical="center"/>
      <protection locked="0"/>
    </xf>
    <xf numFmtId="164" fontId="14" fillId="19" borderId="3" xfId="3" applyNumberFormat="1" applyFont="1" applyFill="1" applyBorder="1"/>
    <xf numFmtId="0" fontId="8" fillId="20" borderId="19" xfId="2" quotePrefix="1" applyNumberFormat="1" applyFill="1" applyBorder="1" applyProtection="1">
      <alignment horizontal="left" vertical="center"/>
      <protection locked="0"/>
    </xf>
    <xf numFmtId="0" fontId="8" fillId="20" borderId="20" xfId="2" quotePrefix="1" applyNumberFormat="1" applyFill="1" applyBorder="1" applyProtection="1">
      <alignment horizontal="left" vertical="center"/>
      <protection locked="0"/>
    </xf>
    <xf numFmtId="3" fontId="15" fillId="20" borderId="20" xfId="4" applyNumberFormat="1" applyFill="1" applyBorder="1" applyProtection="1">
      <alignment vertical="center"/>
      <protection locked="0"/>
    </xf>
    <xf numFmtId="164" fontId="14" fillId="20" borderId="3" xfId="3" applyNumberFormat="1" applyFont="1" applyFill="1" applyBorder="1"/>
    <xf numFmtId="0" fontId="8" fillId="21" borderId="9" xfId="2" quotePrefix="1" applyNumberFormat="1" applyFill="1" applyBorder="1" applyProtection="1">
      <alignment horizontal="left" vertical="center"/>
      <protection locked="0"/>
    </xf>
    <xf numFmtId="0" fontId="8" fillId="21" borderId="10" xfId="2" quotePrefix="1" applyNumberFormat="1" applyFill="1" applyBorder="1" applyProtection="1">
      <alignment horizontal="left" vertical="center"/>
      <protection locked="0"/>
    </xf>
    <xf numFmtId="3" fontId="15" fillId="21" borderId="10" xfId="4" applyNumberFormat="1" applyFill="1" applyBorder="1" applyProtection="1">
      <alignment vertical="center"/>
      <protection locked="0"/>
    </xf>
    <xf numFmtId="164" fontId="14" fillId="21" borderId="11" xfId="3" applyNumberFormat="1" applyFont="1" applyFill="1" applyBorder="1"/>
    <xf numFmtId="3" fontId="15" fillId="21" borderId="17" xfId="4" applyNumberFormat="1" applyFill="1" applyBorder="1" applyProtection="1">
      <alignment vertical="center"/>
      <protection locked="0"/>
    </xf>
    <xf numFmtId="164" fontId="14" fillId="21" borderId="16" xfId="3" applyNumberFormat="1" applyFont="1" applyFill="1" applyBorder="1"/>
    <xf numFmtId="0" fontId="8" fillId="22" borderId="9" xfId="2" quotePrefix="1" applyNumberFormat="1" applyFill="1" applyBorder="1" applyProtection="1">
      <alignment horizontal="left" vertical="center"/>
      <protection locked="0"/>
    </xf>
    <xf numFmtId="0" fontId="8" fillId="22" borderId="10" xfId="2" quotePrefix="1" applyNumberFormat="1" applyFill="1" applyBorder="1" applyProtection="1">
      <alignment horizontal="left" vertical="center"/>
      <protection locked="0"/>
    </xf>
    <xf numFmtId="3" fontId="15" fillId="22" borderId="10" xfId="4" applyNumberFormat="1" applyFill="1" applyBorder="1" applyProtection="1">
      <alignment vertical="center"/>
      <protection locked="0"/>
    </xf>
    <xf numFmtId="164" fontId="14" fillId="22" borderId="11" xfId="3" applyNumberFormat="1" applyFont="1" applyFill="1" applyBorder="1"/>
    <xf numFmtId="3" fontId="15" fillId="22" borderId="6" xfId="4" applyNumberFormat="1" applyFill="1" applyProtection="1">
      <alignment vertical="center"/>
      <protection locked="0"/>
    </xf>
    <xf numFmtId="164" fontId="14" fillId="22" borderId="0" xfId="3" applyNumberFormat="1" applyFont="1" applyFill="1" applyBorder="1"/>
    <xf numFmtId="3" fontId="15" fillId="22" borderId="22" xfId="4" applyNumberFormat="1" applyFill="1" applyBorder="1" applyProtection="1">
      <alignment vertical="center"/>
      <protection locked="0"/>
    </xf>
    <xf numFmtId="0" fontId="8" fillId="23" borderId="19" xfId="2" quotePrefix="1" applyNumberFormat="1" applyFill="1" applyBorder="1" applyProtection="1">
      <alignment horizontal="left" vertical="center"/>
      <protection locked="0"/>
    </xf>
    <xf numFmtId="0" fontId="8" fillId="23" borderId="20" xfId="2" quotePrefix="1" applyNumberFormat="1" applyFill="1" applyBorder="1" applyProtection="1">
      <alignment horizontal="left" vertical="center"/>
      <protection locked="0"/>
    </xf>
    <xf numFmtId="3" fontId="15" fillId="23" borderId="20" xfId="4" applyNumberFormat="1" applyFill="1" applyBorder="1" applyProtection="1">
      <alignment vertical="center"/>
      <protection locked="0"/>
    </xf>
    <xf numFmtId="164" fontId="14" fillId="23" borderId="3" xfId="3" applyNumberFormat="1" applyFont="1" applyFill="1" applyBorder="1"/>
    <xf numFmtId="0" fontId="8" fillId="24" borderId="19" xfId="2" quotePrefix="1" applyNumberFormat="1" applyFill="1" applyBorder="1" applyProtection="1">
      <alignment horizontal="left" vertical="center"/>
      <protection locked="0"/>
    </xf>
    <xf numFmtId="0" fontId="8" fillId="24" borderId="20" xfId="2" quotePrefix="1" applyNumberFormat="1" applyFill="1" applyBorder="1" applyProtection="1">
      <alignment horizontal="left" vertical="center"/>
      <protection locked="0"/>
    </xf>
    <xf numFmtId="3" fontId="15" fillId="24" borderId="20" xfId="4" applyNumberFormat="1" applyFill="1" applyBorder="1" applyProtection="1">
      <alignment vertical="center"/>
      <protection locked="0"/>
    </xf>
    <xf numFmtId="164" fontId="14" fillId="24" borderId="3" xfId="3" applyNumberFormat="1" applyFont="1" applyFill="1" applyBorder="1"/>
    <xf numFmtId="0" fontId="8" fillId="25" borderId="19" xfId="2" quotePrefix="1" applyNumberFormat="1" applyFill="1" applyBorder="1" applyProtection="1">
      <alignment horizontal="left" vertical="center"/>
      <protection locked="0"/>
    </xf>
    <xf numFmtId="0" fontId="8" fillId="25" borderId="20" xfId="2" quotePrefix="1" applyNumberFormat="1" applyFill="1" applyBorder="1" applyProtection="1">
      <alignment horizontal="left" vertical="center"/>
      <protection locked="0"/>
    </xf>
    <xf numFmtId="3" fontId="15" fillId="25" borderId="20" xfId="4" applyNumberFormat="1" applyFill="1" applyBorder="1" applyProtection="1">
      <alignment vertical="center"/>
      <protection locked="0"/>
    </xf>
    <xf numFmtId="164" fontId="14" fillId="25" borderId="3" xfId="3" applyNumberFormat="1" applyFont="1" applyFill="1" applyBorder="1"/>
    <xf numFmtId="0" fontId="8" fillId="26" borderId="19" xfId="2" quotePrefix="1" applyNumberFormat="1" applyFill="1" applyBorder="1" applyProtection="1">
      <alignment horizontal="left" vertical="center"/>
      <protection locked="0"/>
    </xf>
    <xf numFmtId="0" fontId="8" fillId="26" borderId="20" xfId="2" quotePrefix="1" applyNumberFormat="1" applyFill="1" applyBorder="1" applyProtection="1">
      <alignment horizontal="left" vertical="center"/>
      <protection locked="0"/>
    </xf>
    <xf numFmtId="3" fontId="15" fillId="26" borderId="20" xfId="4" applyNumberFormat="1" applyFill="1" applyBorder="1" applyProtection="1">
      <alignment vertical="center"/>
      <protection locked="0"/>
    </xf>
    <xf numFmtId="164" fontId="14" fillId="26" borderId="3" xfId="3" applyNumberFormat="1" applyFont="1" applyFill="1" applyBorder="1"/>
    <xf numFmtId="0" fontId="8" fillId="27" borderId="19" xfId="2" quotePrefix="1" applyNumberFormat="1" applyFill="1" applyBorder="1" applyProtection="1">
      <alignment horizontal="left" vertical="center"/>
      <protection locked="0"/>
    </xf>
    <xf numFmtId="0" fontId="8" fillId="27" borderId="20" xfId="2" quotePrefix="1" applyNumberFormat="1" applyFill="1" applyBorder="1" applyProtection="1">
      <alignment horizontal="left" vertical="center"/>
      <protection locked="0"/>
    </xf>
    <xf numFmtId="3" fontId="15" fillId="27" borderId="20" xfId="4" applyNumberFormat="1" applyFill="1" applyBorder="1" applyProtection="1">
      <alignment vertical="center"/>
      <protection locked="0"/>
    </xf>
    <xf numFmtId="164" fontId="14" fillId="27" borderId="3" xfId="3" applyNumberFormat="1" applyFont="1" applyFill="1" applyBorder="1"/>
    <xf numFmtId="0" fontId="8" fillId="28" borderId="9" xfId="2" quotePrefix="1" applyNumberFormat="1" applyFill="1" applyBorder="1" applyProtection="1">
      <alignment horizontal="left" vertical="center"/>
      <protection locked="0"/>
    </xf>
    <xf numFmtId="0" fontId="8" fillId="28" borderId="10" xfId="2" quotePrefix="1" applyNumberFormat="1" applyFill="1" applyBorder="1" applyProtection="1">
      <alignment horizontal="left" vertical="center"/>
      <protection locked="0"/>
    </xf>
    <xf numFmtId="3" fontId="15" fillId="28" borderId="10" xfId="4" applyNumberFormat="1" applyFill="1" applyBorder="1" applyProtection="1">
      <alignment vertical="center"/>
      <protection locked="0"/>
    </xf>
    <xf numFmtId="164" fontId="14" fillId="28" borderId="11" xfId="3" applyNumberFormat="1" applyFont="1" applyFill="1" applyBorder="1"/>
    <xf numFmtId="0" fontId="8" fillId="0" borderId="23" xfId="2" quotePrefix="1" applyNumberFormat="1" applyFill="1" applyBorder="1" applyProtection="1">
      <alignment horizontal="left" vertical="center"/>
      <protection locked="0"/>
    </xf>
    <xf numFmtId="0" fontId="8" fillId="0" borderId="17" xfId="2" quotePrefix="1" applyNumberFormat="1" applyFill="1" applyBorder="1" applyProtection="1">
      <alignment horizontal="left" vertical="center"/>
      <protection locked="0"/>
    </xf>
    <xf numFmtId="3" fontId="15" fillId="28" borderId="17" xfId="4" applyNumberFormat="1" applyFill="1" applyBorder="1" applyProtection="1">
      <alignment vertical="center"/>
      <protection locked="0"/>
    </xf>
    <xf numFmtId="164" fontId="14" fillId="28" borderId="16" xfId="3" applyNumberFormat="1" applyFont="1" applyFill="1" applyBorder="1"/>
    <xf numFmtId="0" fontId="1" fillId="2" borderId="3" xfId="0" applyFont="1" applyFill="1" applyBorder="1" applyAlignment="1"/>
    <xf numFmtId="0" fontId="16" fillId="0" borderId="0" xfId="0" applyFont="1"/>
    <xf numFmtId="0" fontId="1" fillId="2" borderId="21" xfId="0" applyFont="1" applyFill="1" applyBorder="1" applyAlignment="1"/>
    <xf numFmtId="0" fontId="1" fillId="27" borderId="2" xfId="0" applyFont="1" applyFill="1" applyBorder="1" applyAlignment="1"/>
    <xf numFmtId="0" fontId="1" fillId="0" borderId="24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2" fillId="0" borderId="16" xfId="0" applyFont="1" applyFill="1" applyBorder="1" applyAlignment="1">
      <alignment horizontal="center"/>
    </xf>
    <xf numFmtId="0" fontId="0" fillId="0" borderId="18" xfId="0" applyBorder="1"/>
    <xf numFmtId="0" fontId="0" fillId="0" borderId="0" xfId="0" applyFill="1" applyBorder="1"/>
    <xf numFmtId="0" fontId="0" fillId="29" borderId="0" xfId="0" applyFill="1"/>
    <xf numFmtId="0" fontId="0" fillId="30" borderId="0" xfId="0" applyFill="1"/>
    <xf numFmtId="0" fontId="1" fillId="0" borderId="0" xfId="0" applyFont="1" applyBorder="1"/>
    <xf numFmtId="0" fontId="17" fillId="0" borderId="0" xfId="0" applyFont="1"/>
    <xf numFmtId="0" fontId="1" fillId="0" borderId="0" xfId="0" applyFont="1" applyFill="1"/>
    <xf numFmtId="0" fontId="0" fillId="24" borderId="0" xfId="0" applyFill="1"/>
    <xf numFmtId="0" fontId="3" fillId="0" borderId="25" xfId="0" applyFont="1" applyFill="1" applyBorder="1"/>
    <xf numFmtId="0" fontId="0" fillId="31" borderId="0" xfId="0" applyFill="1"/>
    <xf numFmtId="0" fontId="13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</cellXfs>
  <cellStyles count="5">
    <cellStyle name="Normal" xfId="0" builtinId="0"/>
    <cellStyle name="Porcentaje" xfId="3" builtinId="5"/>
    <cellStyle name="SAPBEXaggData" xfId="4" xr:uid="{05FC105E-FA24-44C8-B78A-C9236A2F4AB5}"/>
    <cellStyle name="SAPBEXstdItem 2" xfId="2" xr:uid="{B1D3A613-70E8-47E9-AE8D-DC775B3C9B8D}"/>
    <cellStyle name="SAPBEXstdItem 43" xfId="1" xr:uid="{C0606E43-9E47-4CAA-A028-DBF91DA3F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402"/>
  <sheetViews>
    <sheetView tabSelected="1" topLeftCell="D359" zoomScale="85" zoomScaleNormal="85" workbookViewId="0">
      <selection activeCell="V369" sqref="V369"/>
    </sheetView>
  </sheetViews>
  <sheetFormatPr defaultColWidth="11.42578125" defaultRowHeight="15"/>
  <cols>
    <col min="2" max="2" width="19.5703125" bestFit="1" customWidth="1"/>
    <col min="3" max="3" width="11.5703125" bestFit="1" customWidth="1"/>
    <col min="8" max="8" width="13.42578125" bestFit="1" customWidth="1"/>
    <col min="9" max="9" width="7.140625" bestFit="1" customWidth="1"/>
    <col min="10" max="10" width="7.140625" customWidth="1"/>
    <col min="11" max="11" width="10.5703125" customWidth="1"/>
    <col min="12" max="14" width="10.85546875" customWidth="1"/>
    <col min="18" max="18" width="9.140625" customWidth="1"/>
    <col min="19" max="19" width="19.140625" bestFit="1" customWidth="1"/>
    <col min="20" max="21" width="11.42578125" customWidth="1"/>
    <col min="24" max="24" width="9.5703125" customWidth="1"/>
    <col min="26" max="26" width="17.140625" customWidth="1"/>
    <col min="30" max="30" width="32.140625" bestFit="1" customWidth="1"/>
  </cols>
  <sheetData>
    <row r="2" spans="2:33">
      <c r="B2" s="129" t="s">
        <v>0</v>
      </c>
    </row>
    <row r="3" spans="2:33">
      <c r="B3" s="129" t="s">
        <v>1</v>
      </c>
    </row>
    <row r="4" spans="2:33">
      <c r="B4" s="129" t="s">
        <v>2</v>
      </c>
    </row>
    <row r="5" spans="2:33" ht="15.75" thickBot="1">
      <c r="B5" s="2"/>
      <c r="C5" s="2"/>
      <c r="D5" s="2"/>
      <c r="R5" t="s">
        <v>3</v>
      </c>
      <c r="AD5" t="s">
        <v>4</v>
      </c>
    </row>
    <row r="6" spans="2:33">
      <c r="B6" s="118" t="s">
        <v>5</v>
      </c>
      <c r="C6" s="119" t="s">
        <v>6</v>
      </c>
      <c r="D6" s="119" t="s">
        <v>7</v>
      </c>
      <c r="E6" s="120" t="s">
        <v>8</v>
      </c>
      <c r="F6" s="128"/>
      <c r="H6" s="118" t="s">
        <v>9</v>
      </c>
      <c r="I6" s="119" t="s">
        <v>10</v>
      </c>
      <c r="J6" s="119"/>
      <c r="K6" s="119" t="s">
        <v>11</v>
      </c>
      <c r="L6" s="119" t="s">
        <v>12</v>
      </c>
      <c r="M6" s="119" t="s">
        <v>13</v>
      </c>
      <c r="N6" s="120" t="s">
        <v>14</v>
      </c>
      <c r="Q6" s="117" t="s">
        <v>15</v>
      </c>
      <c r="R6" s="114" t="s">
        <v>16</v>
      </c>
      <c r="S6" s="116"/>
      <c r="T6" s="11" t="s">
        <v>17</v>
      </c>
      <c r="U6" s="11" t="s">
        <v>18</v>
      </c>
      <c r="V6" s="11" t="s">
        <v>19</v>
      </c>
      <c r="W6" s="11" t="s">
        <v>14</v>
      </c>
      <c r="AC6" s="134" t="s">
        <v>20</v>
      </c>
      <c r="AD6" s="134"/>
      <c r="AE6" s="29" t="s">
        <v>21</v>
      </c>
      <c r="AF6" s="29" t="s">
        <v>22</v>
      </c>
      <c r="AG6" s="30"/>
    </row>
    <row r="7" spans="2:33">
      <c r="B7" s="35">
        <v>11</v>
      </c>
      <c r="C7" s="121">
        <v>1000</v>
      </c>
      <c r="D7" s="121">
        <v>0.5</v>
      </c>
      <c r="E7" s="122" t="s">
        <v>23</v>
      </c>
      <c r="F7" s="9"/>
      <c r="H7" s="35" t="s">
        <v>24</v>
      </c>
      <c r="I7" s="9" t="s">
        <v>25</v>
      </c>
      <c r="J7" s="9">
        <v>11</v>
      </c>
      <c r="K7" s="9">
        <v>2500</v>
      </c>
      <c r="L7" s="9">
        <v>250</v>
      </c>
      <c r="M7" s="9">
        <v>0.2</v>
      </c>
      <c r="N7" s="122">
        <v>10</v>
      </c>
      <c r="O7" s="126"/>
      <c r="Q7" s="12" t="s">
        <v>26</v>
      </c>
      <c r="R7" s="12" t="s">
        <v>27</v>
      </c>
      <c r="S7" s="12" t="s">
        <v>28</v>
      </c>
      <c r="T7" s="12">
        <v>2500</v>
      </c>
      <c r="U7" s="12">
        <v>250</v>
      </c>
      <c r="V7" s="12">
        <v>0.88</v>
      </c>
      <c r="W7" s="12">
        <v>10</v>
      </c>
      <c r="Y7" s="135" t="s">
        <v>29</v>
      </c>
      <c r="Z7" s="135"/>
      <c r="AC7" s="31" t="s">
        <v>30</v>
      </c>
      <c r="AD7" s="32" t="s">
        <v>31</v>
      </c>
      <c r="AE7" s="33">
        <v>5525</v>
      </c>
      <c r="AF7" s="34">
        <v>0.77082324251238943</v>
      </c>
      <c r="AG7" s="136">
        <f>AVERAGE(AF7:AF11)</f>
        <v>0.77582001712670634</v>
      </c>
    </row>
    <row r="8" spans="2:33">
      <c r="B8" s="35">
        <v>12</v>
      </c>
      <c r="C8" s="121">
        <v>1500</v>
      </c>
      <c r="D8" s="121">
        <v>0.4</v>
      </c>
      <c r="E8" s="122" t="s">
        <v>23</v>
      </c>
      <c r="F8" s="9"/>
      <c r="H8" s="35" t="s">
        <v>24</v>
      </c>
      <c r="I8" s="9" t="s">
        <v>32</v>
      </c>
      <c r="J8" s="9">
        <v>12</v>
      </c>
      <c r="K8" s="9">
        <v>2500</v>
      </c>
      <c r="L8" s="9">
        <v>250</v>
      </c>
      <c r="M8" s="9">
        <v>0.3</v>
      </c>
      <c r="N8" s="122">
        <v>12</v>
      </c>
      <c r="O8" s="126"/>
      <c r="Q8" s="12" t="s">
        <v>26</v>
      </c>
      <c r="R8" s="12" t="s">
        <v>33</v>
      </c>
      <c r="S8" s="12" t="s">
        <v>34</v>
      </c>
      <c r="T8" s="12">
        <v>2500</v>
      </c>
      <c r="U8" s="12">
        <v>250</v>
      </c>
      <c r="V8" s="12">
        <v>0.87949999999999995</v>
      </c>
      <c r="W8" s="12">
        <v>10</v>
      </c>
      <c r="Y8" s="135"/>
      <c r="Z8" s="135"/>
      <c r="AC8" s="35"/>
      <c r="AE8" s="36">
        <v>1105</v>
      </c>
      <c r="AF8" s="37">
        <v>0.79892156790657443</v>
      </c>
      <c r="AG8" s="138"/>
    </row>
    <row r="9" spans="2:33">
      <c r="B9" s="35">
        <v>21</v>
      </c>
      <c r="C9" s="121">
        <v>2000</v>
      </c>
      <c r="D9" s="121">
        <v>0.4</v>
      </c>
      <c r="E9" s="122" t="s">
        <v>35</v>
      </c>
      <c r="F9" s="9"/>
      <c r="H9" s="35" t="s">
        <v>24</v>
      </c>
      <c r="I9" s="9" t="s">
        <v>36</v>
      </c>
      <c r="J9" s="9">
        <v>13</v>
      </c>
      <c r="K9" s="9">
        <v>2500</v>
      </c>
      <c r="L9" s="9">
        <v>250</v>
      </c>
      <c r="M9" s="9">
        <v>0.4</v>
      </c>
      <c r="N9" s="122">
        <v>14</v>
      </c>
      <c r="O9" s="126"/>
      <c r="Q9" s="12" t="s">
        <v>26</v>
      </c>
      <c r="R9" s="12" t="s">
        <v>37</v>
      </c>
      <c r="S9" s="12" t="s">
        <v>38</v>
      </c>
      <c r="T9" s="12">
        <v>2500</v>
      </c>
      <c r="U9" s="12">
        <v>250</v>
      </c>
      <c r="V9" s="12">
        <v>0.88</v>
      </c>
      <c r="W9" s="12">
        <v>10</v>
      </c>
      <c r="AC9" s="35"/>
      <c r="AE9" s="36">
        <v>8840</v>
      </c>
      <c r="AF9" s="37">
        <v>0.76978509173818932</v>
      </c>
      <c r="AG9" s="138"/>
    </row>
    <row r="10" spans="2:33" ht="18.75">
      <c r="B10" s="35">
        <v>22</v>
      </c>
      <c r="C10" s="121">
        <v>2500</v>
      </c>
      <c r="D10" s="121">
        <v>0.4</v>
      </c>
      <c r="E10" s="122" t="s">
        <v>35</v>
      </c>
      <c r="F10" s="9"/>
      <c r="H10" s="35" t="s">
        <v>24</v>
      </c>
      <c r="I10" s="9" t="s">
        <v>39</v>
      </c>
      <c r="J10" s="125">
        <v>14</v>
      </c>
      <c r="K10" s="9">
        <v>2000</v>
      </c>
      <c r="L10" s="9">
        <v>250</v>
      </c>
      <c r="M10" s="9">
        <v>0.5</v>
      </c>
      <c r="N10" s="122">
        <v>16</v>
      </c>
      <c r="O10" s="126"/>
      <c r="Q10" s="12" t="s">
        <v>26</v>
      </c>
      <c r="R10" s="12" t="s">
        <v>40</v>
      </c>
      <c r="S10" s="12" t="s">
        <v>41</v>
      </c>
      <c r="T10" s="12">
        <v>2500</v>
      </c>
      <c r="U10" s="12">
        <v>250</v>
      </c>
      <c r="V10" s="12">
        <v>0.87552941176470589</v>
      </c>
      <c r="W10" s="12">
        <v>10</v>
      </c>
      <c r="Z10" s="115" t="s">
        <v>42</v>
      </c>
      <c r="AC10" s="35"/>
      <c r="AE10" s="36">
        <v>6630</v>
      </c>
      <c r="AF10" s="37">
        <v>0.76978509173818943</v>
      </c>
      <c r="AG10" s="138"/>
    </row>
    <row r="11" spans="2:33" ht="18.75">
      <c r="B11" s="35">
        <v>23</v>
      </c>
      <c r="C11" s="3">
        <v>500</v>
      </c>
      <c r="D11" s="3">
        <v>0.3</v>
      </c>
      <c r="E11" s="122" t="s">
        <v>35</v>
      </c>
      <c r="F11" s="9"/>
      <c r="H11" s="35" t="s">
        <v>43</v>
      </c>
      <c r="I11" s="9" t="s">
        <v>25</v>
      </c>
      <c r="J11" s="125">
        <v>15</v>
      </c>
      <c r="K11" s="9">
        <v>1500</v>
      </c>
      <c r="L11" s="9">
        <v>0</v>
      </c>
      <c r="M11" s="9">
        <v>0.25</v>
      </c>
      <c r="N11" s="122">
        <v>12</v>
      </c>
      <c r="O11" s="127"/>
      <c r="Q11" s="12" t="s">
        <v>26</v>
      </c>
      <c r="R11" s="12" t="s">
        <v>44</v>
      </c>
      <c r="S11" s="12" t="s">
        <v>41</v>
      </c>
      <c r="T11" s="12">
        <v>2500</v>
      </c>
      <c r="U11" s="12">
        <v>250</v>
      </c>
      <c r="V11" s="12">
        <v>0.88</v>
      </c>
      <c r="W11" s="12">
        <v>10</v>
      </c>
      <c r="Z11" s="115" t="s">
        <v>45</v>
      </c>
      <c r="AC11" s="38"/>
      <c r="AD11" s="39"/>
      <c r="AE11" s="40">
        <v>15470</v>
      </c>
      <c r="AF11" s="41">
        <v>0.76978509173818943</v>
      </c>
      <c r="AG11" s="139"/>
    </row>
    <row r="12" spans="2:33">
      <c r="B12" s="38">
        <v>31</v>
      </c>
      <c r="C12" s="123">
        <v>3000</v>
      </c>
      <c r="D12" s="123">
        <v>0.55000000000000004</v>
      </c>
      <c r="E12" s="124" t="s">
        <v>46</v>
      </c>
      <c r="F12" s="9"/>
      <c r="H12" s="35" t="s">
        <v>43</v>
      </c>
      <c r="I12" s="9" t="s">
        <v>32</v>
      </c>
      <c r="J12" s="125">
        <v>16</v>
      </c>
      <c r="K12" s="9">
        <v>1500</v>
      </c>
      <c r="L12" s="9">
        <v>0</v>
      </c>
      <c r="M12" s="9">
        <v>0.32</v>
      </c>
      <c r="N12" s="122">
        <v>15</v>
      </c>
      <c r="O12" s="127"/>
      <c r="Q12" s="12" t="s">
        <v>26</v>
      </c>
      <c r="R12" s="12" t="s">
        <v>47</v>
      </c>
      <c r="S12" s="12" t="s">
        <v>48</v>
      </c>
      <c r="T12" s="12">
        <v>2500</v>
      </c>
      <c r="U12" s="12">
        <v>250</v>
      </c>
      <c r="V12" s="12">
        <v>0.91500000000000004</v>
      </c>
      <c r="W12" s="12">
        <v>10</v>
      </c>
      <c r="AC12" s="42" t="s">
        <v>49</v>
      </c>
      <c r="AD12" s="43" t="s">
        <v>50</v>
      </c>
      <c r="AE12" s="44">
        <v>11090</v>
      </c>
      <c r="AF12" s="45">
        <v>0.7770317271061411</v>
      </c>
      <c r="AG12" s="136">
        <f>AVERAGE(AF12:AF16)</f>
        <v>0.7702466278366189</v>
      </c>
    </row>
    <row r="13" spans="2:33">
      <c r="C13" s="1"/>
      <c r="D13" s="1"/>
      <c r="H13" s="35" t="s">
        <v>43</v>
      </c>
      <c r="I13" s="9" t="s">
        <v>36</v>
      </c>
      <c r="J13" s="125">
        <v>17</v>
      </c>
      <c r="K13" s="9">
        <v>1500</v>
      </c>
      <c r="L13" s="9">
        <v>0</v>
      </c>
      <c r="M13" s="9">
        <v>0.42</v>
      </c>
      <c r="N13" s="122">
        <v>16</v>
      </c>
      <c r="O13" s="127"/>
      <c r="Q13" s="12" t="s">
        <v>26</v>
      </c>
      <c r="R13" s="12" t="s">
        <v>51</v>
      </c>
      <c r="S13" s="12" t="s">
        <v>52</v>
      </c>
      <c r="T13" s="12">
        <v>2500</v>
      </c>
      <c r="U13" s="12">
        <v>250</v>
      </c>
      <c r="V13" s="12">
        <v>0.92074999999999996</v>
      </c>
      <c r="W13" s="12">
        <v>10</v>
      </c>
      <c r="AC13" s="35"/>
      <c r="AE13" s="46">
        <v>1109</v>
      </c>
      <c r="AF13" s="47">
        <v>0.7770317271061411</v>
      </c>
      <c r="AG13" s="140"/>
    </row>
    <row r="14" spans="2:33">
      <c r="C14" s="1"/>
      <c r="D14" s="1"/>
      <c r="H14" s="38" t="s">
        <v>43</v>
      </c>
      <c r="I14" s="39" t="s">
        <v>39</v>
      </c>
      <c r="J14" s="39">
        <v>18</v>
      </c>
      <c r="K14" s="39">
        <v>1500</v>
      </c>
      <c r="L14" s="39">
        <v>0</v>
      </c>
      <c r="M14" s="39">
        <v>0.55000000000000004</v>
      </c>
      <c r="N14" s="124">
        <v>20</v>
      </c>
      <c r="O14" s="127"/>
      <c r="Q14" s="12" t="s">
        <v>26</v>
      </c>
      <c r="R14" s="12" t="s">
        <v>53</v>
      </c>
      <c r="S14" s="12" t="s">
        <v>54</v>
      </c>
      <c r="T14" s="12">
        <v>2500</v>
      </c>
      <c r="U14" s="12">
        <v>250</v>
      </c>
      <c r="V14" s="12">
        <v>0.88565587301587301</v>
      </c>
      <c r="W14" s="12">
        <v>10</v>
      </c>
      <c r="AC14" s="35"/>
      <c r="AE14" s="46">
        <v>2218</v>
      </c>
      <c r="AF14" s="47">
        <v>0.76006897893233549</v>
      </c>
      <c r="AG14" s="140"/>
    </row>
    <row r="15" spans="2:33">
      <c r="C15" s="1"/>
      <c r="D15" s="1"/>
      <c r="Q15" s="12" t="s">
        <v>26</v>
      </c>
      <c r="R15" s="12" t="s">
        <v>55</v>
      </c>
      <c r="S15" s="12" t="s">
        <v>56</v>
      </c>
      <c r="T15" s="12">
        <v>2500</v>
      </c>
      <c r="U15" s="12">
        <v>250</v>
      </c>
      <c r="V15" s="12">
        <v>0.9</v>
      </c>
      <c r="W15" s="12">
        <v>10</v>
      </c>
      <c r="AC15" s="35"/>
      <c r="AE15" s="46">
        <v>1109</v>
      </c>
      <c r="AF15" s="47">
        <v>0.7770317271061411</v>
      </c>
      <c r="AG15" s="140"/>
    </row>
    <row r="16" spans="2:33">
      <c r="C16" s="1"/>
      <c r="D16" s="1"/>
      <c r="Q16" s="12" t="s">
        <v>26</v>
      </c>
      <c r="R16" s="12" t="s">
        <v>57</v>
      </c>
      <c r="S16" s="12" t="s">
        <v>58</v>
      </c>
      <c r="T16" s="12">
        <v>2500</v>
      </c>
      <c r="U16" s="12">
        <v>250</v>
      </c>
      <c r="V16" s="12">
        <v>0.9</v>
      </c>
      <c r="W16" s="12">
        <v>10</v>
      </c>
      <c r="AC16" s="38"/>
      <c r="AD16" s="39"/>
      <c r="AE16" s="48">
        <v>13308</v>
      </c>
      <c r="AF16" s="49">
        <v>0.76006897893233549</v>
      </c>
      <c r="AG16" s="137"/>
    </row>
    <row r="17" spans="3:33">
      <c r="C17" s="3"/>
      <c r="D17" s="3"/>
      <c r="Q17" s="12" t="s">
        <v>26</v>
      </c>
      <c r="R17" s="12" t="s">
        <v>59</v>
      </c>
      <c r="S17" s="12" t="s">
        <v>60</v>
      </c>
      <c r="T17" s="12">
        <v>2500</v>
      </c>
      <c r="U17" s="12">
        <v>250</v>
      </c>
      <c r="V17" s="12">
        <v>0.9</v>
      </c>
      <c r="W17" s="12">
        <v>10</v>
      </c>
      <c r="AC17" s="50" t="s">
        <v>61</v>
      </c>
      <c r="AD17" s="51" t="s">
        <v>62</v>
      </c>
      <c r="AE17" s="52">
        <v>11473</v>
      </c>
      <c r="AF17" s="53">
        <v>0.77078167827533706</v>
      </c>
      <c r="AG17" s="54">
        <f>AF17</f>
        <v>0.77078167827533706</v>
      </c>
    </row>
    <row r="18" spans="3:33">
      <c r="C18" s="1"/>
      <c r="Q18" s="12" t="s">
        <v>26</v>
      </c>
      <c r="R18" s="12" t="s">
        <v>63</v>
      </c>
      <c r="S18" s="12" t="s">
        <v>64</v>
      </c>
      <c r="T18" s="12">
        <v>2500</v>
      </c>
      <c r="U18" s="12">
        <v>250</v>
      </c>
      <c r="V18" s="12">
        <v>0.91900000000000004</v>
      </c>
      <c r="W18" s="12">
        <v>10</v>
      </c>
      <c r="AC18" s="55" t="s">
        <v>65</v>
      </c>
      <c r="AD18" s="56" t="s">
        <v>66</v>
      </c>
      <c r="AE18" s="57">
        <v>2272</v>
      </c>
      <c r="AF18" s="58">
        <v>0.71087112519735507</v>
      </c>
      <c r="AG18" s="136">
        <f>AVERAGE(AF18:AF19)</f>
        <v>0.71087112519735507</v>
      </c>
    </row>
    <row r="19" spans="3:33">
      <c r="Q19" s="12" t="s">
        <v>26</v>
      </c>
      <c r="R19" s="12" t="s">
        <v>67</v>
      </c>
      <c r="S19" s="12" t="s">
        <v>68</v>
      </c>
      <c r="T19" s="12">
        <v>2500</v>
      </c>
      <c r="U19" s="12">
        <v>250</v>
      </c>
      <c r="V19" s="12">
        <v>0.80549999999999999</v>
      </c>
      <c r="W19" s="12">
        <v>10</v>
      </c>
      <c r="AC19" s="38"/>
      <c r="AD19" s="39"/>
      <c r="AE19" s="59">
        <v>1136</v>
      </c>
      <c r="AF19" s="60">
        <v>0.71087112519735507</v>
      </c>
      <c r="AG19" s="137"/>
    </row>
    <row r="20" spans="3:33">
      <c r="Q20" s="12" t="s">
        <v>26</v>
      </c>
      <c r="R20" s="12" t="s">
        <v>69</v>
      </c>
      <c r="S20" s="12" t="s">
        <v>70</v>
      </c>
      <c r="T20" s="12">
        <v>2500</v>
      </c>
      <c r="U20" s="12">
        <v>250</v>
      </c>
      <c r="V20" s="12">
        <v>0.84242857142857142</v>
      </c>
      <c r="W20" s="12">
        <v>10</v>
      </c>
      <c r="AC20" s="61" t="s">
        <v>71</v>
      </c>
      <c r="AD20" s="62" t="s">
        <v>72</v>
      </c>
      <c r="AE20" s="63">
        <v>1104</v>
      </c>
      <c r="AF20" s="64">
        <v>0.71092207933214313</v>
      </c>
      <c r="AG20" s="54">
        <f>AF20</f>
        <v>0.71092207933214313</v>
      </c>
    </row>
    <row r="21" spans="3:33">
      <c r="Q21" s="12" t="s">
        <v>26</v>
      </c>
      <c r="R21" s="12" t="s">
        <v>73</v>
      </c>
      <c r="S21" s="12" t="s">
        <v>74</v>
      </c>
      <c r="T21" s="12">
        <v>2500</v>
      </c>
      <c r="U21" s="12">
        <v>250</v>
      </c>
      <c r="V21" s="12">
        <v>0.85</v>
      </c>
      <c r="W21" s="12">
        <v>10</v>
      </c>
      <c r="AC21" s="65" t="s">
        <v>75</v>
      </c>
      <c r="AD21" s="66" t="s">
        <v>76</v>
      </c>
      <c r="AE21" s="67">
        <v>935</v>
      </c>
      <c r="AF21" s="68">
        <v>0.72531122515915469</v>
      </c>
      <c r="AG21" s="54">
        <f>AF21</f>
        <v>0.72531122515915469</v>
      </c>
    </row>
    <row r="22" spans="3:33">
      <c r="Q22" s="12" t="s">
        <v>26</v>
      </c>
      <c r="R22" s="12" t="s">
        <v>77</v>
      </c>
      <c r="S22" s="12" t="s">
        <v>78</v>
      </c>
      <c r="T22" s="12">
        <v>2500</v>
      </c>
      <c r="U22" s="12">
        <v>250</v>
      </c>
      <c r="V22" s="12">
        <v>0.76350000000000007</v>
      </c>
      <c r="W22" s="12">
        <v>10</v>
      </c>
      <c r="AC22" s="69" t="s">
        <v>79</v>
      </c>
      <c r="AD22" s="70" t="s">
        <v>80</v>
      </c>
      <c r="AE22" s="71">
        <v>1136</v>
      </c>
      <c r="AF22" s="72">
        <v>0.68606136388644356</v>
      </c>
      <c r="AG22" s="54">
        <f>AF22</f>
        <v>0.68606136388644356</v>
      </c>
    </row>
    <row r="23" spans="3:33">
      <c r="Q23" s="12" t="s">
        <v>26</v>
      </c>
      <c r="R23" s="12" t="s">
        <v>81</v>
      </c>
      <c r="S23" s="12" t="s">
        <v>82</v>
      </c>
      <c r="T23" s="12">
        <v>2500</v>
      </c>
      <c r="U23" s="12">
        <v>250</v>
      </c>
      <c r="V23" s="12">
        <v>0.75414285714285711</v>
      </c>
      <c r="W23" s="12">
        <v>10</v>
      </c>
      <c r="AC23" s="73" t="s">
        <v>83</v>
      </c>
      <c r="AD23" s="74" t="s">
        <v>84</v>
      </c>
      <c r="AE23" s="75">
        <v>13308</v>
      </c>
      <c r="AF23" s="76">
        <v>0.8059725015581074</v>
      </c>
      <c r="AG23" s="136">
        <f>AVERAGE(AF23:AF24)</f>
        <v>0.8059725015581074</v>
      </c>
    </row>
    <row r="24" spans="3:33">
      <c r="Q24" s="12" t="s">
        <v>26</v>
      </c>
      <c r="R24" s="12" t="s">
        <v>85</v>
      </c>
      <c r="S24" s="12" t="s">
        <v>86</v>
      </c>
      <c r="T24" s="12">
        <v>2500</v>
      </c>
      <c r="U24" s="12">
        <v>250</v>
      </c>
      <c r="V24" s="12">
        <v>0.82200000000000006</v>
      </c>
      <c r="W24" s="12">
        <v>10</v>
      </c>
      <c r="AC24" s="38"/>
      <c r="AD24" s="39"/>
      <c r="AE24" s="77">
        <v>9981</v>
      </c>
      <c r="AF24" s="78">
        <v>0.8059725015581074</v>
      </c>
      <c r="AG24" s="137"/>
    </row>
    <row r="25" spans="3:33">
      <c r="Q25" s="12" t="s">
        <v>26</v>
      </c>
      <c r="R25" s="12" t="s">
        <v>87</v>
      </c>
      <c r="S25" s="12" t="s">
        <v>88</v>
      </c>
      <c r="T25" s="12">
        <v>2500</v>
      </c>
      <c r="U25" s="12">
        <v>250</v>
      </c>
      <c r="V25" s="12">
        <v>0.70911320754716989</v>
      </c>
      <c r="W25" s="12">
        <v>10</v>
      </c>
      <c r="AC25" s="79" t="s">
        <v>89</v>
      </c>
      <c r="AD25" s="80" t="s">
        <v>90</v>
      </c>
      <c r="AE25" s="81">
        <v>4119.28</v>
      </c>
      <c r="AF25" s="82">
        <v>0.80529914179748152</v>
      </c>
      <c r="AG25" s="136">
        <f>AVERAGE(AF25:AF27)</f>
        <v>0.78761491474967749</v>
      </c>
    </row>
    <row r="26" spans="3:33">
      <c r="Q26" s="12" t="s">
        <v>26</v>
      </c>
      <c r="R26" s="12" t="s">
        <v>91</v>
      </c>
      <c r="S26" s="12" t="s">
        <v>92</v>
      </c>
      <c r="T26" s="12">
        <v>2500</v>
      </c>
      <c r="U26" s="12">
        <v>250</v>
      </c>
      <c r="V26" s="12">
        <v>0.69315789473684197</v>
      </c>
      <c r="W26" s="12">
        <v>10</v>
      </c>
      <c r="AC26" s="35"/>
      <c r="AE26" s="83">
        <v>2046</v>
      </c>
      <c r="AF26" s="84">
        <v>0.77877280122577541</v>
      </c>
      <c r="AG26" s="140"/>
    </row>
    <row r="27" spans="3:33">
      <c r="Q27" s="12" t="s">
        <v>26</v>
      </c>
      <c r="R27" s="12" t="s">
        <v>93</v>
      </c>
      <c r="S27" s="12" t="s">
        <v>94</v>
      </c>
      <c r="T27" s="12">
        <v>2500</v>
      </c>
      <c r="U27" s="12">
        <v>250</v>
      </c>
      <c r="V27" s="12">
        <v>0.73324999999999996</v>
      </c>
      <c r="W27" s="12">
        <v>10</v>
      </c>
      <c r="AC27" s="35"/>
      <c r="AE27" s="85">
        <v>1023</v>
      </c>
      <c r="AF27" s="84">
        <v>0.77877280122577541</v>
      </c>
      <c r="AG27" s="140"/>
    </row>
    <row r="28" spans="3:33">
      <c r="Q28" s="12" t="s">
        <v>26</v>
      </c>
      <c r="R28" s="12" t="s">
        <v>95</v>
      </c>
      <c r="S28" s="12" t="s">
        <v>96</v>
      </c>
      <c r="T28" s="12">
        <v>2500</v>
      </c>
      <c r="U28" s="12">
        <v>250</v>
      </c>
      <c r="V28" s="12">
        <v>0.64666666666666672</v>
      </c>
      <c r="W28" s="12">
        <v>10</v>
      </c>
      <c r="AC28" s="86" t="s">
        <v>97</v>
      </c>
      <c r="AD28" s="87" t="s">
        <v>98</v>
      </c>
      <c r="AE28" s="88">
        <v>3280</v>
      </c>
      <c r="AF28" s="89">
        <v>0.35363414634146345</v>
      </c>
      <c r="AG28" s="54">
        <f>AF28</f>
        <v>0.35363414634146345</v>
      </c>
    </row>
    <row r="29" spans="3:33">
      <c r="Q29" s="12" t="s">
        <v>26</v>
      </c>
      <c r="R29" s="12" t="s">
        <v>99</v>
      </c>
      <c r="S29" s="12" t="s">
        <v>100</v>
      </c>
      <c r="T29" s="12">
        <v>2500</v>
      </c>
      <c r="U29" s="12">
        <v>250</v>
      </c>
      <c r="V29" s="12">
        <v>0.76956250000000004</v>
      </c>
      <c r="W29" s="12">
        <v>10</v>
      </c>
      <c r="AC29" s="90" t="s">
        <v>101</v>
      </c>
      <c r="AD29" s="91" t="s">
        <v>102</v>
      </c>
      <c r="AE29" s="92">
        <v>6804</v>
      </c>
      <c r="AF29" s="93">
        <v>0.52962962962962956</v>
      </c>
      <c r="AG29" s="54">
        <f>AF29</f>
        <v>0.52962962962962956</v>
      </c>
    </row>
    <row r="30" spans="3:33">
      <c r="Q30" s="12" t="s">
        <v>26</v>
      </c>
      <c r="R30" s="12" t="s">
        <v>103</v>
      </c>
      <c r="S30" s="12" t="s">
        <v>104</v>
      </c>
      <c r="T30" s="12">
        <v>2500</v>
      </c>
      <c r="U30" s="12">
        <v>250</v>
      </c>
      <c r="V30" s="12">
        <v>0.7</v>
      </c>
      <c r="W30" s="12">
        <v>10</v>
      </c>
      <c r="AC30" s="94" t="s">
        <v>105</v>
      </c>
      <c r="AD30" s="95" t="s">
        <v>106</v>
      </c>
      <c r="AE30" s="96">
        <v>1083</v>
      </c>
      <c r="AF30" s="97">
        <v>0.58341643582640812</v>
      </c>
      <c r="AG30" s="54">
        <f>AF30</f>
        <v>0.58341643582640812</v>
      </c>
    </row>
    <row r="31" spans="3:33">
      <c r="Q31" s="12" t="s">
        <v>26</v>
      </c>
      <c r="R31" s="12" t="s">
        <v>107</v>
      </c>
      <c r="S31" s="12" t="s">
        <v>108</v>
      </c>
      <c r="T31" s="12">
        <v>2500</v>
      </c>
      <c r="U31" s="12">
        <v>250</v>
      </c>
      <c r="V31" s="12">
        <v>0.77</v>
      </c>
      <c r="W31" s="12">
        <v>10</v>
      </c>
      <c r="AC31" s="98" t="s">
        <v>109</v>
      </c>
      <c r="AD31" s="99" t="s">
        <v>110</v>
      </c>
      <c r="AE31" s="100">
        <v>5215</v>
      </c>
      <c r="AF31" s="101">
        <v>0.77078167827533706</v>
      </c>
      <c r="AG31" s="54">
        <f>AF31</f>
        <v>0.77078167827533706</v>
      </c>
    </row>
    <row r="32" spans="3:33">
      <c r="Q32" s="12" t="s">
        <v>26</v>
      </c>
      <c r="R32" s="12" t="s">
        <v>111</v>
      </c>
      <c r="S32" s="12" t="s">
        <v>112</v>
      </c>
      <c r="T32" s="12">
        <v>2500</v>
      </c>
      <c r="U32" s="12">
        <v>250</v>
      </c>
      <c r="V32" s="12">
        <v>0.69500000000000006</v>
      </c>
      <c r="W32" s="12">
        <v>10</v>
      </c>
      <c r="AC32" s="102" t="s">
        <v>113</v>
      </c>
      <c r="AD32" s="103" t="s">
        <v>114</v>
      </c>
      <c r="AE32" s="104">
        <v>1878</v>
      </c>
      <c r="AF32" s="105">
        <v>0.3903115015974441</v>
      </c>
      <c r="AG32" s="54">
        <f>AF32</f>
        <v>0.3903115015974441</v>
      </c>
    </row>
    <row r="33" spans="17:33">
      <c r="Q33" s="12" t="s">
        <v>26</v>
      </c>
      <c r="R33" s="12" t="s">
        <v>115</v>
      </c>
      <c r="S33" s="12" t="s">
        <v>116</v>
      </c>
      <c r="T33" s="12">
        <v>2500</v>
      </c>
      <c r="U33" s="12">
        <v>250</v>
      </c>
      <c r="V33" s="12">
        <v>0.61210526315789471</v>
      </c>
      <c r="W33" s="12">
        <v>10</v>
      </c>
      <c r="AC33" s="106" t="s">
        <v>117</v>
      </c>
      <c r="AD33" s="107" t="s">
        <v>118</v>
      </c>
      <c r="AE33" s="108">
        <v>4208</v>
      </c>
      <c r="AF33" s="109">
        <v>0.75525573854357009</v>
      </c>
      <c r="AG33" s="136">
        <f>AVERAGE(AF33:AF34)</f>
        <v>0.76408908535298758</v>
      </c>
    </row>
    <row r="34" spans="17:33">
      <c r="Q34" s="12" t="s">
        <v>26</v>
      </c>
      <c r="R34" s="12" t="s">
        <v>119</v>
      </c>
      <c r="S34" s="12" t="s">
        <v>120</v>
      </c>
      <c r="T34" s="12">
        <v>2500</v>
      </c>
      <c r="U34" s="12">
        <v>250</v>
      </c>
      <c r="V34" s="12">
        <v>0.43724999999999992</v>
      </c>
      <c r="W34" s="12">
        <v>10</v>
      </c>
      <c r="AC34" s="110"/>
      <c r="AD34" s="111"/>
      <c r="AE34" s="112">
        <v>2104</v>
      </c>
      <c r="AF34" s="113">
        <v>0.77292243216240508</v>
      </c>
      <c r="AG34" s="137"/>
    </row>
    <row r="35" spans="17:33">
      <c r="Q35" s="12" t="s">
        <v>26</v>
      </c>
      <c r="R35" s="12" t="s">
        <v>121</v>
      </c>
      <c r="S35" s="12" t="s">
        <v>122</v>
      </c>
      <c r="T35" s="12">
        <v>2500</v>
      </c>
      <c r="U35" s="12">
        <v>250</v>
      </c>
      <c r="V35" s="12">
        <v>0.4</v>
      </c>
      <c r="W35" s="12">
        <v>10</v>
      </c>
      <c r="AC35" s="50" t="s">
        <v>61</v>
      </c>
      <c r="AD35" s="51" t="s">
        <v>62</v>
      </c>
      <c r="AE35" s="52">
        <v>6258</v>
      </c>
      <c r="AF35" s="53">
        <v>0.79895282429079006</v>
      </c>
      <c r="AG35" s="54">
        <f>AF35</f>
        <v>0.79895282429079006</v>
      </c>
    </row>
    <row r="36" spans="17:33">
      <c r="Q36" s="12" t="s">
        <v>26</v>
      </c>
      <c r="R36" s="12" t="s">
        <v>123</v>
      </c>
      <c r="S36" s="12" t="s">
        <v>124</v>
      </c>
      <c r="T36" s="12">
        <v>2500</v>
      </c>
      <c r="U36" s="12">
        <v>250</v>
      </c>
      <c r="V36" s="12">
        <v>0.39</v>
      </c>
      <c r="W36" s="12">
        <v>10</v>
      </c>
    </row>
    <row r="37" spans="17:33">
      <c r="Q37" s="12" t="s">
        <v>26</v>
      </c>
      <c r="R37" s="12" t="s">
        <v>125</v>
      </c>
      <c r="S37" s="12" t="s">
        <v>126</v>
      </c>
      <c r="T37" s="12">
        <v>2500</v>
      </c>
      <c r="U37" s="12">
        <v>250</v>
      </c>
      <c r="V37" s="12">
        <v>0.58699999999999997</v>
      </c>
      <c r="W37" s="12">
        <v>10</v>
      </c>
    </row>
    <row r="38" spans="17:33">
      <c r="Q38" s="12" t="s">
        <v>26</v>
      </c>
      <c r="R38" s="12" t="s">
        <v>127</v>
      </c>
      <c r="S38" s="12" t="s">
        <v>128</v>
      </c>
      <c r="T38" s="12">
        <v>2500</v>
      </c>
      <c r="U38" s="12">
        <v>250</v>
      </c>
      <c r="V38" s="20">
        <v>0.58699999999999997</v>
      </c>
      <c r="W38" s="12">
        <v>10</v>
      </c>
    </row>
    <row r="39" spans="17:33">
      <c r="Q39" s="12" t="s">
        <v>26</v>
      </c>
      <c r="R39" s="13" t="s">
        <v>129</v>
      </c>
      <c r="S39" s="13" t="s">
        <v>130</v>
      </c>
      <c r="T39" s="13">
        <v>2500</v>
      </c>
      <c r="U39" s="13">
        <v>250</v>
      </c>
      <c r="V39" s="20">
        <v>0.58699999999999997</v>
      </c>
      <c r="W39" s="13">
        <v>10</v>
      </c>
    </row>
    <row r="40" spans="17:33">
      <c r="Q40" s="14" t="s">
        <v>131</v>
      </c>
      <c r="R40" s="14" t="s">
        <v>27</v>
      </c>
      <c r="S40" s="14" t="s">
        <v>28</v>
      </c>
      <c r="T40" s="14">
        <v>2500</v>
      </c>
      <c r="U40" s="14">
        <v>250</v>
      </c>
      <c r="V40" s="14">
        <v>0.88</v>
      </c>
      <c r="W40" s="14">
        <v>10</v>
      </c>
    </row>
    <row r="41" spans="17:33">
      <c r="Q41" s="14" t="s">
        <v>131</v>
      </c>
      <c r="R41" s="14" t="s">
        <v>33</v>
      </c>
      <c r="S41" s="14" t="s">
        <v>34</v>
      </c>
      <c r="T41" s="14">
        <v>2500</v>
      </c>
      <c r="U41" s="14">
        <v>250</v>
      </c>
      <c r="V41" s="14">
        <v>0.87949999999999995</v>
      </c>
      <c r="W41" s="14">
        <v>10</v>
      </c>
    </row>
    <row r="42" spans="17:33">
      <c r="Q42" s="14" t="s">
        <v>131</v>
      </c>
      <c r="R42" s="14" t="s">
        <v>37</v>
      </c>
      <c r="S42" s="14" t="s">
        <v>38</v>
      </c>
      <c r="T42" s="14">
        <v>2500</v>
      </c>
      <c r="U42" s="14">
        <v>250</v>
      </c>
      <c r="V42" s="14">
        <v>0.88</v>
      </c>
      <c r="W42" s="14">
        <v>10</v>
      </c>
    </row>
    <row r="43" spans="17:33">
      <c r="Q43" s="14" t="s">
        <v>131</v>
      </c>
      <c r="R43" s="14" t="s">
        <v>40</v>
      </c>
      <c r="S43" s="14" t="s">
        <v>41</v>
      </c>
      <c r="T43" s="14">
        <v>2500</v>
      </c>
      <c r="U43" s="14">
        <v>250</v>
      </c>
      <c r="V43" s="14">
        <v>0.87552941176470589</v>
      </c>
      <c r="W43" s="14">
        <v>10</v>
      </c>
    </row>
    <row r="44" spans="17:33">
      <c r="Q44" s="14" t="s">
        <v>131</v>
      </c>
      <c r="R44" s="14" t="s">
        <v>44</v>
      </c>
      <c r="S44" s="14" t="s">
        <v>41</v>
      </c>
      <c r="T44" s="14">
        <v>2500</v>
      </c>
      <c r="U44" s="14">
        <v>250</v>
      </c>
      <c r="V44" s="14">
        <v>0.88</v>
      </c>
      <c r="W44" s="14">
        <v>10</v>
      </c>
    </row>
    <row r="45" spans="17:33">
      <c r="Q45" s="14" t="s">
        <v>131</v>
      </c>
      <c r="R45" s="14" t="s">
        <v>47</v>
      </c>
      <c r="S45" s="14" t="s">
        <v>48</v>
      </c>
      <c r="T45" s="14">
        <v>2500</v>
      </c>
      <c r="U45" s="14">
        <v>250</v>
      </c>
      <c r="V45" s="14">
        <v>0.91500000000000004</v>
      </c>
      <c r="W45" s="14">
        <v>10</v>
      </c>
    </row>
    <row r="46" spans="17:33">
      <c r="Q46" s="14" t="s">
        <v>131</v>
      </c>
      <c r="R46" s="14" t="s">
        <v>51</v>
      </c>
      <c r="S46" s="14" t="s">
        <v>52</v>
      </c>
      <c r="T46" s="14">
        <v>2500</v>
      </c>
      <c r="U46" s="14">
        <v>250</v>
      </c>
      <c r="V46" s="14">
        <v>0.92074999999999996</v>
      </c>
      <c r="W46" s="14">
        <v>10</v>
      </c>
    </row>
    <row r="47" spans="17:33">
      <c r="Q47" s="14" t="s">
        <v>131</v>
      </c>
      <c r="R47" s="14" t="s">
        <v>53</v>
      </c>
      <c r="S47" s="14" t="s">
        <v>54</v>
      </c>
      <c r="T47" s="14">
        <v>2500</v>
      </c>
      <c r="U47" s="14">
        <v>250</v>
      </c>
      <c r="V47" s="14">
        <v>0.88565587301587301</v>
      </c>
      <c r="W47" s="14">
        <v>10</v>
      </c>
    </row>
    <row r="48" spans="17:33">
      <c r="Q48" s="14" t="s">
        <v>131</v>
      </c>
      <c r="R48" s="14" t="s">
        <v>55</v>
      </c>
      <c r="S48" s="14" t="s">
        <v>56</v>
      </c>
      <c r="T48" s="14">
        <v>2500</v>
      </c>
      <c r="U48" s="14">
        <v>250</v>
      </c>
      <c r="V48" s="14">
        <v>0.9</v>
      </c>
      <c r="W48" s="14">
        <v>10</v>
      </c>
    </row>
    <row r="49" spans="17:23">
      <c r="Q49" s="14" t="s">
        <v>131</v>
      </c>
      <c r="R49" s="14" t="s">
        <v>57</v>
      </c>
      <c r="S49" s="14" t="s">
        <v>58</v>
      </c>
      <c r="T49" s="14">
        <v>2500</v>
      </c>
      <c r="U49" s="14">
        <v>250</v>
      </c>
      <c r="V49" s="14">
        <v>0.9</v>
      </c>
      <c r="W49" s="14">
        <v>10</v>
      </c>
    </row>
    <row r="50" spans="17:23">
      <c r="Q50" s="14" t="s">
        <v>131</v>
      </c>
      <c r="R50" s="14" t="s">
        <v>59</v>
      </c>
      <c r="S50" s="14" t="s">
        <v>60</v>
      </c>
      <c r="T50" s="14">
        <v>2500</v>
      </c>
      <c r="U50" s="14">
        <v>250</v>
      </c>
      <c r="V50" s="14">
        <v>0.9</v>
      </c>
      <c r="W50" s="14">
        <v>10</v>
      </c>
    </row>
    <row r="51" spans="17:23">
      <c r="Q51" s="14" t="s">
        <v>131</v>
      </c>
      <c r="R51" s="14" t="s">
        <v>63</v>
      </c>
      <c r="S51" s="14" t="s">
        <v>64</v>
      </c>
      <c r="T51" s="14">
        <v>2500</v>
      </c>
      <c r="U51" s="14">
        <v>250</v>
      </c>
      <c r="V51" s="14">
        <v>0.91900000000000004</v>
      </c>
      <c r="W51" s="14">
        <v>10</v>
      </c>
    </row>
    <row r="52" spans="17:23">
      <c r="Q52" s="14" t="s">
        <v>131</v>
      </c>
      <c r="R52" s="14" t="s">
        <v>67</v>
      </c>
      <c r="S52" s="14" t="s">
        <v>68</v>
      </c>
      <c r="T52" s="14">
        <v>2500</v>
      </c>
      <c r="U52" s="14">
        <v>250</v>
      </c>
      <c r="V52" s="14">
        <v>0.80549999999999999</v>
      </c>
      <c r="W52" s="14">
        <v>10</v>
      </c>
    </row>
    <row r="53" spans="17:23">
      <c r="Q53" s="14" t="s">
        <v>131</v>
      </c>
      <c r="R53" s="14" t="s">
        <v>69</v>
      </c>
      <c r="S53" s="14" t="s">
        <v>70</v>
      </c>
      <c r="T53" s="14">
        <v>2500</v>
      </c>
      <c r="U53" s="14">
        <v>250</v>
      </c>
      <c r="V53" s="14">
        <v>0.84242857142857142</v>
      </c>
      <c r="W53" s="14">
        <v>10</v>
      </c>
    </row>
    <row r="54" spans="17:23">
      <c r="Q54" s="14" t="s">
        <v>131</v>
      </c>
      <c r="R54" s="14" t="s">
        <v>73</v>
      </c>
      <c r="S54" s="14" t="s">
        <v>74</v>
      </c>
      <c r="T54" s="14">
        <v>2500</v>
      </c>
      <c r="U54" s="14">
        <v>250</v>
      </c>
      <c r="V54" s="14">
        <v>0.85</v>
      </c>
      <c r="W54" s="14">
        <v>10</v>
      </c>
    </row>
    <row r="55" spans="17:23">
      <c r="Q55" s="14" t="s">
        <v>131</v>
      </c>
      <c r="R55" s="14" t="s">
        <v>77</v>
      </c>
      <c r="S55" s="14" t="s">
        <v>78</v>
      </c>
      <c r="T55" s="14">
        <v>2500</v>
      </c>
      <c r="U55" s="14">
        <v>250</v>
      </c>
      <c r="V55" s="14">
        <v>0.76350000000000007</v>
      </c>
      <c r="W55" s="14">
        <v>10</v>
      </c>
    </row>
    <row r="56" spans="17:23">
      <c r="Q56" s="14" t="s">
        <v>131</v>
      </c>
      <c r="R56" s="14" t="s">
        <v>81</v>
      </c>
      <c r="S56" s="14" t="s">
        <v>82</v>
      </c>
      <c r="T56" s="14">
        <v>2500</v>
      </c>
      <c r="U56" s="14">
        <v>250</v>
      </c>
      <c r="V56" s="14">
        <v>0.75414285714285711</v>
      </c>
      <c r="W56" s="14">
        <v>10</v>
      </c>
    </row>
    <row r="57" spans="17:23">
      <c r="Q57" s="14" t="s">
        <v>131</v>
      </c>
      <c r="R57" s="14" t="s">
        <v>85</v>
      </c>
      <c r="S57" s="14" t="s">
        <v>86</v>
      </c>
      <c r="T57" s="14">
        <v>2500</v>
      </c>
      <c r="U57" s="14">
        <v>250</v>
      </c>
      <c r="V57" s="14">
        <v>0.82200000000000006</v>
      </c>
      <c r="W57" s="14">
        <v>10</v>
      </c>
    </row>
    <row r="58" spans="17:23">
      <c r="Q58" s="14" t="s">
        <v>131</v>
      </c>
      <c r="R58" s="14" t="s">
        <v>87</v>
      </c>
      <c r="S58" s="14" t="s">
        <v>88</v>
      </c>
      <c r="T58" s="14">
        <v>2500</v>
      </c>
      <c r="U58" s="14">
        <v>250</v>
      </c>
      <c r="V58" s="14">
        <v>0.70911320754716989</v>
      </c>
      <c r="W58" s="14">
        <v>10</v>
      </c>
    </row>
    <row r="59" spans="17:23">
      <c r="Q59" s="14" t="s">
        <v>131</v>
      </c>
      <c r="R59" s="14" t="s">
        <v>91</v>
      </c>
      <c r="S59" s="14" t="s">
        <v>92</v>
      </c>
      <c r="T59" s="14">
        <v>2500</v>
      </c>
      <c r="U59" s="14">
        <v>250</v>
      </c>
      <c r="V59" s="14">
        <v>0.69315789473684197</v>
      </c>
      <c r="W59" s="14">
        <v>10</v>
      </c>
    </row>
    <row r="60" spans="17:23">
      <c r="Q60" s="14" t="s">
        <v>131</v>
      </c>
      <c r="R60" s="14" t="s">
        <v>93</v>
      </c>
      <c r="S60" s="14" t="s">
        <v>94</v>
      </c>
      <c r="T60" s="14">
        <v>2500</v>
      </c>
      <c r="U60" s="14">
        <v>250</v>
      </c>
      <c r="V60" s="14">
        <v>0.73324999999999996</v>
      </c>
      <c r="W60" s="14">
        <v>10</v>
      </c>
    </row>
    <row r="61" spans="17:23">
      <c r="Q61" s="14" t="s">
        <v>131</v>
      </c>
      <c r="R61" s="14" t="s">
        <v>95</v>
      </c>
      <c r="S61" s="14" t="s">
        <v>96</v>
      </c>
      <c r="T61" s="14">
        <v>2500</v>
      </c>
      <c r="U61" s="14">
        <v>250</v>
      </c>
      <c r="V61" s="14">
        <v>0.64666666666666672</v>
      </c>
      <c r="W61" s="14">
        <v>10</v>
      </c>
    </row>
    <row r="62" spans="17:23">
      <c r="Q62" s="14" t="s">
        <v>131</v>
      </c>
      <c r="R62" s="14" t="s">
        <v>99</v>
      </c>
      <c r="S62" s="14" t="s">
        <v>100</v>
      </c>
      <c r="T62" s="14">
        <v>2500</v>
      </c>
      <c r="U62" s="14">
        <v>250</v>
      </c>
      <c r="V62" s="14">
        <v>0.76956250000000004</v>
      </c>
      <c r="W62" s="14">
        <v>10</v>
      </c>
    </row>
    <row r="63" spans="17:23">
      <c r="Q63" s="14" t="s">
        <v>131</v>
      </c>
      <c r="R63" s="14" t="s">
        <v>103</v>
      </c>
      <c r="S63" s="14" t="s">
        <v>104</v>
      </c>
      <c r="T63" s="14">
        <v>2500</v>
      </c>
      <c r="U63" s="14">
        <v>250</v>
      </c>
      <c r="V63" s="14">
        <v>0.7</v>
      </c>
      <c r="W63" s="14">
        <v>10</v>
      </c>
    </row>
    <row r="64" spans="17:23">
      <c r="Q64" s="14" t="s">
        <v>131</v>
      </c>
      <c r="R64" s="14" t="s">
        <v>107</v>
      </c>
      <c r="S64" s="14" t="s">
        <v>108</v>
      </c>
      <c r="T64" s="14">
        <v>2500</v>
      </c>
      <c r="U64" s="14">
        <v>250</v>
      </c>
      <c r="V64" s="14">
        <v>0.77</v>
      </c>
      <c r="W64" s="14">
        <v>10</v>
      </c>
    </row>
    <row r="65" spans="17:23">
      <c r="Q65" s="14" t="s">
        <v>131</v>
      </c>
      <c r="R65" s="14" t="s">
        <v>111</v>
      </c>
      <c r="S65" s="14" t="s">
        <v>112</v>
      </c>
      <c r="T65" s="14">
        <v>2500</v>
      </c>
      <c r="U65" s="14">
        <v>250</v>
      </c>
      <c r="V65" s="14">
        <v>0.69500000000000006</v>
      </c>
      <c r="W65" s="14">
        <v>10</v>
      </c>
    </row>
    <row r="66" spans="17:23">
      <c r="Q66" s="14" t="s">
        <v>131</v>
      </c>
      <c r="R66" s="14" t="s">
        <v>115</v>
      </c>
      <c r="S66" s="14" t="s">
        <v>116</v>
      </c>
      <c r="T66" s="14">
        <v>2500</v>
      </c>
      <c r="U66" s="14">
        <v>250</v>
      </c>
      <c r="V66" s="14">
        <v>0.61210526315789471</v>
      </c>
      <c r="W66" s="14">
        <v>10</v>
      </c>
    </row>
    <row r="67" spans="17:23">
      <c r="Q67" s="14" t="s">
        <v>131</v>
      </c>
      <c r="R67" s="14" t="s">
        <v>119</v>
      </c>
      <c r="S67" s="14" t="s">
        <v>120</v>
      </c>
      <c r="T67" s="14">
        <v>2500</v>
      </c>
      <c r="U67" s="14">
        <v>250</v>
      </c>
      <c r="V67" s="14">
        <v>0.43724999999999992</v>
      </c>
      <c r="W67" s="14">
        <v>10</v>
      </c>
    </row>
    <row r="68" spans="17:23">
      <c r="Q68" s="14" t="s">
        <v>131</v>
      </c>
      <c r="R68" s="14" t="s">
        <v>121</v>
      </c>
      <c r="S68" s="14" t="s">
        <v>122</v>
      </c>
      <c r="T68" s="14">
        <v>2500</v>
      </c>
      <c r="U68" s="14">
        <v>250</v>
      </c>
      <c r="V68" s="14">
        <v>0.4</v>
      </c>
      <c r="W68" s="14">
        <v>10</v>
      </c>
    </row>
    <row r="69" spans="17:23">
      <c r="Q69" s="14" t="s">
        <v>131</v>
      </c>
      <c r="R69" s="14" t="s">
        <v>123</v>
      </c>
      <c r="S69" s="14" t="s">
        <v>124</v>
      </c>
      <c r="T69" s="14">
        <v>2500</v>
      </c>
      <c r="U69" s="14">
        <v>250</v>
      </c>
      <c r="V69" s="14">
        <v>0.39</v>
      </c>
      <c r="W69" s="14">
        <v>10</v>
      </c>
    </row>
    <row r="70" spans="17:23">
      <c r="Q70" s="14" t="s">
        <v>131</v>
      </c>
      <c r="R70" s="14" t="s">
        <v>125</v>
      </c>
      <c r="S70" s="14" t="s">
        <v>126</v>
      </c>
      <c r="T70" s="14">
        <v>2500</v>
      </c>
      <c r="U70" s="14">
        <v>250</v>
      </c>
      <c r="V70" s="14">
        <v>0.58699999999999997</v>
      </c>
      <c r="W70" s="14">
        <v>10</v>
      </c>
    </row>
    <row r="71" spans="17:23">
      <c r="Q71" s="14" t="s">
        <v>131</v>
      </c>
      <c r="R71" s="14" t="s">
        <v>127</v>
      </c>
      <c r="S71" s="14" t="s">
        <v>128</v>
      </c>
      <c r="T71" s="14">
        <v>2500</v>
      </c>
      <c r="U71" s="14">
        <v>250</v>
      </c>
      <c r="V71" s="20">
        <v>0.58699999999999997</v>
      </c>
      <c r="W71" s="14">
        <v>10</v>
      </c>
    </row>
    <row r="72" spans="17:23">
      <c r="Q72" s="15" t="s">
        <v>131</v>
      </c>
      <c r="R72" s="15" t="s">
        <v>129</v>
      </c>
      <c r="S72" s="15" t="s">
        <v>130</v>
      </c>
      <c r="T72" s="15">
        <v>2500</v>
      </c>
      <c r="U72" s="15">
        <v>250</v>
      </c>
      <c r="V72" s="20">
        <v>0.58699999999999997</v>
      </c>
      <c r="W72" s="15">
        <v>10</v>
      </c>
    </row>
    <row r="73" spans="17:23">
      <c r="Q73" s="16" t="s">
        <v>132</v>
      </c>
      <c r="R73" s="16" t="s">
        <v>27</v>
      </c>
      <c r="S73" s="16" t="s">
        <v>28</v>
      </c>
      <c r="T73" s="16">
        <v>2500</v>
      </c>
      <c r="U73" s="16">
        <v>250</v>
      </c>
      <c r="V73" s="16">
        <v>0.88</v>
      </c>
      <c r="W73" s="16">
        <v>10</v>
      </c>
    </row>
    <row r="74" spans="17:23">
      <c r="Q74" s="16" t="s">
        <v>132</v>
      </c>
      <c r="R74" s="16" t="s">
        <v>33</v>
      </c>
      <c r="S74" s="16" t="s">
        <v>34</v>
      </c>
      <c r="T74" s="16">
        <v>2500</v>
      </c>
      <c r="U74" s="16">
        <v>250</v>
      </c>
      <c r="V74" s="16">
        <v>0.87949999999999995</v>
      </c>
      <c r="W74" s="16">
        <v>10</v>
      </c>
    </row>
    <row r="75" spans="17:23">
      <c r="Q75" s="16" t="s">
        <v>132</v>
      </c>
      <c r="R75" s="16" t="s">
        <v>37</v>
      </c>
      <c r="S75" s="16" t="s">
        <v>38</v>
      </c>
      <c r="T75" s="16">
        <v>2500</v>
      </c>
      <c r="U75" s="16">
        <v>250</v>
      </c>
      <c r="V75" s="16">
        <v>0.88</v>
      </c>
      <c r="W75" s="16">
        <v>10</v>
      </c>
    </row>
    <row r="76" spans="17:23">
      <c r="Q76" s="16" t="s">
        <v>132</v>
      </c>
      <c r="R76" s="16" t="s">
        <v>40</v>
      </c>
      <c r="S76" s="16" t="s">
        <v>41</v>
      </c>
      <c r="T76" s="16">
        <v>2500</v>
      </c>
      <c r="U76" s="16">
        <v>250</v>
      </c>
      <c r="V76" s="16">
        <v>0.87552941176470589</v>
      </c>
      <c r="W76" s="16">
        <v>10</v>
      </c>
    </row>
    <row r="77" spans="17:23">
      <c r="Q77" s="16" t="s">
        <v>132</v>
      </c>
      <c r="R77" s="16" t="s">
        <v>44</v>
      </c>
      <c r="S77" s="16" t="s">
        <v>41</v>
      </c>
      <c r="T77" s="16">
        <v>2500</v>
      </c>
      <c r="U77" s="16">
        <v>250</v>
      </c>
      <c r="V77" s="16">
        <v>0.88</v>
      </c>
      <c r="W77" s="16">
        <v>10</v>
      </c>
    </row>
    <row r="78" spans="17:23">
      <c r="Q78" s="16" t="s">
        <v>132</v>
      </c>
      <c r="R78" s="16" t="s">
        <v>47</v>
      </c>
      <c r="S78" s="16" t="s">
        <v>48</v>
      </c>
      <c r="T78" s="16">
        <v>2500</v>
      </c>
      <c r="U78" s="16">
        <v>250</v>
      </c>
      <c r="V78" s="16">
        <v>0.91500000000000004</v>
      </c>
      <c r="W78" s="16">
        <v>10</v>
      </c>
    </row>
    <row r="79" spans="17:23">
      <c r="Q79" s="16" t="s">
        <v>132</v>
      </c>
      <c r="R79" s="16" t="s">
        <v>51</v>
      </c>
      <c r="S79" s="16" t="s">
        <v>52</v>
      </c>
      <c r="T79" s="16">
        <v>2500</v>
      </c>
      <c r="U79" s="16">
        <v>250</v>
      </c>
      <c r="V79" s="16">
        <v>0.92074999999999996</v>
      </c>
      <c r="W79" s="16">
        <v>10</v>
      </c>
    </row>
    <row r="80" spans="17:23">
      <c r="Q80" s="16" t="s">
        <v>132</v>
      </c>
      <c r="R80" s="16" t="s">
        <v>53</v>
      </c>
      <c r="S80" s="16" t="s">
        <v>54</v>
      </c>
      <c r="T80" s="16">
        <v>2500</v>
      </c>
      <c r="U80" s="16">
        <v>250</v>
      </c>
      <c r="V80" s="16">
        <v>0.88565587301587301</v>
      </c>
      <c r="W80" s="16">
        <v>10</v>
      </c>
    </row>
    <row r="81" spans="17:23">
      <c r="Q81" s="16" t="s">
        <v>132</v>
      </c>
      <c r="R81" s="16" t="s">
        <v>55</v>
      </c>
      <c r="S81" s="16" t="s">
        <v>56</v>
      </c>
      <c r="T81" s="16">
        <v>2500</v>
      </c>
      <c r="U81" s="16">
        <v>250</v>
      </c>
      <c r="V81" s="16">
        <v>0.9</v>
      </c>
      <c r="W81" s="16">
        <v>10</v>
      </c>
    </row>
    <row r="82" spans="17:23">
      <c r="Q82" s="16" t="s">
        <v>132</v>
      </c>
      <c r="R82" s="16" t="s">
        <v>57</v>
      </c>
      <c r="S82" s="16" t="s">
        <v>58</v>
      </c>
      <c r="T82" s="16">
        <v>2500</v>
      </c>
      <c r="U82" s="16">
        <v>250</v>
      </c>
      <c r="V82" s="16">
        <v>0.9</v>
      </c>
      <c r="W82" s="16">
        <v>10</v>
      </c>
    </row>
    <row r="83" spans="17:23">
      <c r="Q83" s="16" t="s">
        <v>132</v>
      </c>
      <c r="R83" s="16" t="s">
        <v>59</v>
      </c>
      <c r="S83" s="16" t="s">
        <v>60</v>
      </c>
      <c r="T83" s="16">
        <v>2500</v>
      </c>
      <c r="U83" s="16">
        <v>250</v>
      </c>
      <c r="V83" s="16">
        <v>0.9</v>
      </c>
      <c r="W83" s="16">
        <v>10</v>
      </c>
    </row>
    <row r="84" spans="17:23">
      <c r="Q84" s="16" t="s">
        <v>132</v>
      </c>
      <c r="R84" s="16" t="s">
        <v>63</v>
      </c>
      <c r="S84" s="16" t="s">
        <v>64</v>
      </c>
      <c r="T84" s="16">
        <v>2500</v>
      </c>
      <c r="U84" s="16">
        <v>250</v>
      </c>
      <c r="V84" s="16">
        <v>0.91900000000000004</v>
      </c>
      <c r="W84" s="16">
        <v>10</v>
      </c>
    </row>
    <row r="85" spans="17:23">
      <c r="Q85" s="16" t="s">
        <v>132</v>
      </c>
      <c r="R85" s="16" t="s">
        <v>67</v>
      </c>
      <c r="S85" s="16" t="s">
        <v>68</v>
      </c>
      <c r="T85" s="16">
        <v>2500</v>
      </c>
      <c r="U85" s="16">
        <v>250</v>
      </c>
      <c r="V85" s="16">
        <v>0.80549999999999999</v>
      </c>
      <c r="W85" s="16">
        <v>10</v>
      </c>
    </row>
    <row r="86" spans="17:23">
      <c r="Q86" s="16" t="s">
        <v>132</v>
      </c>
      <c r="R86" s="16" t="s">
        <v>69</v>
      </c>
      <c r="S86" s="16" t="s">
        <v>70</v>
      </c>
      <c r="T86" s="16">
        <v>2500</v>
      </c>
      <c r="U86" s="16">
        <v>250</v>
      </c>
      <c r="V86" s="16">
        <v>0.84242857142857142</v>
      </c>
      <c r="W86" s="16">
        <v>10</v>
      </c>
    </row>
    <row r="87" spans="17:23">
      <c r="Q87" s="16" t="s">
        <v>132</v>
      </c>
      <c r="R87" s="16" t="s">
        <v>73</v>
      </c>
      <c r="S87" s="16" t="s">
        <v>74</v>
      </c>
      <c r="T87" s="16">
        <v>2500</v>
      </c>
      <c r="U87" s="16">
        <v>250</v>
      </c>
      <c r="V87" s="16">
        <v>0.85</v>
      </c>
      <c r="W87" s="16">
        <v>10</v>
      </c>
    </row>
    <row r="88" spans="17:23">
      <c r="Q88" s="16" t="s">
        <v>132</v>
      </c>
      <c r="R88" s="16" t="s">
        <v>77</v>
      </c>
      <c r="S88" s="16" t="s">
        <v>78</v>
      </c>
      <c r="T88" s="16">
        <v>2500</v>
      </c>
      <c r="U88" s="16">
        <v>250</v>
      </c>
      <c r="V88" s="16">
        <v>0.76350000000000007</v>
      </c>
      <c r="W88" s="16">
        <v>10</v>
      </c>
    </row>
    <row r="89" spans="17:23">
      <c r="Q89" s="16" t="s">
        <v>132</v>
      </c>
      <c r="R89" s="16" t="s">
        <v>81</v>
      </c>
      <c r="S89" s="16" t="s">
        <v>82</v>
      </c>
      <c r="T89" s="16">
        <v>2500</v>
      </c>
      <c r="U89" s="16">
        <v>250</v>
      </c>
      <c r="V89" s="16">
        <v>0.75414285714285711</v>
      </c>
      <c r="W89" s="16">
        <v>10</v>
      </c>
    </row>
    <row r="90" spans="17:23">
      <c r="Q90" s="16" t="s">
        <v>132</v>
      </c>
      <c r="R90" s="16" t="s">
        <v>85</v>
      </c>
      <c r="S90" s="16" t="s">
        <v>86</v>
      </c>
      <c r="T90" s="16">
        <v>2500</v>
      </c>
      <c r="U90" s="16">
        <v>250</v>
      </c>
      <c r="V90" s="16">
        <v>0.82200000000000006</v>
      </c>
      <c r="W90" s="16">
        <v>10</v>
      </c>
    </row>
    <row r="91" spans="17:23">
      <c r="Q91" s="16" t="s">
        <v>132</v>
      </c>
      <c r="R91" s="16" t="s">
        <v>87</v>
      </c>
      <c r="S91" s="16" t="s">
        <v>88</v>
      </c>
      <c r="T91" s="16">
        <v>2500</v>
      </c>
      <c r="U91" s="16">
        <v>250</v>
      </c>
      <c r="V91" s="16">
        <v>0.70911320754716989</v>
      </c>
      <c r="W91" s="16">
        <v>10</v>
      </c>
    </row>
    <row r="92" spans="17:23">
      <c r="Q92" s="16" t="s">
        <v>132</v>
      </c>
      <c r="R92" s="16" t="s">
        <v>91</v>
      </c>
      <c r="S92" s="16" t="s">
        <v>92</v>
      </c>
      <c r="T92" s="16">
        <v>2500</v>
      </c>
      <c r="U92" s="16">
        <v>250</v>
      </c>
      <c r="V92" s="16">
        <v>0.69315789473684197</v>
      </c>
      <c r="W92" s="16">
        <v>10</v>
      </c>
    </row>
    <row r="93" spans="17:23">
      <c r="Q93" s="16" t="s">
        <v>132</v>
      </c>
      <c r="R93" s="16" t="s">
        <v>93</v>
      </c>
      <c r="S93" s="16" t="s">
        <v>94</v>
      </c>
      <c r="T93" s="16">
        <v>2500</v>
      </c>
      <c r="U93" s="16">
        <v>250</v>
      </c>
      <c r="V93" s="16">
        <v>0.73324999999999996</v>
      </c>
      <c r="W93" s="16">
        <v>10</v>
      </c>
    </row>
    <row r="94" spans="17:23">
      <c r="Q94" s="16" t="s">
        <v>132</v>
      </c>
      <c r="R94" s="16" t="s">
        <v>95</v>
      </c>
      <c r="S94" s="16" t="s">
        <v>96</v>
      </c>
      <c r="T94" s="16">
        <v>2500</v>
      </c>
      <c r="U94" s="16">
        <v>250</v>
      </c>
      <c r="V94" s="16">
        <v>0.64666666666666672</v>
      </c>
      <c r="W94" s="16">
        <v>10</v>
      </c>
    </row>
    <row r="95" spans="17:23">
      <c r="Q95" s="16" t="s">
        <v>132</v>
      </c>
      <c r="R95" s="16" t="s">
        <v>99</v>
      </c>
      <c r="S95" s="16" t="s">
        <v>100</v>
      </c>
      <c r="T95" s="16">
        <v>2500</v>
      </c>
      <c r="U95" s="16">
        <v>250</v>
      </c>
      <c r="V95" s="16">
        <v>0.76956250000000004</v>
      </c>
      <c r="W95" s="16">
        <v>10</v>
      </c>
    </row>
    <row r="96" spans="17:23">
      <c r="Q96" s="16" t="s">
        <v>132</v>
      </c>
      <c r="R96" s="16" t="s">
        <v>103</v>
      </c>
      <c r="S96" s="16" t="s">
        <v>104</v>
      </c>
      <c r="T96" s="16">
        <v>2500</v>
      </c>
      <c r="U96" s="16">
        <v>250</v>
      </c>
      <c r="V96" s="16">
        <v>0.7</v>
      </c>
      <c r="W96" s="16">
        <v>10</v>
      </c>
    </row>
    <row r="97" spans="17:23">
      <c r="Q97" s="16" t="s">
        <v>132</v>
      </c>
      <c r="R97" s="16" t="s">
        <v>107</v>
      </c>
      <c r="S97" s="16" t="s">
        <v>108</v>
      </c>
      <c r="T97" s="16">
        <v>2500</v>
      </c>
      <c r="U97" s="16">
        <v>250</v>
      </c>
      <c r="V97" s="16">
        <v>0.77</v>
      </c>
      <c r="W97" s="16">
        <v>10</v>
      </c>
    </row>
    <row r="98" spans="17:23">
      <c r="Q98" s="16" t="s">
        <v>132</v>
      </c>
      <c r="R98" s="16" t="s">
        <v>111</v>
      </c>
      <c r="S98" s="16" t="s">
        <v>112</v>
      </c>
      <c r="T98" s="16">
        <v>2500</v>
      </c>
      <c r="U98" s="16">
        <v>250</v>
      </c>
      <c r="V98" s="16">
        <v>0.69500000000000006</v>
      </c>
      <c r="W98" s="16">
        <v>10</v>
      </c>
    </row>
    <row r="99" spans="17:23">
      <c r="Q99" s="16" t="s">
        <v>132</v>
      </c>
      <c r="R99" s="16" t="s">
        <v>115</v>
      </c>
      <c r="S99" s="16" t="s">
        <v>116</v>
      </c>
      <c r="T99" s="16">
        <v>2500</v>
      </c>
      <c r="U99" s="16">
        <v>250</v>
      </c>
      <c r="V99" s="16">
        <v>0.61210526315789471</v>
      </c>
      <c r="W99" s="16">
        <v>10</v>
      </c>
    </row>
    <row r="100" spans="17:23">
      <c r="Q100" s="16" t="s">
        <v>132</v>
      </c>
      <c r="R100" s="16" t="s">
        <v>119</v>
      </c>
      <c r="S100" s="16" t="s">
        <v>120</v>
      </c>
      <c r="T100" s="16">
        <v>2500</v>
      </c>
      <c r="U100" s="16">
        <v>250</v>
      </c>
      <c r="V100" s="16">
        <v>0.43724999999999992</v>
      </c>
      <c r="W100" s="16">
        <v>10</v>
      </c>
    </row>
    <row r="101" spans="17:23">
      <c r="Q101" s="16" t="s">
        <v>132</v>
      </c>
      <c r="R101" s="16" t="s">
        <v>121</v>
      </c>
      <c r="S101" s="16" t="s">
        <v>122</v>
      </c>
      <c r="T101" s="16">
        <v>2500</v>
      </c>
      <c r="U101" s="16">
        <v>250</v>
      </c>
      <c r="V101" s="16">
        <v>0.4</v>
      </c>
      <c r="W101" s="16">
        <v>10</v>
      </c>
    </row>
    <row r="102" spans="17:23">
      <c r="Q102" s="16" t="s">
        <v>132</v>
      </c>
      <c r="R102" s="16" t="s">
        <v>123</v>
      </c>
      <c r="S102" s="16" t="s">
        <v>124</v>
      </c>
      <c r="T102" s="16">
        <v>2500</v>
      </c>
      <c r="U102" s="16">
        <v>250</v>
      </c>
      <c r="V102" s="16">
        <v>0.39</v>
      </c>
      <c r="W102" s="16">
        <v>10</v>
      </c>
    </row>
    <row r="103" spans="17:23">
      <c r="Q103" s="16" t="s">
        <v>132</v>
      </c>
      <c r="R103" s="16" t="s">
        <v>125</v>
      </c>
      <c r="S103" s="16" t="s">
        <v>126</v>
      </c>
      <c r="T103" s="16">
        <v>2500</v>
      </c>
      <c r="U103" s="16">
        <v>250</v>
      </c>
      <c r="V103" s="16">
        <v>0.58699999999999997</v>
      </c>
      <c r="W103" s="16">
        <v>10</v>
      </c>
    </row>
    <row r="104" spans="17:23">
      <c r="Q104" s="16" t="s">
        <v>132</v>
      </c>
      <c r="R104" s="16" t="s">
        <v>127</v>
      </c>
      <c r="S104" s="16" t="s">
        <v>128</v>
      </c>
      <c r="T104" s="16">
        <v>2500</v>
      </c>
      <c r="U104" s="16">
        <v>250</v>
      </c>
      <c r="V104" s="20">
        <v>0.58699999999999997</v>
      </c>
      <c r="W104" s="16">
        <v>10</v>
      </c>
    </row>
    <row r="105" spans="17:23">
      <c r="Q105" s="17" t="s">
        <v>132</v>
      </c>
      <c r="R105" s="17" t="s">
        <v>129</v>
      </c>
      <c r="S105" s="17" t="s">
        <v>130</v>
      </c>
      <c r="T105" s="17">
        <v>2500</v>
      </c>
      <c r="U105" s="17">
        <v>250</v>
      </c>
      <c r="V105" s="20">
        <v>0.58699999999999997</v>
      </c>
      <c r="W105" s="17">
        <v>10</v>
      </c>
    </row>
    <row r="106" spans="17:23">
      <c r="Q106" s="18" t="s">
        <v>133</v>
      </c>
      <c r="R106" s="18" t="s">
        <v>27</v>
      </c>
      <c r="S106" s="18" t="s">
        <v>28</v>
      </c>
      <c r="T106" s="18">
        <v>2500</v>
      </c>
      <c r="U106" s="18">
        <v>250</v>
      </c>
      <c r="V106" s="18">
        <v>0.88</v>
      </c>
      <c r="W106" s="18">
        <v>10</v>
      </c>
    </row>
    <row r="107" spans="17:23">
      <c r="Q107" s="18" t="s">
        <v>133</v>
      </c>
      <c r="R107" s="18" t="s">
        <v>33</v>
      </c>
      <c r="S107" s="18" t="s">
        <v>34</v>
      </c>
      <c r="T107" s="18">
        <v>2500</v>
      </c>
      <c r="U107" s="18">
        <v>250</v>
      </c>
      <c r="V107" s="18">
        <v>0.87949999999999995</v>
      </c>
      <c r="W107" s="18">
        <v>10</v>
      </c>
    </row>
    <row r="108" spans="17:23">
      <c r="Q108" s="18" t="s">
        <v>133</v>
      </c>
      <c r="R108" s="18" t="s">
        <v>37</v>
      </c>
      <c r="S108" s="18" t="s">
        <v>38</v>
      </c>
      <c r="T108" s="18">
        <v>2500</v>
      </c>
      <c r="U108" s="18">
        <v>250</v>
      </c>
      <c r="V108" s="18">
        <v>0.88</v>
      </c>
      <c r="W108" s="18">
        <v>10</v>
      </c>
    </row>
    <row r="109" spans="17:23">
      <c r="Q109" s="18" t="s">
        <v>133</v>
      </c>
      <c r="R109" s="18" t="s">
        <v>40</v>
      </c>
      <c r="S109" s="18" t="s">
        <v>41</v>
      </c>
      <c r="T109" s="18">
        <v>2500</v>
      </c>
      <c r="U109" s="18">
        <v>250</v>
      </c>
      <c r="V109" s="18">
        <v>0.87552941176470589</v>
      </c>
      <c r="W109" s="18">
        <v>10</v>
      </c>
    </row>
    <row r="110" spans="17:23">
      <c r="Q110" s="18" t="s">
        <v>133</v>
      </c>
      <c r="R110" s="18" t="s">
        <v>44</v>
      </c>
      <c r="S110" s="18" t="s">
        <v>41</v>
      </c>
      <c r="T110" s="18">
        <v>2500</v>
      </c>
      <c r="U110" s="18">
        <v>250</v>
      </c>
      <c r="V110" s="18">
        <v>0.88</v>
      </c>
      <c r="W110" s="18">
        <v>10</v>
      </c>
    </row>
    <row r="111" spans="17:23">
      <c r="Q111" s="18" t="s">
        <v>133</v>
      </c>
      <c r="R111" s="18" t="s">
        <v>47</v>
      </c>
      <c r="S111" s="18" t="s">
        <v>48</v>
      </c>
      <c r="T111" s="18">
        <v>2500</v>
      </c>
      <c r="U111" s="18">
        <v>250</v>
      </c>
      <c r="V111" s="18">
        <v>0.91500000000000004</v>
      </c>
      <c r="W111" s="18">
        <v>10</v>
      </c>
    </row>
    <row r="112" spans="17:23">
      <c r="Q112" s="18" t="s">
        <v>133</v>
      </c>
      <c r="R112" s="18" t="s">
        <v>51</v>
      </c>
      <c r="S112" s="18" t="s">
        <v>52</v>
      </c>
      <c r="T112" s="18">
        <v>2500</v>
      </c>
      <c r="U112" s="18">
        <v>250</v>
      </c>
      <c r="V112" s="18">
        <v>0.92074999999999996</v>
      </c>
      <c r="W112" s="18">
        <v>10</v>
      </c>
    </row>
    <row r="113" spans="17:23">
      <c r="Q113" s="18" t="s">
        <v>133</v>
      </c>
      <c r="R113" s="18" t="s">
        <v>53</v>
      </c>
      <c r="S113" s="18" t="s">
        <v>54</v>
      </c>
      <c r="T113" s="18">
        <v>2500</v>
      </c>
      <c r="U113" s="18">
        <v>250</v>
      </c>
      <c r="V113" s="18">
        <v>0.88565587301587301</v>
      </c>
      <c r="W113" s="18">
        <v>10</v>
      </c>
    </row>
    <row r="114" spans="17:23">
      <c r="Q114" s="18" t="s">
        <v>133</v>
      </c>
      <c r="R114" s="18" t="s">
        <v>55</v>
      </c>
      <c r="S114" s="18" t="s">
        <v>56</v>
      </c>
      <c r="T114" s="18">
        <v>2500</v>
      </c>
      <c r="U114" s="18">
        <v>250</v>
      </c>
      <c r="V114" s="18">
        <v>0.9</v>
      </c>
      <c r="W114" s="18">
        <v>10</v>
      </c>
    </row>
    <row r="115" spans="17:23">
      <c r="Q115" s="18" t="s">
        <v>133</v>
      </c>
      <c r="R115" s="18" t="s">
        <v>57</v>
      </c>
      <c r="S115" s="18" t="s">
        <v>58</v>
      </c>
      <c r="T115" s="18">
        <v>2500</v>
      </c>
      <c r="U115" s="18">
        <v>250</v>
      </c>
      <c r="V115" s="18">
        <v>0.9</v>
      </c>
      <c r="W115" s="18">
        <v>10</v>
      </c>
    </row>
    <row r="116" spans="17:23">
      <c r="Q116" s="18" t="s">
        <v>133</v>
      </c>
      <c r="R116" s="18" t="s">
        <v>59</v>
      </c>
      <c r="S116" s="18" t="s">
        <v>60</v>
      </c>
      <c r="T116" s="18">
        <v>2500</v>
      </c>
      <c r="U116" s="18">
        <v>250</v>
      </c>
      <c r="V116" s="18">
        <v>0.9</v>
      </c>
      <c r="W116" s="18">
        <v>10</v>
      </c>
    </row>
    <row r="117" spans="17:23">
      <c r="Q117" s="18" t="s">
        <v>133</v>
      </c>
      <c r="R117" s="18" t="s">
        <v>63</v>
      </c>
      <c r="S117" s="18" t="s">
        <v>64</v>
      </c>
      <c r="T117" s="18">
        <v>2500</v>
      </c>
      <c r="U117" s="18">
        <v>250</v>
      </c>
      <c r="V117" s="18">
        <v>0.91900000000000004</v>
      </c>
      <c r="W117" s="18">
        <v>10</v>
      </c>
    </row>
    <row r="118" spans="17:23">
      <c r="Q118" s="18" t="s">
        <v>133</v>
      </c>
      <c r="R118" s="18" t="s">
        <v>67</v>
      </c>
      <c r="S118" s="18" t="s">
        <v>68</v>
      </c>
      <c r="T118" s="18">
        <v>2500</v>
      </c>
      <c r="U118" s="18">
        <v>250</v>
      </c>
      <c r="V118" s="18">
        <v>0.80549999999999999</v>
      </c>
      <c r="W118" s="18">
        <v>10</v>
      </c>
    </row>
    <row r="119" spans="17:23">
      <c r="Q119" s="18" t="s">
        <v>133</v>
      </c>
      <c r="R119" s="18" t="s">
        <v>69</v>
      </c>
      <c r="S119" s="18" t="s">
        <v>70</v>
      </c>
      <c r="T119" s="18">
        <v>2500</v>
      </c>
      <c r="U119" s="18">
        <v>250</v>
      </c>
      <c r="V119" s="18">
        <v>0.84242857142857142</v>
      </c>
      <c r="W119" s="18">
        <v>10</v>
      </c>
    </row>
    <row r="120" spans="17:23">
      <c r="Q120" s="18" t="s">
        <v>133</v>
      </c>
      <c r="R120" s="18" t="s">
        <v>73</v>
      </c>
      <c r="S120" s="18" t="s">
        <v>74</v>
      </c>
      <c r="T120" s="18">
        <v>2500</v>
      </c>
      <c r="U120" s="18">
        <v>250</v>
      </c>
      <c r="V120" s="18">
        <v>0.85</v>
      </c>
      <c r="W120" s="18">
        <v>10</v>
      </c>
    </row>
    <row r="121" spans="17:23">
      <c r="Q121" s="18" t="s">
        <v>133</v>
      </c>
      <c r="R121" s="18" t="s">
        <v>77</v>
      </c>
      <c r="S121" s="18" t="s">
        <v>78</v>
      </c>
      <c r="T121" s="18">
        <v>2500</v>
      </c>
      <c r="U121" s="18">
        <v>250</v>
      </c>
      <c r="V121" s="18">
        <v>0.76350000000000007</v>
      </c>
      <c r="W121" s="18">
        <v>10</v>
      </c>
    </row>
    <row r="122" spans="17:23">
      <c r="Q122" s="18" t="s">
        <v>133</v>
      </c>
      <c r="R122" s="18" t="s">
        <v>81</v>
      </c>
      <c r="S122" s="18" t="s">
        <v>82</v>
      </c>
      <c r="T122" s="18">
        <v>2500</v>
      </c>
      <c r="U122" s="18">
        <v>250</v>
      </c>
      <c r="V122" s="18">
        <v>0.75414285714285711</v>
      </c>
      <c r="W122" s="18">
        <v>10</v>
      </c>
    </row>
    <row r="123" spans="17:23">
      <c r="Q123" s="18" t="s">
        <v>133</v>
      </c>
      <c r="R123" s="18" t="s">
        <v>85</v>
      </c>
      <c r="S123" s="18" t="s">
        <v>86</v>
      </c>
      <c r="T123" s="18">
        <v>2500</v>
      </c>
      <c r="U123" s="18">
        <v>250</v>
      </c>
      <c r="V123" s="18">
        <v>0.82200000000000006</v>
      </c>
      <c r="W123" s="18">
        <v>10</v>
      </c>
    </row>
    <row r="124" spans="17:23">
      <c r="Q124" s="18" t="s">
        <v>133</v>
      </c>
      <c r="R124" s="18" t="s">
        <v>87</v>
      </c>
      <c r="S124" s="18" t="s">
        <v>88</v>
      </c>
      <c r="T124" s="18">
        <v>2500</v>
      </c>
      <c r="U124" s="18">
        <v>250</v>
      </c>
      <c r="V124" s="18">
        <v>0.70911320754716989</v>
      </c>
      <c r="W124" s="18">
        <v>10</v>
      </c>
    </row>
    <row r="125" spans="17:23">
      <c r="Q125" s="18" t="s">
        <v>133</v>
      </c>
      <c r="R125" s="18" t="s">
        <v>91</v>
      </c>
      <c r="S125" s="18" t="s">
        <v>92</v>
      </c>
      <c r="T125" s="18">
        <v>2500</v>
      </c>
      <c r="U125" s="18">
        <v>250</v>
      </c>
      <c r="V125" s="18">
        <v>0.69315789473684197</v>
      </c>
      <c r="W125" s="18">
        <v>10</v>
      </c>
    </row>
    <row r="126" spans="17:23">
      <c r="Q126" s="18" t="s">
        <v>133</v>
      </c>
      <c r="R126" s="18" t="s">
        <v>93</v>
      </c>
      <c r="S126" s="18" t="s">
        <v>94</v>
      </c>
      <c r="T126" s="18">
        <v>2500</v>
      </c>
      <c r="U126" s="18">
        <v>250</v>
      </c>
      <c r="V126" s="18">
        <v>0.73324999999999996</v>
      </c>
      <c r="W126" s="18">
        <v>10</v>
      </c>
    </row>
    <row r="127" spans="17:23">
      <c r="Q127" s="18" t="s">
        <v>133</v>
      </c>
      <c r="R127" s="18" t="s">
        <v>95</v>
      </c>
      <c r="S127" s="18" t="s">
        <v>96</v>
      </c>
      <c r="T127" s="18">
        <v>2500</v>
      </c>
      <c r="U127" s="18">
        <v>250</v>
      </c>
      <c r="V127" s="18">
        <v>0.64666666666666672</v>
      </c>
      <c r="W127" s="18">
        <v>10</v>
      </c>
    </row>
    <row r="128" spans="17:23">
      <c r="Q128" s="18" t="s">
        <v>133</v>
      </c>
      <c r="R128" s="18" t="s">
        <v>99</v>
      </c>
      <c r="S128" s="18" t="s">
        <v>100</v>
      </c>
      <c r="T128" s="18">
        <v>2500</v>
      </c>
      <c r="U128" s="18">
        <v>250</v>
      </c>
      <c r="V128" s="18">
        <v>0.76956250000000004</v>
      </c>
      <c r="W128" s="18">
        <v>10</v>
      </c>
    </row>
    <row r="129" spans="17:23">
      <c r="Q129" s="18" t="s">
        <v>133</v>
      </c>
      <c r="R129" s="18" t="s">
        <v>103</v>
      </c>
      <c r="S129" s="18" t="s">
        <v>104</v>
      </c>
      <c r="T129" s="18">
        <v>2500</v>
      </c>
      <c r="U129" s="18">
        <v>250</v>
      </c>
      <c r="V129" s="18">
        <v>0.7</v>
      </c>
      <c r="W129" s="18">
        <v>10</v>
      </c>
    </row>
    <row r="130" spans="17:23">
      <c r="Q130" s="18" t="s">
        <v>133</v>
      </c>
      <c r="R130" s="18" t="s">
        <v>107</v>
      </c>
      <c r="S130" s="18" t="s">
        <v>108</v>
      </c>
      <c r="T130" s="18">
        <v>2500</v>
      </c>
      <c r="U130" s="18">
        <v>250</v>
      </c>
      <c r="V130" s="18">
        <v>0.77</v>
      </c>
      <c r="W130" s="18">
        <v>10</v>
      </c>
    </row>
    <row r="131" spans="17:23">
      <c r="Q131" s="18" t="s">
        <v>133</v>
      </c>
      <c r="R131" s="18" t="s">
        <v>111</v>
      </c>
      <c r="S131" s="18" t="s">
        <v>112</v>
      </c>
      <c r="T131" s="18">
        <v>2500</v>
      </c>
      <c r="U131" s="18">
        <v>250</v>
      </c>
      <c r="V131" s="18">
        <v>0.69500000000000006</v>
      </c>
      <c r="W131" s="18">
        <v>10</v>
      </c>
    </row>
    <row r="132" spans="17:23">
      <c r="Q132" s="18" t="s">
        <v>133</v>
      </c>
      <c r="R132" s="18" t="s">
        <v>115</v>
      </c>
      <c r="S132" s="18" t="s">
        <v>116</v>
      </c>
      <c r="T132" s="18">
        <v>2500</v>
      </c>
      <c r="U132" s="18">
        <v>250</v>
      </c>
      <c r="V132" s="18">
        <v>0.61210526315789471</v>
      </c>
      <c r="W132" s="18">
        <v>10</v>
      </c>
    </row>
    <row r="133" spans="17:23">
      <c r="Q133" s="18" t="s">
        <v>133</v>
      </c>
      <c r="R133" s="18" t="s">
        <v>119</v>
      </c>
      <c r="S133" s="18" t="s">
        <v>120</v>
      </c>
      <c r="T133" s="18">
        <v>2500</v>
      </c>
      <c r="U133" s="18">
        <v>250</v>
      </c>
      <c r="V133" s="18">
        <v>0.43724999999999992</v>
      </c>
      <c r="W133" s="18">
        <v>10</v>
      </c>
    </row>
    <row r="134" spans="17:23">
      <c r="Q134" s="18" t="s">
        <v>133</v>
      </c>
      <c r="R134" s="18" t="s">
        <v>121</v>
      </c>
      <c r="S134" s="18" t="s">
        <v>122</v>
      </c>
      <c r="T134" s="18">
        <v>2500</v>
      </c>
      <c r="U134" s="18">
        <v>250</v>
      </c>
      <c r="V134" s="18">
        <v>0.4</v>
      </c>
      <c r="W134" s="18">
        <v>10</v>
      </c>
    </row>
    <row r="135" spans="17:23">
      <c r="Q135" s="18" t="s">
        <v>133</v>
      </c>
      <c r="R135" s="18" t="s">
        <v>123</v>
      </c>
      <c r="S135" s="18" t="s">
        <v>124</v>
      </c>
      <c r="T135" s="18">
        <v>2500</v>
      </c>
      <c r="U135" s="18">
        <v>250</v>
      </c>
      <c r="V135" s="18">
        <v>0.39</v>
      </c>
      <c r="W135" s="18">
        <v>10</v>
      </c>
    </row>
    <row r="136" spans="17:23">
      <c r="Q136" s="18" t="s">
        <v>133</v>
      </c>
      <c r="R136" s="18" t="s">
        <v>125</v>
      </c>
      <c r="S136" s="18" t="s">
        <v>126</v>
      </c>
      <c r="T136" s="18">
        <v>2500</v>
      </c>
      <c r="U136" s="18">
        <v>250</v>
      </c>
      <c r="V136" s="18">
        <v>0.58699999999999997</v>
      </c>
      <c r="W136" s="18">
        <v>10</v>
      </c>
    </row>
    <row r="137" spans="17:23">
      <c r="Q137" s="18" t="s">
        <v>133</v>
      </c>
      <c r="R137" s="18" t="s">
        <v>127</v>
      </c>
      <c r="S137" s="18" t="s">
        <v>128</v>
      </c>
      <c r="T137" s="18">
        <v>2500</v>
      </c>
      <c r="U137" s="18">
        <v>250</v>
      </c>
      <c r="V137" s="20">
        <v>0.58699999999999997</v>
      </c>
      <c r="W137" s="18">
        <v>10</v>
      </c>
    </row>
    <row r="138" spans="17:23">
      <c r="Q138" s="18" t="s">
        <v>133</v>
      </c>
      <c r="R138" s="19" t="s">
        <v>129</v>
      </c>
      <c r="S138" s="19" t="s">
        <v>130</v>
      </c>
      <c r="T138" s="19">
        <v>2500</v>
      </c>
      <c r="U138" s="19">
        <v>250</v>
      </c>
      <c r="V138" s="20">
        <v>0.58699999999999997</v>
      </c>
      <c r="W138" s="19">
        <v>10</v>
      </c>
    </row>
    <row r="139" spans="17:23">
      <c r="Q139" s="20" t="s">
        <v>134</v>
      </c>
      <c r="R139" s="20" t="s">
        <v>27</v>
      </c>
      <c r="S139" s="20" t="s">
        <v>28</v>
      </c>
      <c r="T139" s="20">
        <v>2500</v>
      </c>
      <c r="U139" s="20">
        <v>250</v>
      </c>
      <c r="V139" s="20">
        <v>0.88</v>
      </c>
      <c r="W139" s="20">
        <v>10</v>
      </c>
    </row>
    <row r="140" spans="17:23">
      <c r="Q140" s="20" t="s">
        <v>134</v>
      </c>
      <c r="R140" s="20" t="s">
        <v>33</v>
      </c>
      <c r="S140" s="20" t="s">
        <v>34</v>
      </c>
      <c r="T140" s="20">
        <v>2500</v>
      </c>
      <c r="U140" s="20">
        <v>250</v>
      </c>
      <c r="V140" s="20">
        <v>0.87949999999999995</v>
      </c>
      <c r="W140" s="20">
        <v>10</v>
      </c>
    </row>
    <row r="141" spans="17:23">
      <c r="Q141" s="20" t="s">
        <v>134</v>
      </c>
      <c r="R141" s="20" t="s">
        <v>37</v>
      </c>
      <c r="S141" s="20" t="s">
        <v>38</v>
      </c>
      <c r="T141" s="20">
        <v>2500</v>
      </c>
      <c r="U141" s="20">
        <v>250</v>
      </c>
      <c r="V141" s="20">
        <v>0.88</v>
      </c>
      <c r="W141" s="20">
        <v>10</v>
      </c>
    </row>
    <row r="142" spans="17:23">
      <c r="Q142" s="20" t="s">
        <v>134</v>
      </c>
      <c r="R142" s="20" t="s">
        <v>40</v>
      </c>
      <c r="S142" s="20" t="s">
        <v>41</v>
      </c>
      <c r="T142" s="20">
        <v>2500</v>
      </c>
      <c r="U142" s="20">
        <v>250</v>
      </c>
      <c r="V142" s="20">
        <v>0.87552941176470589</v>
      </c>
      <c r="W142" s="20">
        <v>10</v>
      </c>
    </row>
    <row r="143" spans="17:23">
      <c r="Q143" s="20" t="s">
        <v>134</v>
      </c>
      <c r="R143" s="20" t="s">
        <v>44</v>
      </c>
      <c r="S143" s="20" t="s">
        <v>41</v>
      </c>
      <c r="T143" s="20">
        <v>2500</v>
      </c>
      <c r="U143" s="20">
        <v>250</v>
      </c>
      <c r="V143" s="20">
        <v>0.88</v>
      </c>
      <c r="W143" s="20">
        <v>10</v>
      </c>
    </row>
    <row r="144" spans="17:23">
      <c r="Q144" s="20" t="s">
        <v>134</v>
      </c>
      <c r="R144" s="20" t="s">
        <v>47</v>
      </c>
      <c r="S144" s="20" t="s">
        <v>48</v>
      </c>
      <c r="T144" s="20">
        <v>2500</v>
      </c>
      <c r="U144" s="20">
        <v>250</v>
      </c>
      <c r="V144" s="20">
        <v>0.91500000000000004</v>
      </c>
      <c r="W144" s="20">
        <v>10</v>
      </c>
    </row>
    <row r="145" spans="17:23">
      <c r="Q145" s="20" t="s">
        <v>134</v>
      </c>
      <c r="R145" s="20" t="s">
        <v>51</v>
      </c>
      <c r="S145" s="20" t="s">
        <v>52</v>
      </c>
      <c r="T145" s="20">
        <v>2500</v>
      </c>
      <c r="U145" s="20">
        <v>250</v>
      </c>
      <c r="V145" s="20">
        <v>0.92074999999999996</v>
      </c>
      <c r="W145" s="20">
        <v>10</v>
      </c>
    </row>
    <row r="146" spans="17:23">
      <c r="Q146" s="20" t="s">
        <v>134</v>
      </c>
      <c r="R146" s="20" t="s">
        <v>53</v>
      </c>
      <c r="S146" s="20" t="s">
        <v>54</v>
      </c>
      <c r="T146" s="20">
        <v>2500</v>
      </c>
      <c r="U146" s="20">
        <v>250</v>
      </c>
      <c r="V146" s="20">
        <v>0.88565587301587301</v>
      </c>
      <c r="W146" s="20">
        <v>10</v>
      </c>
    </row>
    <row r="147" spans="17:23">
      <c r="Q147" s="20" t="s">
        <v>134</v>
      </c>
      <c r="R147" s="20" t="s">
        <v>55</v>
      </c>
      <c r="S147" s="20" t="s">
        <v>56</v>
      </c>
      <c r="T147" s="20">
        <v>2500</v>
      </c>
      <c r="U147" s="20">
        <v>250</v>
      </c>
      <c r="V147" s="20">
        <v>0.9</v>
      </c>
      <c r="W147" s="20">
        <v>10</v>
      </c>
    </row>
    <row r="148" spans="17:23">
      <c r="Q148" s="20" t="s">
        <v>134</v>
      </c>
      <c r="R148" s="20" t="s">
        <v>57</v>
      </c>
      <c r="S148" s="20" t="s">
        <v>58</v>
      </c>
      <c r="T148" s="20">
        <v>2500</v>
      </c>
      <c r="U148" s="20">
        <v>250</v>
      </c>
      <c r="V148" s="20">
        <v>0.9</v>
      </c>
      <c r="W148" s="20">
        <v>10</v>
      </c>
    </row>
    <row r="149" spans="17:23">
      <c r="Q149" s="20" t="s">
        <v>134</v>
      </c>
      <c r="R149" s="20" t="s">
        <v>59</v>
      </c>
      <c r="S149" s="20" t="s">
        <v>60</v>
      </c>
      <c r="T149" s="20">
        <v>2500</v>
      </c>
      <c r="U149" s="20">
        <v>250</v>
      </c>
      <c r="V149" s="20">
        <v>0.9</v>
      </c>
      <c r="W149" s="20">
        <v>10</v>
      </c>
    </row>
    <row r="150" spans="17:23">
      <c r="Q150" s="20" t="s">
        <v>134</v>
      </c>
      <c r="R150" s="20" t="s">
        <v>63</v>
      </c>
      <c r="S150" s="20" t="s">
        <v>64</v>
      </c>
      <c r="T150" s="20">
        <v>2500</v>
      </c>
      <c r="U150" s="20">
        <v>250</v>
      </c>
      <c r="V150" s="20">
        <v>0.91900000000000004</v>
      </c>
      <c r="W150" s="20">
        <v>10</v>
      </c>
    </row>
    <row r="151" spans="17:23">
      <c r="Q151" s="20" t="s">
        <v>134</v>
      </c>
      <c r="R151" s="20" t="s">
        <v>67</v>
      </c>
      <c r="S151" s="20" t="s">
        <v>68</v>
      </c>
      <c r="T151" s="20">
        <v>2500</v>
      </c>
      <c r="U151" s="20">
        <v>250</v>
      </c>
      <c r="V151" s="20">
        <v>0.80549999999999999</v>
      </c>
      <c r="W151" s="20">
        <v>10</v>
      </c>
    </row>
    <row r="152" spans="17:23">
      <c r="Q152" s="20" t="s">
        <v>134</v>
      </c>
      <c r="R152" s="20" t="s">
        <v>69</v>
      </c>
      <c r="S152" s="20" t="s">
        <v>70</v>
      </c>
      <c r="T152" s="20">
        <v>2500</v>
      </c>
      <c r="U152" s="20">
        <v>250</v>
      </c>
      <c r="V152" s="20">
        <v>0.84242857142857142</v>
      </c>
      <c r="W152" s="20">
        <v>10</v>
      </c>
    </row>
    <row r="153" spans="17:23">
      <c r="Q153" s="20" t="s">
        <v>134</v>
      </c>
      <c r="R153" s="20" t="s">
        <v>73</v>
      </c>
      <c r="S153" s="20" t="s">
        <v>74</v>
      </c>
      <c r="T153" s="20">
        <v>2500</v>
      </c>
      <c r="U153" s="20">
        <v>250</v>
      </c>
      <c r="V153" s="20">
        <v>0.85</v>
      </c>
      <c r="W153" s="20">
        <v>10</v>
      </c>
    </row>
    <row r="154" spans="17:23">
      <c r="Q154" s="20" t="s">
        <v>134</v>
      </c>
      <c r="R154" s="20" t="s">
        <v>77</v>
      </c>
      <c r="S154" s="20" t="s">
        <v>78</v>
      </c>
      <c r="T154" s="20">
        <v>2500</v>
      </c>
      <c r="U154" s="20">
        <v>250</v>
      </c>
      <c r="V154" s="20">
        <v>0.76350000000000007</v>
      </c>
      <c r="W154" s="20">
        <v>10</v>
      </c>
    </row>
    <row r="155" spans="17:23">
      <c r="Q155" s="20" t="s">
        <v>134</v>
      </c>
      <c r="R155" s="20" t="s">
        <v>81</v>
      </c>
      <c r="S155" s="20" t="s">
        <v>82</v>
      </c>
      <c r="T155" s="20">
        <v>2500</v>
      </c>
      <c r="U155" s="20">
        <v>250</v>
      </c>
      <c r="V155" s="20">
        <v>0.75414285714285711</v>
      </c>
      <c r="W155" s="20">
        <v>10</v>
      </c>
    </row>
    <row r="156" spans="17:23">
      <c r="Q156" s="20" t="s">
        <v>134</v>
      </c>
      <c r="R156" s="20" t="s">
        <v>85</v>
      </c>
      <c r="S156" s="20" t="s">
        <v>86</v>
      </c>
      <c r="T156" s="20">
        <v>2500</v>
      </c>
      <c r="U156" s="20">
        <v>250</v>
      </c>
      <c r="V156" s="20">
        <v>0.82200000000000006</v>
      </c>
      <c r="W156" s="20">
        <v>10</v>
      </c>
    </row>
    <row r="157" spans="17:23">
      <c r="Q157" s="20" t="s">
        <v>134</v>
      </c>
      <c r="R157" s="20" t="s">
        <v>87</v>
      </c>
      <c r="S157" s="20" t="s">
        <v>88</v>
      </c>
      <c r="T157" s="20">
        <v>2500</v>
      </c>
      <c r="U157" s="20">
        <v>250</v>
      </c>
      <c r="V157" s="20">
        <v>0.70911320754716989</v>
      </c>
      <c r="W157" s="20">
        <v>10</v>
      </c>
    </row>
    <row r="158" spans="17:23">
      <c r="Q158" s="20" t="s">
        <v>134</v>
      </c>
      <c r="R158" s="20" t="s">
        <v>91</v>
      </c>
      <c r="S158" s="20" t="s">
        <v>92</v>
      </c>
      <c r="T158" s="20">
        <v>2500</v>
      </c>
      <c r="U158" s="20">
        <v>250</v>
      </c>
      <c r="V158" s="20">
        <v>0.69315789473684197</v>
      </c>
      <c r="W158" s="20">
        <v>10</v>
      </c>
    </row>
    <row r="159" spans="17:23">
      <c r="Q159" s="20" t="s">
        <v>134</v>
      </c>
      <c r="R159" s="20" t="s">
        <v>93</v>
      </c>
      <c r="S159" s="20" t="s">
        <v>94</v>
      </c>
      <c r="T159" s="20">
        <v>2500</v>
      </c>
      <c r="U159" s="20">
        <v>250</v>
      </c>
      <c r="V159" s="20">
        <v>0.73324999999999996</v>
      </c>
      <c r="W159" s="20">
        <v>10</v>
      </c>
    </row>
    <row r="160" spans="17:23">
      <c r="Q160" s="20" t="s">
        <v>134</v>
      </c>
      <c r="R160" s="20" t="s">
        <v>95</v>
      </c>
      <c r="S160" s="20" t="s">
        <v>96</v>
      </c>
      <c r="T160" s="20">
        <v>2500</v>
      </c>
      <c r="U160" s="20">
        <v>250</v>
      </c>
      <c r="V160" s="20">
        <v>0.64666666666666672</v>
      </c>
      <c r="W160" s="20">
        <v>10</v>
      </c>
    </row>
    <row r="161" spans="17:23">
      <c r="Q161" s="20" t="s">
        <v>134</v>
      </c>
      <c r="R161" s="20" t="s">
        <v>99</v>
      </c>
      <c r="S161" s="20" t="s">
        <v>100</v>
      </c>
      <c r="T161" s="20">
        <v>2500</v>
      </c>
      <c r="U161" s="20">
        <v>250</v>
      </c>
      <c r="V161" s="20">
        <v>0.76956250000000004</v>
      </c>
      <c r="W161" s="20">
        <v>10</v>
      </c>
    </row>
    <row r="162" spans="17:23">
      <c r="Q162" s="20" t="s">
        <v>134</v>
      </c>
      <c r="R162" s="20" t="s">
        <v>103</v>
      </c>
      <c r="S162" s="20" t="s">
        <v>104</v>
      </c>
      <c r="T162" s="20">
        <v>2500</v>
      </c>
      <c r="U162" s="20">
        <v>250</v>
      </c>
      <c r="V162" s="20">
        <v>0.7</v>
      </c>
      <c r="W162" s="20">
        <v>10</v>
      </c>
    </row>
    <row r="163" spans="17:23">
      <c r="Q163" s="20" t="s">
        <v>134</v>
      </c>
      <c r="R163" s="20" t="s">
        <v>107</v>
      </c>
      <c r="S163" s="20" t="s">
        <v>108</v>
      </c>
      <c r="T163" s="20">
        <v>2500</v>
      </c>
      <c r="U163" s="20">
        <v>250</v>
      </c>
      <c r="V163" s="20">
        <v>0.77</v>
      </c>
      <c r="W163" s="20">
        <v>10</v>
      </c>
    </row>
    <row r="164" spans="17:23">
      <c r="Q164" s="20" t="s">
        <v>134</v>
      </c>
      <c r="R164" s="20" t="s">
        <v>111</v>
      </c>
      <c r="S164" s="20" t="s">
        <v>112</v>
      </c>
      <c r="T164" s="20">
        <v>2500</v>
      </c>
      <c r="U164" s="20">
        <v>250</v>
      </c>
      <c r="V164" s="20">
        <v>0.69500000000000006</v>
      </c>
      <c r="W164" s="20">
        <v>10</v>
      </c>
    </row>
    <row r="165" spans="17:23">
      <c r="Q165" s="20" t="s">
        <v>134</v>
      </c>
      <c r="R165" s="20" t="s">
        <v>115</v>
      </c>
      <c r="S165" s="20" t="s">
        <v>116</v>
      </c>
      <c r="T165" s="20">
        <v>2500</v>
      </c>
      <c r="U165" s="20">
        <v>250</v>
      </c>
      <c r="V165" s="20">
        <v>0.61210526315789471</v>
      </c>
      <c r="W165" s="20">
        <v>10</v>
      </c>
    </row>
    <row r="166" spans="17:23">
      <c r="Q166" s="20" t="s">
        <v>134</v>
      </c>
      <c r="R166" s="20" t="s">
        <v>119</v>
      </c>
      <c r="S166" s="20" t="s">
        <v>120</v>
      </c>
      <c r="T166" s="20">
        <v>2500</v>
      </c>
      <c r="U166" s="20">
        <v>250</v>
      </c>
      <c r="V166" s="20">
        <v>0.43724999999999992</v>
      </c>
      <c r="W166" s="20">
        <v>10</v>
      </c>
    </row>
    <row r="167" spans="17:23">
      <c r="Q167" s="20" t="s">
        <v>134</v>
      </c>
      <c r="R167" s="20" t="s">
        <v>121</v>
      </c>
      <c r="S167" s="20" t="s">
        <v>122</v>
      </c>
      <c r="T167" s="20">
        <v>2500</v>
      </c>
      <c r="U167" s="20">
        <v>250</v>
      </c>
      <c r="V167" s="20">
        <v>0.4</v>
      </c>
      <c r="W167" s="20">
        <v>10</v>
      </c>
    </row>
    <row r="168" spans="17:23">
      <c r="Q168" s="20" t="s">
        <v>134</v>
      </c>
      <c r="R168" s="20" t="s">
        <v>123</v>
      </c>
      <c r="S168" s="20" t="s">
        <v>124</v>
      </c>
      <c r="T168" s="20">
        <v>2500</v>
      </c>
      <c r="U168" s="20">
        <v>250</v>
      </c>
      <c r="V168" s="20">
        <v>0.39</v>
      </c>
      <c r="W168" s="20">
        <v>10</v>
      </c>
    </row>
    <row r="169" spans="17:23">
      <c r="Q169" s="20" t="s">
        <v>134</v>
      </c>
      <c r="R169" s="20" t="s">
        <v>125</v>
      </c>
      <c r="S169" s="20" t="s">
        <v>126</v>
      </c>
      <c r="T169" s="20">
        <v>2500</v>
      </c>
      <c r="U169" s="20">
        <v>250</v>
      </c>
      <c r="V169" s="20">
        <v>0.58699999999999997</v>
      </c>
      <c r="W169" s="20">
        <v>10</v>
      </c>
    </row>
    <row r="170" spans="17:23">
      <c r="Q170" s="20" t="s">
        <v>134</v>
      </c>
      <c r="R170" s="20" t="s">
        <v>127</v>
      </c>
      <c r="S170" s="20" t="s">
        <v>128</v>
      </c>
      <c r="T170" s="20">
        <v>2500</v>
      </c>
      <c r="U170" s="20">
        <v>250</v>
      </c>
      <c r="V170" s="20">
        <v>0.58699999999999997</v>
      </c>
      <c r="W170" s="20">
        <v>10</v>
      </c>
    </row>
    <row r="171" spans="17:23">
      <c r="Q171" s="20" t="s">
        <v>134</v>
      </c>
      <c r="R171" s="21" t="s">
        <v>129</v>
      </c>
      <c r="S171" s="21" t="s">
        <v>130</v>
      </c>
      <c r="T171" s="21">
        <v>2500</v>
      </c>
      <c r="U171" s="21">
        <v>250</v>
      </c>
      <c r="V171" s="20">
        <v>0.58699999999999997</v>
      </c>
      <c r="W171" s="21">
        <v>10</v>
      </c>
    </row>
    <row r="172" spans="17:23">
      <c r="Q172" s="22" t="s">
        <v>135</v>
      </c>
      <c r="R172" s="22" t="s">
        <v>27</v>
      </c>
      <c r="S172" s="22" t="s">
        <v>28</v>
      </c>
      <c r="T172" s="22">
        <v>2500</v>
      </c>
      <c r="U172" s="22">
        <v>250</v>
      </c>
      <c r="V172" s="22">
        <v>0.88</v>
      </c>
      <c r="W172" s="22">
        <v>10</v>
      </c>
    </row>
    <row r="173" spans="17:23">
      <c r="Q173" s="22" t="s">
        <v>135</v>
      </c>
      <c r="R173" s="22" t="s">
        <v>33</v>
      </c>
      <c r="S173" s="22" t="s">
        <v>34</v>
      </c>
      <c r="T173" s="22">
        <v>2500</v>
      </c>
      <c r="U173" s="22">
        <v>250</v>
      </c>
      <c r="V173" s="22">
        <v>0.87949999999999995</v>
      </c>
      <c r="W173" s="22">
        <v>10</v>
      </c>
    </row>
    <row r="174" spans="17:23">
      <c r="Q174" s="22" t="s">
        <v>135</v>
      </c>
      <c r="R174" s="22" t="s">
        <v>37</v>
      </c>
      <c r="S174" s="22" t="s">
        <v>38</v>
      </c>
      <c r="T174" s="22">
        <v>2500</v>
      </c>
      <c r="U174" s="22">
        <v>250</v>
      </c>
      <c r="V174" s="22">
        <v>0.88</v>
      </c>
      <c r="W174" s="22">
        <v>10</v>
      </c>
    </row>
    <row r="175" spans="17:23">
      <c r="Q175" s="22" t="s">
        <v>135</v>
      </c>
      <c r="R175" s="22" t="s">
        <v>40</v>
      </c>
      <c r="S175" s="22" t="s">
        <v>41</v>
      </c>
      <c r="T175" s="22">
        <v>2500</v>
      </c>
      <c r="U175" s="22">
        <v>250</v>
      </c>
      <c r="V175" s="22">
        <v>0.87552941176470589</v>
      </c>
      <c r="W175" s="22">
        <v>10</v>
      </c>
    </row>
    <row r="176" spans="17:23">
      <c r="Q176" s="22" t="s">
        <v>135</v>
      </c>
      <c r="R176" s="22" t="s">
        <v>44</v>
      </c>
      <c r="S176" s="22" t="s">
        <v>41</v>
      </c>
      <c r="T176" s="22">
        <v>2500</v>
      </c>
      <c r="U176" s="22">
        <v>250</v>
      </c>
      <c r="V176" s="22">
        <v>0.88</v>
      </c>
      <c r="W176" s="22">
        <v>10</v>
      </c>
    </row>
    <row r="177" spans="17:23">
      <c r="Q177" s="22" t="s">
        <v>135</v>
      </c>
      <c r="R177" s="22" t="s">
        <v>47</v>
      </c>
      <c r="S177" s="22" t="s">
        <v>48</v>
      </c>
      <c r="T177" s="22">
        <v>2500</v>
      </c>
      <c r="U177" s="22">
        <v>250</v>
      </c>
      <c r="V177" s="22">
        <v>0.91500000000000004</v>
      </c>
      <c r="W177" s="22">
        <v>10</v>
      </c>
    </row>
    <row r="178" spans="17:23">
      <c r="Q178" s="22" t="s">
        <v>135</v>
      </c>
      <c r="R178" s="22" t="s">
        <v>51</v>
      </c>
      <c r="S178" s="22" t="s">
        <v>52</v>
      </c>
      <c r="T178" s="22">
        <v>2500</v>
      </c>
      <c r="U178" s="22">
        <v>250</v>
      </c>
      <c r="V178" s="22">
        <v>0.92074999999999996</v>
      </c>
      <c r="W178" s="22">
        <v>10</v>
      </c>
    </row>
    <row r="179" spans="17:23">
      <c r="Q179" s="22" t="s">
        <v>135</v>
      </c>
      <c r="R179" s="22" t="s">
        <v>53</v>
      </c>
      <c r="S179" s="22" t="s">
        <v>54</v>
      </c>
      <c r="T179" s="22">
        <v>2500</v>
      </c>
      <c r="U179" s="22">
        <v>250</v>
      </c>
      <c r="V179" s="22">
        <v>0.88565587301587301</v>
      </c>
      <c r="W179" s="22">
        <v>10</v>
      </c>
    </row>
    <row r="180" spans="17:23">
      <c r="Q180" s="22" t="s">
        <v>135</v>
      </c>
      <c r="R180" s="22" t="s">
        <v>55</v>
      </c>
      <c r="S180" s="22" t="s">
        <v>56</v>
      </c>
      <c r="T180" s="22">
        <v>2500</v>
      </c>
      <c r="U180" s="22">
        <v>250</v>
      </c>
      <c r="V180" s="22">
        <v>0.9</v>
      </c>
      <c r="W180" s="22">
        <v>10</v>
      </c>
    </row>
    <row r="181" spans="17:23">
      <c r="Q181" s="22" t="s">
        <v>135</v>
      </c>
      <c r="R181" s="22" t="s">
        <v>57</v>
      </c>
      <c r="S181" s="22" t="s">
        <v>58</v>
      </c>
      <c r="T181" s="22">
        <v>2500</v>
      </c>
      <c r="U181" s="22">
        <v>250</v>
      </c>
      <c r="V181" s="22">
        <v>0.9</v>
      </c>
      <c r="W181" s="22">
        <v>10</v>
      </c>
    </row>
    <row r="182" spans="17:23">
      <c r="Q182" s="22" t="s">
        <v>135</v>
      </c>
      <c r="R182" s="22" t="s">
        <v>59</v>
      </c>
      <c r="S182" s="22" t="s">
        <v>60</v>
      </c>
      <c r="T182" s="22">
        <v>2500</v>
      </c>
      <c r="U182" s="22">
        <v>250</v>
      </c>
      <c r="V182" s="22">
        <v>0.9</v>
      </c>
      <c r="W182" s="22">
        <v>10</v>
      </c>
    </row>
    <row r="183" spans="17:23">
      <c r="Q183" s="22" t="s">
        <v>135</v>
      </c>
      <c r="R183" s="22" t="s">
        <v>63</v>
      </c>
      <c r="S183" s="22" t="s">
        <v>64</v>
      </c>
      <c r="T183" s="22">
        <v>2500</v>
      </c>
      <c r="U183" s="22">
        <v>250</v>
      </c>
      <c r="V183" s="22">
        <v>0.91900000000000004</v>
      </c>
      <c r="W183" s="22">
        <v>10</v>
      </c>
    </row>
    <row r="184" spans="17:23">
      <c r="Q184" s="22" t="s">
        <v>135</v>
      </c>
      <c r="R184" s="22" t="s">
        <v>67</v>
      </c>
      <c r="S184" s="22" t="s">
        <v>68</v>
      </c>
      <c r="T184" s="22">
        <v>2500</v>
      </c>
      <c r="U184" s="22">
        <v>250</v>
      </c>
      <c r="V184" s="22">
        <v>0.80549999999999999</v>
      </c>
      <c r="W184" s="22">
        <v>10</v>
      </c>
    </row>
    <row r="185" spans="17:23">
      <c r="Q185" s="22" t="s">
        <v>135</v>
      </c>
      <c r="R185" s="22" t="s">
        <v>69</v>
      </c>
      <c r="S185" s="22" t="s">
        <v>70</v>
      </c>
      <c r="T185" s="22">
        <v>2500</v>
      </c>
      <c r="U185" s="22">
        <v>250</v>
      </c>
      <c r="V185" s="22">
        <v>0.84242857142857142</v>
      </c>
      <c r="W185" s="22">
        <v>10</v>
      </c>
    </row>
    <row r="186" spans="17:23">
      <c r="Q186" s="22" t="s">
        <v>135</v>
      </c>
      <c r="R186" s="22" t="s">
        <v>73</v>
      </c>
      <c r="S186" s="22" t="s">
        <v>74</v>
      </c>
      <c r="T186" s="22">
        <v>2500</v>
      </c>
      <c r="U186" s="22">
        <v>250</v>
      </c>
      <c r="V186" s="22">
        <v>0.85</v>
      </c>
      <c r="W186" s="22">
        <v>10</v>
      </c>
    </row>
    <row r="187" spans="17:23">
      <c r="Q187" s="22" t="s">
        <v>135</v>
      </c>
      <c r="R187" s="22" t="s">
        <v>77</v>
      </c>
      <c r="S187" s="22" t="s">
        <v>78</v>
      </c>
      <c r="T187" s="22">
        <v>2500</v>
      </c>
      <c r="U187" s="22">
        <v>250</v>
      </c>
      <c r="V187" s="22">
        <v>0.76350000000000007</v>
      </c>
      <c r="W187" s="22">
        <v>10</v>
      </c>
    </row>
    <row r="188" spans="17:23">
      <c r="Q188" s="22" t="s">
        <v>135</v>
      </c>
      <c r="R188" s="22" t="s">
        <v>81</v>
      </c>
      <c r="S188" s="22" t="s">
        <v>82</v>
      </c>
      <c r="T188" s="22">
        <v>2500</v>
      </c>
      <c r="U188" s="22">
        <v>250</v>
      </c>
      <c r="V188" s="22">
        <v>0.75414285714285711</v>
      </c>
      <c r="W188" s="22">
        <v>10</v>
      </c>
    </row>
    <row r="189" spans="17:23">
      <c r="Q189" s="22" t="s">
        <v>135</v>
      </c>
      <c r="R189" s="22" t="s">
        <v>85</v>
      </c>
      <c r="S189" s="22" t="s">
        <v>86</v>
      </c>
      <c r="T189" s="22">
        <v>2500</v>
      </c>
      <c r="U189" s="22">
        <v>250</v>
      </c>
      <c r="V189" s="22">
        <v>0.82200000000000006</v>
      </c>
      <c r="W189" s="22">
        <v>10</v>
      </c>
    </row>
    <row r="190" spans="17:23">
      <c r="Q190" s="22" t="s">
        <v>135</v>
      </c>
      <c r="R190" s="22" t="s">
        <v>87</v>
      </c>
      <c r="S190" s="22" t="s">
        <v>88</v>
      </c>
      <c r="T190" s="22">
        <v>2500</v>
      </c>
      <c r="U190" s="22">
        <v>250</v>
      </c>
      <c r="V190" s="22">
        <v>0.70911320754716989</v>
      </c>
      <c r="W190" s="22">
        <v>10</v>
      </c>
    </row>
    <row r="191" spans="17:23">
      <c r="Q191" s="22" t="s">
        <v>135</v>
      </c>
      <c r="R191" s="22" t="s">
        <v>91</v>
      </c>
      <c r="S191" s="22" t="s">
        <v>92</v>
      </c>
      <c r="T191" s="22">
        <v>2500</v>
      </c>
      <c r="U191" s="22">
        <v>250</v>
      </c>
      <c r="V191" s="22">
        <v>0.69315789473684197</v>
      </c>
      <c r="W191" s="22">
        <v>10</v>
      </c>
    </row>
    <row r="192" spans="17:23">
      <c r="Q192" s="22" t="s">
        <v>135</v>
      </c>
      <c r="R192" s="22" t="s">
        <v>93</v>
      </c>
      <c r="S192" s="22" t="s">
        <v>94</v>
      </c>
      <c r="T192" s="22">
        <v>2500</v>
      </c>
      <c r="U192" s="22">
        <v>250</v>
      </c>
      <c r="V192" s="22">
        <v>0.73324999999999996</v>
      </c>
      <c r="W192" s="22">
        <v>10</v>
      </c>
    </row>
    <row r="193" spans="17:23">
      <c r="Q193" s="22" t="s">
        <v>135</v>
      </c>
      <c r="R193" s="22" t="s">
        <v>95</v>
      </c>
      <c r="S193" s="22" t="s">
        <v>96</v>
      </c>
      <c r="T193" s="22">
        <v>2500</v>
      </c>
      <c r="U193" s="22">
        <v>250</v>
      </c>
      <c r="V193" s="22">
        <v>0.64666666666666672</v>
      </c>
      <c r="W193" s="22">
        <v>10</v>
      </c>
    </row>
    <row r="194" spans="17:23">
      <c r="Q194" s="22" t="s">
        <v>135</v>
      </c>
      <c r="R194" s="22" t="s">
        <v>99</v>
      </c>
      <c r="S194" s="22" t="s">
        <v>100</v>
      </c>
      <c r="T194" s="22">
        <v>2500</v>
      </c>
      <c r="U194" s="22">
        <v>250</v>
      </c>
      <c r="V194" s="22">
        <v>0.76956250000000004</v>
      </c>
      <c r="W194" s="22">
        <v>10</v>
      </c>
    </row>
    <row r="195" spans="17:23">
      <c r="Q195" s="22" t="s">
        <v>135</v>
      </c>
      <c r="R195" s="22" t="s">
        <v>103</v>
      </c>
      <c r="S195" s="22" t="s">
        <v>104</v>
      </c>
      <c r="T195" s="22">
        <v>2500</v>
      </c>
      <c r="U195" s="22">
        <v>250</v>
      </c>
      <c r="V195" s="22">
        <v>0.7</v>
      </c>
      <c r="W195" s="22">
        <v>10</v>
      </c>
    </row>
    <row r="196" spans="17:23">
      <c r="Q196" s="22" t="s">
        <v>135</v>
      </c>
      <c r="R196" s="22" t="s">
        <v>107</v>
      </c>
      <c r="S196" s="22" t="s">
        <v>108</v>
      </c>
      <c r="T196" s="22">
        <v>2500</v>
      </c>
      <c r="U196" s="22">
        <v>250</v>
      </c>
      <c r="V196" s="22">
        <v>0.77</v>
      </c>
      <c r="W196" s="22">
        <v>10</v>
      </c>
    </row>
    <row r="197" spans="17:23">
      <c r="Q197" s="22" t="s">
        <v>135</v>
      </c>
      <c r="R197" s="22" t="s">
        <v>111</v>
      </c>
      <c r="S197" s="22" t="s">
        <v>112</v>
      </c>
      <c r="T197" s="22">
        <v>2500</v>
      </c>
      <c r="U197" s="22">
        <v>250</v>
      </c>
      <c r="V197" s="22">
        <v>0.69500000000000006</v>
      </c>
      <c r="W197" s="22">
        <v>10</v>
      </c>
    </row>
    <row r="198" spans="17:23">
      <c r="Q198" s="22" t="s">
        <v>135</v>
      </c>
      <c r="R198" s="22" t="s">
        <v>115</v>
      </c>
      <c r="S198" s="22" t="s">
        <v>116</v>
      </c>
      <c r="T198" s="22">
        <v>2500</v>
      </c>
      <c r="U198" s="22">
        <v>250</v>
      </c>
      <c r="V198" s="22">
        <v>0.61210526315789471</v>
      </c>
      <c r="W198" s="22">
        <v>10</v>
      </c>
    </row>
    <row r="199" spans="17:23">
      <c r="Q199" s="22" t="s">
        <v>135</v>
      </c>
      <c r="R199" s="22" t="s">
        <v>119</v>
      </c>
      <c r="S199" s="22" t="s">
        <v>120</v>
      </c>
      <c r="T199" s="22">
        <v>2500</v>
      </c>
      <c r="U199" s="22">
        <v>250</v>
      </c>
      <c r="V199" s="22">
        <v>0.43724999999999992</v>
      </c>
      <c r="W199" s="22">
        <v>10</v>
      </c>
    </row>
    <row r="200" spans="17:23">
      <c r="Q200" s="22" t="s">
        <v>135</v>
      </c>
      <c r="R200" s="22" t="s">
        <v>121</v>
      </c>
      <c r="S200" s="22" t="s">
        <v>122</v>
      </c>
      <c r="T200" s="22">
        <v>2500</v>
      </c>
      <c r="U200" s="22">
        <v>250</v>
      </c>
      <c r="V200" s="22">
        <v>0.4</v>
      </c>
      <c r="W200" s="22">
        <v>10</v>
      </c>
    </row>
    <row r="201" spans="17:23">
      <c r="Q201" s="22" t="s">
        <v>135</v>
      </c>
      <c r="R201" s="22" t="s">
        <v>123</v>
      </c>
      <c r="S201" s="22" t="s">
        <v>124</v>
      </c>
      <c r="T201" s="22">
        <v>2500</v>
      </c>
      <c r="U201" s="22">
        <v>250</v>
      </c>
      <c r="V201" s="22">
        <v>0.39</v>
      </c>
      <c r="W201" s="22">
        <v>10</v>
      </c>
    </row>
    <row r="202" spans="17:23">
      <c r="Q202" s="22" t="s">
        <v>135</v>
      </c>
      <c r="R202" s="22" t="s">
        <v>125</v>
      </c>
      <c r="S202" s="22" t="s">
        <v>126</v>
      </c>
      <c r="T202" s="22">
        <v>2500</v>
      </c>
      <c r="U202" s="22">
        <v>250</v>
      </c>
      <c r="V202" s="22">
        <v>0.58699999999999997</v>
      </c>
      <c r="W202" s="22">
        <v>10</v>
      </c>
    </row>
    <row r="203" spans="17:23">
      <c r="Q203" s="22" t="s">
        <v>135</v>
      </c>
      <c r="R203" s="22" t="s">
        <v>127</v>
      </c>
      <c r="S203" s="22" t="s">
        <v>128</v>
      </c>
      <c r="T203" s="22">
        <v>2500</v>
      </c>
      <c r="U203" s="22">
        <v>250</v>
      </c>
      <c r="V203" s="20">
        <v>0.58699999999999997</v>
      </c>
      <c r="W203" s="22">
        <v>10</v>
      </c>
    </row>
    <row r="204" spans="17:23">
      <c r="Q204" s="22" t="s">
        <v>135</v>
      </c>
      <c r="R204" s="23" t="s">
        <v>129</v>
      </c>
      <c r="S204" s="23" t="s">
        <v>130</v>
      </c>
      <c r="T204" s="23">
        <v>2500</v>
      </c>
      <c r="U204" s="23">
        <v>250</v>
      </c>
      <c r="V204" s="20">
        <v>0.58699999999999997</v>
      </c>
      <c r="W204" s="23">
        <v>10</v>
      </c>
    </row>
    <row r="205" spans="17:23">
      <c r="Q205" s="24" t="s">
        <v>136</v>
      </c>
      <c r="R205" s="24" t="s">
        <v>27</v>
      </c>
      <c r="S205" s="24" t="s">
        <v>28</v>
      </c>
      <c r="T205" s="24">
        <v>2500</v>
      </c>
      <c r="U205" s="24">
        <v>250</v>
      </c>
      <c r="V205" s="24">
        <v>0.88</v>
      </c>
      <c r="W205" s="24">
        <v>10</v>
      </c>
    </row>
    <row r="206" spans="17:23">
      <c r="Q206" s="24" t="s">
        <v>136</v>
      </c>
      <c r="R206" s="24" t="s">
        <v>33</v>
      </c>
      <c r="S206" s="24" t="s">
        <v>34</v>
      </c>
      <c r="T206" s="24">
        <v>2500</v>
      </c>
      <c r="U206" s="24">
        <v>250</v>
      </c>
      <c r="V206" s="24">
        <v>0.87949999999999995</v>
      </c>
      <c r="W206" s="24">
        <v>10</v>
      </c>
    </row>
    <row r="207" spans="17:23">
      <c r="Q207" s="24" t="s">
        <v>136</v>
      </c>
      <c r="R207" s="24" t="s">
        <v>37</v>
      </c>
      <c r="S207" s="24" t="s">
        <v>38</v>
      </c>
      <c r="T207" s="24">
        <v>2500</v>
      </c>
      <c r="U207" s="24">
        <v>250</v>
      </c>
      <c r="V207" s="24">
        <v>0.88</v>
      </c>
      <c r="W207" s="24">
        <v>10</v>
      </c>
    </row>
    <row r="208" spans="17:23">
      <c r="Q208" s="24" t="s">
        <v>136</v>
      </c>
      <c r="R208" s="24" t="s">
        <v>40</v>
      </c>
      <c r="S208" s="24" t="s">
        <v>41</v>
      </c>
      <c r="T208" s="24">
        <v>2500</v>
      </c>
      <c r="U208" s="24">
        <v>250</v>
      </c>
      <c r="V208" s="24">
        <v>0.87552941176470589</v>
      </c>
      <c r="W208" s="24">
        <v>10</v>
      </c>
    </row>
    <row r="209" spans="17:23">
      <c r="Q209" s="24" t="s">
        <v>136</v>
      </c>
      <c r="R209" s="24" t="s">
        <v>44</v>
      </c>
      <c r="S209" s="24" t="s">
        <v>41</v>
      </c>
      <c r="T209" s="24">
        <v>2500</v>
      </c>
      <c r="U209" s="24">
        <v>250</v>
      </c>
      <c r="V209" s="24">
        <v>0.88</v>
      </c>
      <c r="W209" s="24">
        <v>10</v>
      </c>
    </row>
    <row r="210" spans="17:23">
      <c r="Q210" s="24" t="s">
        <v>136</v>
      </c>
      <c r="R210" s="24" t="s">
        <v>47</v>
      </c>
      <c r="S210" s="24" t="s">
        <v>48</v>
      </c>
      <c r="T210" s="24">
        <v>2500</v>
      </c>
      <c r="U210" s="24">
        <v>250</v>
      </c>
      <c r="V210" s="24">
        <v>0.91500000000000004</v>
      </c>
      <c r="W210" s="24">
        <v>10</v>
      </c>
    </row>
    <row r="211" spans="17:23">
      <c r="Q211" s="24" t="s">
        <v>136</v>
      </c>
      <c r="R211" s="24" t="s">
        <v>51</v>
      </c>
      <c r="S211" s="24" t="s">
        <v>52</v>
      </c>
      <c r="T211" s="24">
        <v>2500</v>
      </c>
      <c r="U211" s="24">
        <v>250</v>
      </c>
      <c r="V211" s="24">
        <v>0.92074999999999996</v>
      </c>
      <c r="W211" s="24">
        <v>10</v>
      </c>
    </row>
    <row r="212" spans="17:23">
      <c r="Q212" s="24" t="s">
        <v>136</v>
      </c>
      <c r="R212" s="24" t="s">
        <v>53</v>
      </c>
      <c r="S212" s="24" t="s">
        <v>54</v>
      </c>
      <c r="T212" s="24">
        <v>2500</v>
      </c>
      <c r="U212" s="24">
        <v>250</v>
      </c>
      <c r="V212" s="24">
        <v>0.88565587301587301</v>
      </c>
      <c r="W212" s="24">
        <v>10</v>
      </c>
    </row>
    <row r="213" spans="17:23">
      <c r="Q213" s="24" t="s">
        <v>136</v>
      </c>
      <c r="R213" s="24" t="s">
        <v>55</v>
      </c>
      <c r="S213" s="24" t="s">
        <v>56</v>
      </c>
      <c r="T213" s="24">
        <v>2500</v>
      </c>
      <c r="U213" s="24">
        <v>250</v>
      </c>
      <c r="V213" s="24">
        <v>0.9</v>
      </c>
      <c r="W213" s="24">
        <v>10</v>
      </c>
    </row>
    <row r="214" spans="17:23">
      <c r="Q214" s="24" t="s">
        <v>136</v>
      </c>
      <c r="R214" s="24" t="s">
        <v>57</v>
      </c>
      <c r="S214" s="24" t="s">
        <v>58</v>
      </c>
      <c r="T214" s="24">
        <v>2500</v>
      </c>
      <c r="U214" s="24">
        <v>250</v>
      </c>
      <c r="V214" s="24">
        <v>0.9</v>
      </c>
      <c r="W214" s="24">
        <v>10</v>
      </c>
    </row>
    <row r="215" spans="17:23">
      <c r="Q215" s="24" t="s">
        <v>136</v>
      </c>
      <c r="R215" s="24" t="s">
        <v>59</v>
      </c>
      <c r="S215" s="24" t="s">
        <v>60</v>
      </c>
      <c r="T215" s="24">
        <v>2500</v>
      </c>
      <c r="U215" s="24">
        <v>250</v>
      </c>
      <c r="V215" s="24">
        <v>0.9</v>
      </c>
      <c r="W215" s="24">
        <v>10</v>
      </c>
    </row>
    <row r="216" spans="17:23">
      <c r="Q216" s="24" t="s">
        <v>136</v>
      </c>
      <c r="R216" s="24" t="s">
        <v>63</v>
      </c>
      <c r="S216" s="24" t="s">
        <v>64</v>
      </c>
      <c r="T216" s="24">
        <v>2500</v>
      </c>
      <c r="U216" s="24">
        <v>250</v>
      </c>
      <c r="V216" s="24">
        <v>0.91900000000000004</v>
      </c>
      <c r="W216" s="24">
        <v>10</v>
      </c>
    </row>
    <row r="217" spans="17:23">
      <c r="Q217" s="24" t="s">
        <v>136</v>
      </c>
      <c r="R217" s="24" t="s">
        <v>67</v>
      </c>
      <c r="S217" s="24" t="s">
        <v>68</v>
      </c>
      <c r="T217" s="24">
        <v>2500</v>
      </c>
      <c r="U217" s="24">
        <v>250</v>
      </c>
      <c r="V217" s="24">
        <v>0.80549999999999999</v>
      </c>
      <c r="W217" s="24">
        <v>10</v>
      </c>
    </row>
    <row r="218" spans="17:23">
      <c r="Q218" s="24" t="s">
        <v>136</v>
      </c>
      <c r="R218" s="24" t="s">
        <v>69</v>
      </c>
      <c r="S218" s="24" t="s">
        <v>70</v>
      </c>
      <c r="T218" s="24">
        <v>2500</v>
      </c>
      <c r="U218" s="24">
        <v>250</v>
      </c>
      <c r="V218" s="24">
        <v>0.84242857142857142</v>
      </c>
      <c r="W218" s="24">
        <v>10</v>
      </c>
    </row>
    <row r="219" spans="17:23">
      <c r="Q219" s="24" t="s">
        <v>136</v>
      </c>
      <c r="R219" s="24" t="s">
        <v>73</v>
      </c>
      <c r="S219" s="24" t="s">
        <v>74</v>
      </c>
      <c r="T219" s="24">
        <v>2500</v>
      </c>
      <c r="U219" s="24">
        <v>250</v>
      </c>
      <c r="V219" s="24">
        <v>0.85</v>
      </c>
      <c r="W219" s="24">
        <v>10</v>
      </c>
    </row>
    <row r="220" spans="17:23">
      <c r="Q220" s="24" t="s">
        <v>136</v>
      </c>
      <c r="R220" s="24" t="s">
        <v>77</v>
      </c>
      <c r="S220" s="24" t="s">
        <v>78</v>
      </c>
      <c r="T220" s="24">
        <v>2500</v>
      </c>
      <c r="U220" s="24">
        <v>250</v>
      </c>
      <c r="V220" s="24">
        <v>0.76350000000000007</v>
      </c>
      <c r="W220" s="24">
        <v>10</v>
      </c>
    </row>
    <row r="221" spans="17:23">
      <c r="Q221" s="24" t="s">
        <v>136</v>
      </c>
      <c r="R221" s="24" t="s">
        <v>81</v>
      </c>
      <c r="S221" s="24" t="s">
        <v>82</v>
      </c>
      <c r="T221" s="24">
        <v>2500</v>
      </c>
      <c r="U221" s="24">
        <v>250</v>
      </c>
      <c r="V221" s="24">
        <v>0.75414285714285711</v>
      </c>
      <c r="W221" s="24">
        <v>10</v>
      </c>
    </row>
    <row r="222" spans="17:23">
      <c r="Q222" s="24" t="s">
        <v>136</v>
      </c>
      <c r="R222" s="24" t="s">
        <v>85</v>
      </c>
      <c r="S222" s="24" t="s">
        <v>86</v>
      </c>
      <c r="T222" s="24">
        <v>2500</v>
      </c>
      <c r="U222" s="24">
        <v>250</v>
      </c>
      <c r="V222" s="24">
        <v>0.82200000000000006</v>
      </c>
      <c r="W222" s="24">
        <v>10</v>
      </c>
    </row>
    <row r="223" spans="17:23">
      <c r="Q223" s="24" t="s">
        <v>136</v>
      </c>
      <c r="R223" s="24" t="s">
        <v>87</v>
      </c>
      <c r="S223" s="24" t="s">
        <v>88</v>
      </c>
      <c r="T223" s="24">
        <v>2500</v>
      </c>
      <c r="U223" s="24">
        <v>250</v>
      </c>
      <c r="V223" s="24">
        <v>0.70911320754716989</v>
      </c>
      <c r="W223" s="24">
        <v>10</v>
      </c>
    </row>
    <row r="224" spans="17:23">
      <c r="Q224" s="24" t="s">
        <v>136</v>
      </c>
      <c r="R224" s="24" t="s">
        <v>91</v>
      </c>
      <c r="S224" s="24" t="s">
        <v>92</v>
      </c>
      <c r="T224" s="24">
        <v>2500</v>
      </c>
      <c r="U224" s="24">
        <v>250</v>
      </c>
      <c r="V224" s="24">
        <v>0.69315789473684197</v>
      </c>
      <c r="W224" s="24">
        <v>10</v>
      </c>
    </row>
    <row r="225" spans="17:23">
      <c r="Q225" s="24" t="s">
        <v>136</v>
      </c>
      <c r="R225" s="24" t="s">
        <v>93</v>
      </c>
      <c r="S225" s="24" t="s">
        <v>94</v>
      </c>
      <c r="T225" s="24">
        <v>2500</v>
      </c>
      <c r="U225" s="24">
        <v>250</v>
      </c>
      <c r="V225" s="24">
        <v>0.73324999999999996</v>
      </c>
      <c r="W225" s="24">
        <v>10</v>
      </c>
    </row>
    <row r="226" spans="17:23">
      <c r="Q226" s="24" t="s">
        <v>136</v>
      </c>
      <c r="R226" s="24" t="s">
        <v>95</v>
      </c>
      <c r="S226" s="24" t="s">
        <v>96</v>
      </c>
      <c r="T226" s="24">
        <v>2500</v>
      </c>
      <c r="U226" s="24">
        <v>250</v>
      </c>
      <c r="V226" s="24">
        <v>0.64666666666666672</v>
      </c>
      <c r="W226" s="24">
        <v>10</v>
      </c>
    </row>
    <row r="227" spans="17:23">
      <c r="Q227" s="24" t="s">
        <v>136</v>
      </c>
      <c r="R227" s="24" t="s">
        <v>99</v>
      </c>
      <c r="S227" s="24" t="s">
        <v>100</v>
      </c>
      <c r="T227" s="24">
        <v>2500</v>
      </c>
      <c r="U227" s="24">
        <v>250</v>
      </c>
      <c r="V227" s="24">
        <v>0.76956250000000004</v>
      </c>
      <c r="W227" s="24">
        <v>10</v>
      </c>
    </row>
    <row r="228" spans="17:23">
      <c r="Q228" s="24" t="s">
        <v>136</v>
      </c>
      <c r="R228" s="24" t="s">
        <v>103</v>
      </c>
      <c r="S228" s="24" t="s">
        <v>104</v>
      </c>
      <c r="T228" s="24">
        <v>2500</v>
      </c>
      <c r="U228" s="24">
        <v>250</v>
      </c>
      <c r="V228" s="24">
        <v>0.7</v>
      </c>
      <c r="W228" s="24">
        <v>10</v>
      </c>
    </row>
    <row r="229" spans="17:23">
      <c r="Q229" s="24" t="s">
        <v>136</v>
      </c>
      <c r="R229" s="24" t="s">
        <v>107</v>
      </c>
      <c r="S229" s="24" t="s">
        <v>108</v>
      </c>
      <c r="T229" s="24">
        <v>2500</v>
      </c>
      <c r="U229" s="24">
        <v>250</v>
      </c>
      <c r="V229" s="24">
        <v>0.77</v>
      </c>
      <c r="W229" s="24">
        <v>10</v>
      </c>
    </row>
    <row r="230" spans="17:23">
      <c r="Q230" s="24" t="s">
        <v>136</v>
      </c>
      <c r="R230" s="24" t="s">
        <v>111</v>
      </c>
      <c r="S230" s="24" t="s">
        <v>112</v>
      </c>
      <c r="T230" s="24">
        <v>2500</v>
      </c>
      <c r="U230" s="24">
        <v>250</v>
      </c>
      <c r="V230" s="24">
        <v>0.69500000000000006</v>
      </c>
      <c r="W230" s="24">
        <v>10</v>
      </c>
    </row>
    <row r="231" spans="17:23">
      <c r="Q231" s="24" t="s">
        <v>136</v>
      </c>
      <c r="R231" s="24" t="s">
        <v>115</v>
      </c>
      <c r="S231" s="24" t="s">
        <v>116</v>
      </c>
      <c r="T231" s="24">
        <v>2500</v>
      </c>
      <c r="U231" s="24">
        <v>250</v>
      </c>
      <c r="V231" s="24">
        <v>0.61210526315789471</v>
      </c>
      <c r="W231" s="24">
        <v>10</v>
      </c>
    </row>
    <row r="232" spans="17:23">
      <c r="Q232" s="24" t="s">
        <v>136</v>
      </c>
      <c r="R232" s="24" t="s">
        <v>119</v>
      </c>
      <c r="S232" s="24" t="s">
        <v>120</v>
      </c>
      <c r="T232" s="24">
        <v>2500</v>
      </c>
      <c r="U232" s="24">
        <v>250</v>
      </c>
      <c r="V232" s="24">
        <v>0.43724999999999992</v>
      </c>
      <c r="W232" s="24">
        <v>10</v>
      </c>
    </row>
    <row r="233" spans="17:23">
      <c r="Q233" s="24" t="s">
        <v>136</v>
      </c>
      <c r="R233" s="24" t="s">
        <v>121</v>
      </c>
      <c r="S233" s="24" t="s">
        <v>122</v>
      </c>
      <c r="T233" s="24">
        <v>2500</v>
      </c>
      <c r="U233" s="24">
        <v>250</v>
      </c>
      <c r="V233" s="24">
        <v>0.4</v>
      </c>
      <c r="W233" s="24">
        <v>10</v>
      </c>
    </row>
    <row r="234" spans="17:23">
      <c r="Q234" s="24" t="s">
        <v>136</v>
      </c>
      <c r="R234" s="24" t="s">
        <v>123</v>
      </c>
      <c r="S234" s="24" t="s">
        <v>124</v>
      </c>
      <c r="T234" s="24">
        <v>2500</v>
      </c>
      <c r="U234" s="24">
        <v>250</v>
      </c>
      <c r="V234" s="24">
        <v>0.39</v>
      </c>
      <c r="W234" s="24">
        <v>10</v>
      </c>
    </row>
    <row r="235" spans="17:23">
      <c r="Q235" s="24" t="s">
        <v>136</v>
      </c>
      <c r="R235" s="24" t="s">
        <v>125</v>
      </c>
      <c r="S235" s="24" t="s">
        <v>126</v>
      </c>
      <c r="T235" s="24">
        <v>2500</v>
      </c>
      <c r="U235" s="24">
        <v>250</v>
      </c>
      <c r="V235" s="24">
        <v>0.58699999999999997</v>
      </c>
      <c r="W235" s="24">
        <v>10</v>
      </c>
    </row>
    <row r="236" spans="17:23">
      <c r="Q236" s="24" t="s">
        <v>136</v>
      </c>
      <c r="R236" s="24" t="s">
        <v>127</v>
      </c>
      <c r="S236" s="24" t="s">
        <v>128</v>
      </c>
      <c r="T236" s="24">
        <v>2500</v>
      </c>
      <c r="U236" s="24">
        <v>250</v>
      </c>
      <c r="V236" s="20">
        <v>0.58699999999999997</v>
      </c>
      <c r="W236" s="24">
        <v>10</v>
      </c>
    </row>
    <row r="237" spans="17:23">
      <c r="Q237" s="24" t="s">
        <v>136</v>
      </c>
      <c r="R237" s="25" t="s">
        <v>129</v>
      </c>
      <c r="S237" s="25" t="s">
        <v>130</v>
      </c>
      <c r="T237" s="25">
        <v>2500</v>
      </c>
      <c r="U237" s="25">
        <v>250</v>
      </c>
      <c r="V237" s="20">
        <v>0.58699999999999997</v>
      </c>
      <c r="W237" s="25">
        <v>10</v>
      </c>
    </row>
    <row r="238" spans="17:23">
      <c r="Q238" s="26" t="s">
        <v>137</v>
      </c>
      <c r="R238" s="26" t="s">
        <v>27</v>
      </c>
      <c r="S238" s="26" t="s">
        <v>28</v>
      </c>
      <c r="T238" s="26">
        <v>2500</v>
      </c>
      <c r="U238" s="26">
        <v>250</v>
      </c>
      <c r="V238" s="26">
        <v>0.88</v>
      </c>
      <c r="W238" s="26">
        <v>10</v>
      </c>
    </row>
    <row r="239" spans="17:23">
      <c r="Q239" s="26" t="s">
        <v>137</v>
      </c>
      <c r="R239" s="26" t="s">
        <v>33</v>
      </c>
      <c r="S239" s="26" t="s">
        <v>34</v>
      </c>
      <c r="T239" s="26">
        <v>2500</v>
      </c>
      <c r="U239" s="26">
        <v>250</v>
      </c>
      <c r="V239" s="26">
        <v>0.87949999999999995</v>
      </c>
      <c r="W239" s="26">
        <v>10</v>
      </c>
    </row>
    <row r="240" spans="17:23">
      <c r="Q240" s="26" t="s">
        <v>137</v>
      </c>
      <c r="R240" s="26" t="s">
        <v>37</v>
      </c>
      <c r="S240" s="26" t="s">
        <v>38</v>
      </c>
      <c r="T240" s="26">
        <v>2500</v>
      </c>
      <c r="U240" s="26">
        <v>250</v>
      </c>
      <c r="V240" s="26">
        <v>0.88</v>
      </c>
      <c r="W240" s="26">
        <v>10</v>
      </c>
    </row>
    <row r="241" spans="17:23">
      <c r="Q241" s="26" t="s">
        <v>137</v>
      </c>
      <c r="R241" s="26" t="s">
        <v>40</v>
      </c>
      <c r="S241" s="26" t="s">
        <v>41</v>
      </c>
      <c r="T241" s="26">
        <v>2500</v>
      </c>
      <c r="U241" s="26">
        <v>250</v>
      </c>
      <c r="V241" s="26">
        <v>0.87552941176470589</v>
      </c>
      <c r="W241" s="26">
        <v>10</v>
      </c>
    </row>
    <row r="242" spans="17:23">
      <c r="Q242" s="26" t="s">
        <v>137</v>
      </c>
      <c r="R242" s="26" t="s">
        <v>44</v>
      </c>
      <c r="S242" s="26" t="s">
        <v>41</v>
      </c>
      <c r="T242" s="26">
        <v>2500</v>
      </c>
      <c r="U242" s="26">
        <v>250</v>
      </c>
      <c r="V242" s="26">
        <v>0.88</v>
      </c>
      <c r="W242" s="26">
        <v>10</v>
      </c>
    </row>
    <row r="243" spans="17:23">
      <c r="Q243" s="26" t="s">
        <v>137</v>
      </c>
      <c r="R243" s="26" t="s">
        <v>47</v>
      </c>
      <c r="S243" s="26" t="s">
        <v>48</v>
      </c>
      <c r="T243" s="26">
        <v>2500</v>
      </c>
      <c r="U243" s="26">
        <v>250</v>
      </c>
      <c r="V243" s="26">
        <v>0.91500000000000004</v>
      </c>
      <c r="W243" s="26">
        <v>10</v>
      </c>
    </row>
    <row r="244" spans="17:23">
      <c r="Q244" s="26" t="s">
        <v>137</v>
      </c>
      <c r="R244" s="26" t="s">
        <v>51</v>
      </c>
      <c r="S244" s="26" t="s">
        <v>52</v>
      </c>
      <c r="T244" s="26">
        <v>2500</v>
      </c>
      <c r="U244" s="26">
        <v>250</v>
      </c>
      <c r="V244" s="26">
        <v>0.92074999999999996</v>
      </c>
      <c r="W244" s="26">
        <v>10</v>
      </c>
    </row>
    <row r="245" spans="17:23">
      <c r="Q245" s="26" t="s">
        <v>137</v>
      </c>
      <c r="R245" s="26" t="s">
        <v>53</v>
      </c>
      <c r="S245" s="26" t="s">
        <v>54</v>
      </c>
      <c r="T245" s="26">
        <v>2500</v>
      </c>
      <c r="U245" s="26">
        <v>250</v>
      </c>
      <c r="V245" s="26">
        <v>0.88565587301587301</v>
      </c>
      <c r="W245" s="26">
        <v>10</v>
      </c>
    </row>
    <row r="246" spans="17:23">
      <c r="Q246" s="26" t="s">
        <v>137</v>
      </c>
      <c r="R246" s="26" t="s">
        <v>55</v>
      </c>
      <c r="S246" s="26" t="s">
        <v>56</v>
      </c>
      <c r="T246" s="26">
        <v>2500</v>
      </c>
      <c r="U246" s="26">
        <v>250</v>
      </c>
      <c r="V246" s="26">
        <v>0.9</v>
      </c>
      <c r="W246" s="26">
        <v>10</v>
      </c>
    </row>
    <row r="247" spans="17:23">
      <c r="Q247" s="26" t="s">
        <v>137</v>
      </c>
      <c r="R247" s="26" t="s">
        <v>57</v>
      </c>
      <c r="S247" s="26" t="s">
        <v>58</v>
      </c>
      <c r="T247" s="26">
        <v>2500</v>
      </c>
      <c r="U247" s="26">
        <v>250</v>
      </c>
      <c r="V247" s="26">
        <v>0.9</v>
      </c>
      <c r="W247" s="26">
        <v>10</v>
      </c>
    </row>
    <row r="248" spans="17:23">
      <c r="Q248" s="26" t="s">
        <v>137</v>
      </c>
      <c r="R248" s="26" t="s">
        <v>59</v>
      </c>
      <c r="S248" s="26" t="s">
        <v>60</v>
      </c>
      <c r="T248" s="26">
        <v>2500</v>
      </c>
      <c r="U248" s="26">
        <v>250</v>
      </c>
      <c r="V248" s="26">
        <v>0.9</v>
      </c>
      <c r="W248" s="26">
        <v>10</v>
      </c>
    </row>
    <row r="249" spans="17:23">
      <c r="Q249" s="26" t="s">
        <v>137</v>
      </c>
      <c r="R249" s="26" t="s">
        <v>63</v>
      </c>
      <c r="S249" s="26" t="s">
        <v>64</v>
      </c>
      <c r="T249" s="26">
        <v>2500</v>
      </c>
      <c r="U249" s="26">
        <v>250</v>
      </c>
      <c r="V249" s="26">
        <v>0.91900000000000004</v>
      </c>
      <c r="W249" s="26">
        <v>10</v>
      </c>
    </row>
    <row r="250" spans="17:23">
      <c r="Q250" s="26" t="s">
        <v>137</v>
      </c>
      <c r="R250" s="26" t="s">
        <v>67</v>
      </c>
      <c r="S250" s="26" t="s">
        <v>68</v>
      </c>
      <c r="T250" s="26">
        <v>2500</v>
      </c>
      <c r="U250" s="26">
        <v>250</v>
      </c>
      <c r="V250" s="26">
        <v>0.80549999999999999</v>
      </c>
      <c r="W250" s="26">
        <v>10</v>
      </c>
    </row>
    <row r="251" spans="17:23">
      <c r="Q251" s="26" t="s">
        <v>137</v>
      </c>
      <c r="R251" s="26" t="s">
        <v>69</v>
      </c>
      <c r="S251" s="26" t="s">
        <v>70</v>
      </c>
      <c r="T251" s="26">
        <v>2500</v>
      </c>
      <c r="U251" s="26">
        <v>250</v>
      </c>
      <c r="V251" s="26">
        <v>0.84242857142857142</v>
      </c>
      <c r="W251" s="26">
        <v>10</v>
      </c>
    </row>
    <row r="252" spans="17:23">
      <c r="Q252" s="26" t="s">
        <v>137</v>
      </c>
      <c r="R252" s="26" t="s">
        <v>73</v>
      </c>
      <c r="S252" s="26" t="s">
        <v>74</v>
      </c>
      <c r="T252" s="26">
        <v>2500</v>
      </c>
      <c r="U252" s="26">
        <v>250</v>
      </c>
      <c r="V252" s="26">
        <v>0.85</v>
      </c>
      <c r="W252" s="26">
        <v>10</v>
      </c>
    </row>
    <row r="253" spans="17:23">
      <c r="Q253" s="26" t="s">
        <v>137</v>
      </c>
      <c r="R253" s="26" t="s">
        <v>77</v>
      </c>
      <c r="S253" s="26" t="s">
        <v>78</v>
      </c>
      <c r="T253" s="26">
        <v>2500</v>
      </c>
      <c r="U253" s="26">
        <v>250</v>
      </c>
      <c r="V253" s="26">
        <v>0.76350000000000007</v>
      </c>
      <c r="W253" s="26">
        <v>10</v>
      </c>
    </row>
    <row r="254" spans="17:23">
      <c r="Q254" s="26" t="s">
        <v>137</v>
      </c>
      <c r="R254" s="26" t="s">
        <v>81</v>
      </c>
      <c r="S254" s="26" t="s">
        <v>82</v>
      </c>
      <c r="T254" s="26">
        <v>2500</v>
      </c>
      <c r="U254" s="26">
        <v>250</v>
      </c>
      <c r="V254" s="26">
        <v>0.75414285714285711</v>
      </c>
      <c r="W254" s="26">
        <v>10</v>
      </c>
    </row>
    <row r="255" spans="17:23">
      <c r="Q255" s="26" t="s">
        <v>137</v>
      </c>
      <c r="R255" s="26" t="s">
        <v>85</v>
      </c>
      <c r="S255" s="26" t="s">
        <v>86</v>
      </c>
      <c r="T255" s="26">
        <v>2500</v>
      </c>
      <c r="U255" s="26">
        <v>250</v>
      </c>
      <c r="V255" s="26">
        <v>0.82200000000000006</v>
      </c>
      <c r="W255" s="26">
        <v>10</v>
      </c>
    </row>
    <row r="256" spans="17:23">
      <c r="Q256" s="26" t="s">
        <v>137</v>
      </c>
      <c r="R256" s="26" t="s">
        <v>87</v>
      </c>
      <c r="S256" s="26" t="s">
        <v>88</v>
      </c>
      <c r="T256" s="26">
        <v>2500</v>
      </c>
      <c r="U256" s="26">
        <v>250</v>
      </c>
      <c r="V256" s="26">
        <v>0.70911320754716989</v>
      </c>
      <c r="W256" s="26">
        <v>10</v>
      </c>
    </row>
    <row r="257" spans="17:23">
      <c r="Q257" s="26" t="s">
        <v>137</v>
      </c>
      <c r="R257" s="26" t="s">
        <v>91</v>
      </c>
      <c r="S257" s="26" t="s">
        <v>92</v>
      </c>
      <c r="T257" s="26">
        <v>2500</v>
      </c>
      <c r="U257" s="26">
        <v>250</v>
      </c>
      <c r="V257" s="26">
        <v>0.69315789473684197</v>
      </c>
      <c r="W257" s="26">
        <v>10</v>
      </c>
    </row>
    <row r="258" spans="17:23">
      <c r="Q258" s="26" t="s">
        <v>137</v>
      </c>
      <c r="R258" s="26" t="s">
        <v>93</v>
      </c>
      <c r="S258" s="26" t="s">
        <v>94</v>
      </c>
      <c r="T258" s="26">
        <v>2500</v>
      </c>
      <c r="U258" s="26">
        <v>250</v>
      </c>
      <c r="V258" s="26">
        <v>0.73324999999999996</v>
      </c>
      <c r="W258" s="26">
        <v>10</v>
      </c>
    </row>
    <row r="259" spans="17:23">
      <c r="Q259" s="26" t="s">
        <v>137</v>
      </c>
      <c r="R259" s="26" t="s">
        <v>95</v>
      </c>
      <c r="S259" s="26" t="s">
        <v>96</v>
      </c>
      <c r="T259" s="26">
        <v>2500</v>
      </c>
      <c r="U259" s="26">
        <v>250</v>
      </c>
      <c r="V259" s="26">
        <v>0.64666666666666672</v>
      </c>
      <c r="W259" s="26">
        <v>10</v>
      </c>
    </row>
    <row r="260" spans="17:23">
      <c r="Q260" s="26" t="s">
        <v>137</v>
      </c>
      <c r="R260" s="26" t="s">
        <v>99</v>
      </c>
      <c r="S260" s="26" t="s">
        <v>100</v>
      </c>
      <c r="T260" s="26">
        <v>2500</v>
      </c>
      <c r="U260" s="26">
        <v>250</v>
      </c>
      <c r="V260" s="26">
        <v>0.76956250000000004</v>
      </c>
      <c r="W260" s="26">
        <v>10</v>
      </c>
    </row>
    <row r="261" spans="17:23">
      <c r="Q261" s="26" t="s">
        <v>137</v>
      </c>
      <c r="R261" s="26" t="s">
        <v>103</v>
      </c>
      <c r="S261" s="26" t="s">
        <v>104</v>
      </c>
      <c r="T261" s="26">
        <v>2500</v>
      </c>
      <c r="U261" s="26">
        <v>250</v>
      </c>
      <c r="V261" s="26">
        <v>0.7</v>
      </c>
      <c r="W261" s="26">
        <v>10</v>
      </c>
    </row>
    <row r="262" spans="17:23">
      <c r="Q262" s="26" t="s">
        <v>137</v>
      </c>
      <c r="R262" s="26" t="s">
        <v>107</v>
      </c>
      <c r="S262" s="26" t="s">
        <v>108</v>
      </c>
      <c r="T262" s="26">
        <v>2500</v>
      </c>
      <c r="U262" s="26">
        <v>250</v>
      </c>
      <c r="V262" s="26">
        <v>0.77</v>
      </c>
      <c r="W262" s="26">
        <v>10</v>
      </c>
    </row>
    <row r="263" spans="17:23">
      <c r="Q263" s="26" t="s">
        <v>137</v>
      </c>
      <c r="R263" s="26" t="s">
        <v>111</v>
      </c>
      <c r="S263" s="26" t="s">
        <v>112</v>
      </c>
      <c r="T263" s="26">
        <v>2500</v>
      </c>
      <c r="U263" s="26">
        <v>250</v>
      </c>
      <c r="V263" s="26">
        <v>0.69500000000000006</v>
      </c>
      <c r="W263" s="26">
        <v>10</v>
      </c>
    </row>
    <row r="264" spans="17:23">
      <c r="Q264" s="26" t="s">
        <v>137</v>
      </c>
      <c r="R264" s="26" t="s">
        <v>115</v>
      </c>
      <c r="S264" s="26" t="s">
        <v>116</v>
      </c>
      <c r="T264" s="26">
        <v>2500</v>
      </c>
      <c r="U264" s="26">
        <v>250</v>
      </c>
      <c r="V264" s="26">
        <v>0.61210526315789471</v>
      </c>
      <c r="W264" s="26">
        <v>10</v>
      </c>
    </row>
    <row r="265" spans="17:23">
      <c r="Q265" s="26" t="s">
        <v>137</v>
      </c>
      <c r="R265" s="26" t="s">
        <v>119</v>
      </c>
      <c r="S265" s="26" t="s">
        <v>120</v>
      </c>
      <c r="T265" s="26">
        <v>2500</v>
      </c>
      <c r="U265" s="26">
        <v>250</v>
      </c>
      <c r="V265" s="26">
        <v>0.43724999999999992</v>
      </c>
      <c r="W265" s="26">
        <v>10</v>
      </c>
    </row>
    <row r="266" spans="17:23">
      <c r="Q266" s="26" t="s">
        <v>137</v>
      </c>
      <c r="R266" s="26" t="s">
        <v>121</v>
      </c>
      <c r="S266" s="26" t="s">
        <v>122</v>
      </c>
      <c r="T266" s="26">
        <v>2500</v>
      </c>
      <c r="U266" s="26">
        <v>250</v>
      </c>
      <c r="V266" s="26">
        <v>0.4</v>
      </c>
      <c r="W266" s="26">
        <v>10</v>
      </c>
    </row>
    <row r="267" spans="17:23">
      <c r="Q267" s="26" t="s">
        <v>137</v>
      </c>
      <c r="R267" s="26" t="s">
        <v>123</v>
      </c>
      <c r="S267" s="26" t="s">
        <v>124</v>
      </c>
      <c r="T267" s="26">
        <v>2500</v>
      </c>
      <c r="U267" s="26">
        <v>250</v>
      </c>
      <c r="V267" s="26">
        <v>0.39</v>
      </c>
      <c r="W267" s="26">
        <v>10</v>
      </c>
    </row>
    <row r="268" spans="17:23">
      <c r="Q268" s="26" t="s">
        <v>137</v>
      </c>
      <c r="R268" s="26" t="s">
        <v>125</v>
      </c>
      <c r="S268" s="26" t="s">
        <v>126</v>
      </c>
      <c r="T268" s="26">
        <v>2500</v>
      </c>
      <c r="U268" s="26">
        <v>250</v>
      </c>
      <c r="V268" s="26">
        <v>0.58699999999999997</v>
      </c>
      <c r="W268" s="26">
        <v>10</v>
      </c>
    </row>
    <row r="269" spans="17:23">
      <c r="Q269" s="26" t="s">
        <v>137</v>
      </c>
      <c r="R269" s="26" t="s">
        <v>127</v>
      </c>
      <c r="S269" s="26" t="s">
        <v>128</v>
      </c>
      <c r="T269" s="26">
        <v>2500</v>
      </c>
      <c r="U269" s="26">
        <v>250</v>
      </c>
      <c r="V269" s="20">
        <v>0.58699999999999997</v>
      </c>
      <c r="W269" s="26">
        <v>10</v>
      </c>
    </row>
    <row r="270" spans="17:23">
      <c r="Q270" s="26" t="s">
        <v>137</v>
      </c>
      <c r="R270" s="27" t="s">
        <v>129</v>
      </c>
      <c r="S270" s="27" t="s">
        <v>130</v>
      </c>
      <c r="T270" s="27">
        <v>2500</v>
      </c>
      <c r="U270" s="27">
        <v>250</v>
      </c>
      <c r="V270" s="20">
        <v>0.58699999999999997</v>
      </c>
      <c r="W270" s="27">
        <v>10</v>
      </c>
    </row>
    <row r="271" spans="17:23">
      <c r="Q271" s="20" t="s">
        <v>138</v>
      </c>
      <c r="R271" s="20" t="s">
        <v>27</v>
      </c>
      <c r="S271" s="20" t="s">
        <v>28</v>
      </c>
      <c r="T271" s="20">
        <v>2500</v>
      </c>
      <c r="U271" s="20">
        <v>250</v>
      </c>
      <c r="V271" s="20">
        <v>0.88</v>
      </c>
      <c r="W271" s="20">
        <v>10</v>
      </c>
    </row>
    <row r="272" spans="17:23">
      <c r="Q272" s="20" t="s">
        <v>138</v>
      </c>
      <c r="R272" s="20" t="s">
        <v>33</v>
      </c>
      <c r="S272" s="20" t="s">
        <v>34</v>
      </c>
      <c r="T272" s="20">
        <v>2500</v>
      </c>
      <c r="U272" s="20">
        <v>250</v>
      </c>
      <c r="V272" s="20">
        <v>0.87949999999999995</v>
      </c>
      <c r="W272" s="20">
        <v>10</v>
      </c>
    </row>
    <row r="273" spans="17:23">
      <c r="Q273" s="20" t="s">
        <v>138</v>
      </c>
      <c r="R273" s="20" t="s">
        <v>37</v>
      </c>
      <c r="S273" s="20" t="s">
        <v>38</v>
      </c>
      <c r="T273" s="20">
        <v>2500</v>
      </c>
      <c r="U273" s="20">
        <v>250</v>
      </c>
      <c r="V273" s="20">
        <v>0.88</v>
      </c>
      <c r="W273" s="20">
        <v>10</v>
      </c>
    </row>
    <row r="274" spans="17:23">
      <c r="Q274" s="20" t="s">
        <v>138</v>
      </c>
      <c r="R274" s="20" t="s">
        <v>40</v>
      </c>
      <c r="S274" s="20" t="s">
        <v>41</v>
      </c>
      <c r="T274" s="20">
        <v>2500</v>
      </c>
      <c r="U274" s="20">
        <v>250</v>
      </c>
      <c r="V274" s="20">
        <v>0.87552941176470589</v>
      </c>
      <c r="W274" s="20">
        <v>10</v>
      </c>
    </row>
    <row r="275" spans="17:23">
      <c r="Q275" s="20" t="s">
        <v>138</v>
      </c>
      <c r="R275" s="20" t="s">
        <v>44</v>
      </c>
      <c r="S275" s="20" t="s">
        <v>41</v>
      </c>
      <c r="T275" s="20">
        <v>2500</v>
      </c>
      <c r="U275" s="20">
        <v>250</v>
      </c>
      <c r="V275" s="20">
        <v>0.88</v>
      </c>
      <c r="W275" s="20">
        <v>10</v>
      </c>
    </row>
    <row r="276" spans="17:23">
      <c r="Q276" s="20" t="s">
        <v>138</v>
      </c>
      <c r="R276" s="20" t="s">
        <v>47</v>
      </c>
      <c r="S276" s="20" t="s">
        <v>48</v>
      </c>
      <c r="T276" s="20">
        <v>2500</v>
      </c>
      <c r="U276" s="20">
        <v>250</v>
      </c>
      <c r="V276" s="20">
        <v>0.91500000000000004</v>
      </c>
      <c r="W276" s="20">
        <v>10</v>
      </c>
    </row>
    <row r="277" spans="17:23">
      <c r="Q277" s="20" t="s">
        <v>138</v>
      </c>
      <c r="R277" s="20" t="s">
        <v>51</v>
      </c>
      <c r="S277" s="20" t="s">
        <v>52</v>
      </c>
      <c r="T277" s="20">
        <v>2500</v>
      </c>
      <c r="U277" s="20">
        <v>250</v>
      </c>
      <c r="V277" s="20">
        <v>0.92074999999999996</v>
      </c>
      <c r="W277" s="20">
        <v>10</v>
      </c>
    </row>
    <row r="278" spans="17:23">
      <c r="Q278" s="20" t="s">
        <v>138</v>
      </c>
      <c r="R278" s="20" t="s">
        <v>53</v>
      </c>
      <c r="S278" s="20" t="s">
        <v>54</v>
      </c>
      <c r="T278" s="20">
        <v>2500</v>
      </c>
      <c r="U278" s="20">
        <v>250</v>
      </c>
      <c r="V278" s="20">
        <v>0.88565587301587301</v>
      </c>
      <c r="W278" s="20">
        <v>10</v>
      </c>
    </row>
    <row r="279" spans="17:23">
      <c r="Q279" s="20" t="s">
        <v>138</v>
      </c>
      <c r="R279" s="20" t="s">
        <v>55</v>
      </c>
      <c r="S279" s="20" t="s">
        <v>56</v>
      </c>
      <c r="T279" s="20">
        <v>2500</v>
      </c>
      <c r="U279" s="20">
        <v>250</v>
      </c>
      <c r="V279" s="20">
        <v>0.9</v>
      </c>
      <c r="W279" s="20">
        <v>10</v>
      </c>
    </row>
    <row r="280" spans="17:23">
      <c r="Q280" s="20" t="s">
        <v>138</v>
      </c>
      <c r="R280" s="20" t="s">
        <v>57</v>
      </c>
      <c r="S280" s="20" t="s">
        <v>58</v>
      </c>
      <c r="T280" s="20">
        <v>2500</v>
      </c>
      <c r="U280" s="20">
        <v>250</v>
      </c>
      <c r="V280" s="20">
        <v>0.9</v>
      </c>
      <c r="W280" s="20">
        <v>10</v>
      </c>
    </row>
    <row r="281" spans="17:23">
      <c r="Q281" s="20" t="s">
        <v>138</v>
      </c>
      <c r="R281" s="20" t="s">
        <v>59</v>
      </c>
      <c r="S281" s="20" t="s">
        <v>60</v>
      </c>
      <c r="T281" s="20">
        <v>2500</v>
      </c>
      <c r="U281" s="20">
        <v>250</v>
      </c>
      <c r="V281" s="20">
        <v>0.9</v>
      </c>
      <c r="W281" s="20">
        <v>10</v>
      </c>
    </row>
    <row r="282" spans="17:23">
      <c r="Q282" s="20" t="s">
        <v>138</v>
      </c>
      <c r="R282" s="20" t="s">
        <v>63</v>
      </c>
      <c r="S282" s="20" t="s">
        <v>64</v>
      </c>
      <c r="T282" s="20">
        <v>2500</v>
      </c>
      <c r="U282" s="20">
        <v>250</v>
      </c>
      <c r="V282" s="20">
        <v>0.91900000000000004</v>
      </c>
      <c r="W282" s="20">
        <v>10</v>
      </c>
    </row>
    <row r="283" spans="17:23">
      <c r="Q283" s="20" t="s">
        <v>138</v>
      </c>
      <c r="R283" s="20" t="s">
        <v>67</v>
      </c>
      <c r="S283" s="20" t="s">
        <v>68</v>
      </c>
      <c r="T283" s="20">
        <v>2500</v>
      </c>
      <c r="U283" s="20">
        <v>250</v>
      </c>
      <c r="V283" s="20">
        <v>0.80549999999999999</v>
      </c>
      <c r="W283" s="20">
        <v>10</v>
      </c>
    </row>
    <row r="284" spans="17:23">
      <c r="Q284" s="20" t="s">
        <v>138</v>
      </c>
      <c r="R284" s="20" t="s">
        <v>69</v>
      </c>
      <c r="S284" s="20" t="s">
        <v>70</v>
      </c>
      <c r="T284" s="20">
        <v>2500</v>
      </c>
      <c r="U284" s="20">
        <v>250</v>
      </c>
      <c r="V284" s="20">
        <v>0.84242857142857142</v>
      </c>
      <c r="W284" s="20">
        <v>10</v>
      </c>
    </row>
    <row r="285" spans="17:23">
      <c r="Q285" s="20" t="s">
        <v>138</v>
      </c>
      <c r="R285" s="20" t="s">
        <v>73</v>
      </c>
      <c r="S285" s="20" t="s">
        <v>74</v>
      </c>
      <c r="T285" s="20">
        <v>2500</v>
      </c>
      <c r="U285" s="20">
        <v>250</v>
      </c>
      <c r="V285" s="20">
        <v>0.85</v>
      </c>
      <c r="W285" s="20">
        <v>10</v>
      </c>
    </row>
    <row r="286" spans="17:23">
      <c r="Q286" s="20" t="s">
        <v>138</v>
      </c>
      <c r="R286" s="20" t="s">
        <v>77</v>
      </c>
      <c r="S286" s="20" t="s">
        <v>78</v>
      </c>
      <c r="T286" s="20">
        <v>2500</v>
      </c>
      <c r="U286" s="20">
        <v>250</v>
      </c>
      <c r="V286" s="20">
        <v>0.76350000000000007</v>
      </c>
      <c r="W286" s="20">
        <v>10</v>
      </c>
    </row>
    <row r="287" spans="17:23">
      <c r="Q287" s="20" t="s">
        <v>138</v>
      </c>
      <c r="R287" s="20" t="s">
        <v>81</v>
      </c>
      <c r="S287" s="20" t="s">
        <v>82</v>
      </c>
      <c r="T287" s="20">
        <v>2500</v>
      </c>
      <c r="U287" s="20">
        <v>250</v>
      </c>
      <c r="V287" s="20">
        <v>0.75414285714285711</v>
      </c>
      <c r="W287" s="20">
        <v>10</v>
      </c>
    </row>
    <row r="288" spans="17:23">
      <c r="Q288" s="20" t="s">
        <v>138</v>
      </c>
      <c r="R288" s="20" t="s">
        <v>85</v>
      </c>
      <c r="S288" s="20" t="s">
        <v>86</v>
      </c>
      <c r="T288" s="20">
        <v>2500</v>
      </c>
      <c r="U288" s="20">
        <v>250</v>
      </c>
      <c r="V288" s="20">
        <v>0.82200000000000006</v>
      </c>
      <c r="W288" s="20">
        <v>10</v>
      </c>
    </row>
    <row r="289" spans="17:23">
      <c r="Q289" s="20" t="s">
        <v>138</v>
      </c>
      <c r="R289" s="20" t="s">
        <v>87</v>
      </c>
      <c r="S289" s="20" t="s">
        <v>88</v>
      </c>
      <c r="T289" s="20">
        <v>2500</v>
      </c>
      <c r="U289" s="20">
        <v>250</v>
      </c>
      <c r="V289" s="20">
        <v>0.70911320754716989</v>
      </c>
      <c r="W289" s="20">
        <v>10</v>
      </c>
    </row>
    <row r="290" spans="17:23">
      <c r="Q290" s="20" t="s">
        <v>138</v>
      </c>
      <c r="R290" s="20" t="s">
        <v>91</v>
      </c>
      <c r="S290" s="20" t="s">
        <v>92</v>
      </c>
      <c r="T290" s="20">
        <v>2500</v>
      </c>
      <c r="U290" s="20">
        <v>250</v>
      </c>
      <c r="V290" s="20">
        <v>0.69315789473684197</v>
      </c>
      <c r="W290" s="20">
        <v>10</v>
      </c>
    </row>
    <row r="291" spans="17:23">
      <c r="Q291" s="20" t="s">
        <v>138</v>
      </c>
      <c r="R291" s="20" t="s">
        <v>93</v>
      </c>
      <c r="S291" s="20" t="s">
        <v>94</v>
      </c>
      <c r="T291" s="20">
        <v>2500</v>
      </c>
      <c r="U291" s="20">
        <v>250</v>
      </c>
      <c r="V291" s="20">
        <v>0.73324999999999996</v>
      </c>
      <c r="W291" s="20">
        <v>10</v>
      </c>
    </row>
    <row r="292" spans="17:23">
      <c r="Q292" s="20" t="s">
        <v>138</v>
      </c>
      <c r="R292" s="20" t="s">
        <v>95</v>
      </c>
      <c r="S292" s="20" t="s">
        <v>96</v>
      </c>
      <c r="T292" s="20">
        <v>2500</v>
      </c>
      <c r="U292" s="20">
        <v>250</v>
      </c>
      <c r="V292" s="20">
        <v>0.64666666666666672</v>
      </c>
      <c r="W292" s="20">
        <v>10</v>
      </c>
    </row>
    <row r="293" spans="17:23">
      <c r="Q293" s="20" t="s">
        <v>138</v>
      </c>
      <c r="R293" s="20" t="s">
        <v>99</v>
      </c>
      <c r="S293" s="20" t="s">
        <v>100</v>
      </c>
      <c r="T293" s="20">
        <v>2500</v>
      </c>
      <c r="U293" s="20">
        <v>250</v>
      </c>
      <c r="V293" s="20">
        <v>0.76956250000000004</v>
      </c>
      <c r="W293" s="20">
        <v>10</v>
      </c>
    </row>
    <row r="294" spans="17:23">
      <c r="Q294" s="20" t="s">
        <v>138</v>
      </c>
      <c r="R294" s="20" t="s">
        <v>103</v>
      </c>
      <c r="S294" s="20" t="s">
        <v>104</v>
      </c>
      <c r="T294" s="20">
        <v>2500</v>
      </c>
      <c r="U294" s="20">
        <v>250</v>
      </c>
      <c r="V294" s="20">
        <v>0.7</v>
      </c>
      <c r="W294" s="20">
        <v>10</v>
      </c>
    </row>
    <row r="295" spans="17:23">
      <c r="Q295" s="20" t="s">
        <v>138</v>
      </c>
      <c r="R295" s="20" t="s">
        <v>107</v>
      </c>
      <c r="S295" s="20" t="s">
        <v>108</v>
      </c>
      <c r="T295" s="20">
        <v>2500</v>
      </c>
      <c r="U295" s="20">
        <v>250</v>
      </c>
      <c r="V295" s="20">
        <v>0.77</v>
      </c>
      <c r="W295" s="20">
        <v>10</v>
      </c>
    </row>
    <row r="296" spans="17:23">
      <c r="Q296" s="20" t="s">
        <v>138</v>
      </c>
      <c r="R296" s="20" t="s">
        <v>111</v>
      </c>
      <c r="S296" s="20" t="s">
        <v>112</v>
      </c>
      <c r="T296" s="20">
        <v>2500</v>
      </c>
      <c r="U296" s="20">
        <v>250</v>
      </c>
      <c r="V296" s="20">
        <v>0.69500000000000006</v>
      </c>
      <c r="W296" s="20">
        <v>10</v>
      </c>
    </row>
    <row r="297" spans="17:23">
      <c r="Q297" s="20" t="s">
        <v>138</v>
      </c>
      <c r="R297" s="20" t="s">
        <v>115</v>
      </c>
      <c r="S297" s="20" t="s">
        <v>116</v>
      </c>
      <c r="T297" s="20">
        <v>2500</v>
      </c>
      <c r="U297" s="20">
        <v>250</v>
      </c>
      <c r="V297" s="20">
        <v>0.61210526315789471</v>
      </c>
      <c r="W297" s="20">
        <v>10</v>
      </c>
    </row>
    <row r="298" spans="17:23">
      <c r="Q298" s="20" t="s">
        <v>138</v>
      </c>
      <c r="R298" s="20" t="s">
        <v>119</v>
      </c>
      <c r="S298" s="20" t="s">
        <v>120</v>
      </c>
      <c r="T298" s="20">
        <v>2500</v>
      </c>
      <c r="U298" s="20">
        <v>250</v>
      </c>
      <c r="V298" s="20">
        <v>0.43724999999999992</v>
      </c>
      <c r="W298" s="20">
        <v>10</v>
      </c>
    </row>
    <row r="299" spans="17:23">
      <c r="Q299" s="20" t="s">
        <v>138</v>
      </c>
      <c r="R299" s="20" t="s">
        <v>121</v>
      </c>
      <c r="S299" s="20" t="s">
        <v>122</v>
      </c>
      <c r="T299" s="20">
        <v>2500</v>
      </c>
      <c r="U299" s="20">
        <v>250</v>
      </c>
      <c r="V299" s="20">
        <v>0.4</v>
      </c>
      <c r="W299" s="20">
        <v>10</v>
      </c>
    </row>
    <row r="300" spans="17:23">
      <c r="Q300" s="20" t="s">
        <v>138</v>
      </c>
      <c r="R300" s="20" t="s">
        <v>123</v>
      </c>
      <c r="S300" s="20" t="s">
        <v>124</v>
      </c>
      <c r="T300" s="20">
        <v>2500</v>
      </c>
      <c r="U300" s="20">
        <v>250</v>
      </c>
      <c r="V300" s="20">
        <v>0.39</v>
      </c>
      <c r="W300" s="20">
        <v>10</v>
      </c>
    </row>
    <row r="301" spans="17:23">
      <c r="Q301" s="20" t="s">
        <v>138</v>
      </c>
      <c r="R301" s="20" t="s">
        <v>125</v>
      </c>
      <c r="S301" s="20" t="s">
        <v>126</v>
      </c>
      <c r="T301" s="20">
        <v>2500</v>
      </c>
      <c r="U301" s="20">
        <v>250</v>
      </c>
      <c r="V301" s="20">
        <v>0.58699999999999997</v>
      </c>
      <c r="W301" s="20">
        <v>10</v>
      </c>
    </row>
    <row r="302" spans="17:23">
      <c r="Q302" s="20" t="s">
        <v>138</v>
      </c>
      <c r="R302" s="20" t="s">
        <v>127</v>
      </c>
      <c r="S302" s="20" t="s">
        <v>128</v>
      </c>
      <c r="T302" s="20">
        <v>2500</v>
      </c>
      <c r="U302" s="20">
        <v>250</v>
      </c>
      <c r="V302" s="20">
        <v>0.58699999999999997</v>
      </c>
      <c r="W302" s="20">
        <v>10</v>
      </c>
    </row>
    <row r="303" spans="17:23">
      <c r="Q303" s="20" t="s">
        <v>138</v>
      </c>
      <c r="R303" s="21" t="s">
        <v>129</v>
      </c>
      <c r="S303" s="21" t="s">
        <v>130</v>
      </c>
      <c r="T303" s="21">
        <v>2500</v>
      </c>
      <c r="U303" s="21">
        <v>250</v>
      </c>
      <c r="V303" s="20">
        <v>0.58699999999999997</v>
      </c>
      <c r="W303" s="21">
        <v>10</v>
      </c>
    </row>
    <row r="304" spans="17:23">
      <c r="Q304" s="22" t="s">
        <v>139</v>
      </c>
      <c r="R304" s="22" t="s">
        <v>27</v>
      </c>
      <c r="S304" s="22" t="s">
        <v>28</v>
      </c>
      <c r="T304" s="22">
        <v>2500</v>
      </c>
      <c r="U304" s="22">
        <v>250</v>
      </c>
      <c r="V304" s="22">
        <v>0.88</v>
      </c>
      <c r="W304" s="22">
        <v>10</v>
      </c>
    </row>
    <row r="305" spans="17:23">
      <c r="Q305" s="22" t="s">
        <v>139</v>
      </c>
      <c r="R305" s="22" t="s">
        <v>33</v>
      </c>
      <c r="S305" s="22" t="s">
        <v>34</v>
      </c>
      <c r="T305" s="22">
        <v>2500</v>
      </c>
      <c r="U305" s="22">
        <v>250</v>
      </c>
      <c r="V305" s="22">
        <v>0.87949999999999995</v>
      </c>
      <c r="W305" s="22">
        <v>10</v>
      </c>
    </row>
    <row r="306" spans="17:23">
      <c r="Q306" s="22" t="s">
        <v>139</v>
      </c>
      <c r="R306" s="22" t="s">
        <v>37</v>
      </c>
      <c r="S306" s="22" t="s">
        <v>38</v>
      </c>
      <c r="T306" s="22">
        <v>2500</v>
      </c>
      <c r="U306" s="22">
        <v>250</v>
      </c>
      <c r="V306" s="22">
        <v>0.88</v>
      </c>
      <c r="W306" s="22">
        <v>10</v>
      </c>
    </row>
    <row r="307" spans="17:23">
      <c r="Q307" s="22" t="s">
        <v>139</v>
      </c>
      <c r="R307" s="22" t="s">
        <v>40</v>
      </c>
      <c r="S307" s="22" t="s">
        <v>41</v>
      </c>
      <c r="T307" s="22">
        <v>2500</v>
      </c>
      <c r="U307" s="22">
        <v>250</v>
      </c>
      <c r="V307" s="22">
        <v>0.87552941176470589</v>
      </c>
      <c r="W307" s="22">
        <v>10</v>
      </c>
    </row>
    <row r="308" spans="17:23">
      <c r="Q308" s="22" t="s">
        <v>139</v>
      </c>
      <c r="R308" s="22" t="s">
        <v>44</v>
      </c>
      <c r="S308" s="22" t="s">
        <v>41</v>
      </c>
      <c r="T308" s="22">
        <v>2500</v>
      </c>
      <c r="U308" s="22">
        <v>250</v>
      </c>
      <c r="V308" s="22">
        <v>0.88</v>
      </c>
      <c r="W308" s="22">
        <v>10</v>
      </c>
    </row>
    <row r="309" spans="17:23">
      <c r="Q309" s="22" t="s">
        <v>139</v>
      </c>
      <c r="R309" s="22" t="s">
        <v>47</v>
      </c>
      <c r="S309" s="22" t="s">
        <v>48</v>
      </c>
      <c r="T309" s="22">
        <v>2500</v>
      </c>
      <c r="U309" s="22">
        <v>250</v>
      </c>
      <c r="V309" s="22">
        <v>0.91500000000000004</v>
      </c>
      <c r="W309" s="22">
        <v>10</v>
      </c>
    </row>
    <row r="310" spans="17:23">
      <c r="Q310" s="22" t="s">
        <v>139</v>
      </c>
      <c r="R310" s="22" t="s">
        <v>51</v>
      </c>
      <c r="S310" s="22" t="s">
        <v>52</v>
      </c>
      <c r="T310" s="22">
        <v>2500</v>
      </c>
      <c r="U310" s="22">
        <v>250</v>
      </c>
      <c r="V310" s="22">
        <v>0.92074999999999996</v>
      </c>
      <c r="W310" s="22">
        <v>10</v>
      </c>
    </row>
    <row r="311" spans="17:23">
      <c r="Q311" s="22" t="s">
        <v>139</v>
      </c>
      <c r="R311" s="22" t="s">
        <v>53</v>
      </c>
      <c r="S311" s="22" t="s">
        <v>54</v>
      </c>
      <c r="T311" s="22">
        <v>2500</v>
      </c>
      <c r="U311" s="22">
        <v>250</v>
      </c>
      <c r="V311" s="22">
        <v>0.88565587301587301</v>
      </c>
      <c r="W311" s="22">
        <v>10</v>
      </c>
    </row>
    <row r="312" spans="17:23">
      <c r="Q312" s="22" t="s">
        <v>139</v>
      </c>
      <c r="R312" s="22" t="s">
        <v>55</v>
      </c>
      <c r="S312" s="22" t="s">
        <v>56</v>
      </c>
      <c r="T312" s="22">
        <v>2500</v>
      </c>
      <c r="U312" s="22">
        <v>250</v>
      </c>
      <c r="V312" s="22">
        <v>0.9</v>
      </c>
      <c r="W312" s="22">
        <v>10</v>
      </c>
    </row>
    <row r="313" spans="17:23">
      <c r="Q313" s="22" t="s">
        <v>139</v>
      </c>
      <c r="R313" s="22" t="s">
        <v>57</v>
      </c>
      <c r="S313" s="22" t="s">
        <v>58</v>
      </c>
      <c r="T313" s="22">
        <v>2500</v>
      </c>
      <c r="U313" s="22">
        <v>250</v>
      </c>
      <c r="V313" s="22">
        <v>0.9</v>
      </c>
      <c r="W313" s="22">
        <v>10</v>
      </c>
    </row>
    <row r="314" spans="17:23">
      <c r="Q314" s="22" t="s">
        <v>139</v>
      </c>
      <c r="R314" s="22" t="s">
        <v>59</v>
      </c>
      <c r="S314" s="22" t="s">
        <v>60</v>
      </c>
      <c r="T314" s="22">
        <v>2500</v>
      </c>
      <c r="U314" s="22">
        <v>250</v>
      </c>
      <c r="V314" s="22">
        <v>0.9</v>
      </c>
      <c r="W314" s="22">
        <v>10</v>
      </c>
    </row>
    <row r="315" spans="17:23">
      <c r="Q315" s="22" t="s">
        <v>139</v>
      </c>
      <c r="R315" s="22" t="s">
        <v>63</v>
      </c>
      <c r="S315" s="22" t="s">
        <v>64</v>
      </c>
      <c r="T315" s="22">
        <v>2500</v>
      </c>
      <c r="U315" s="22">
        <v>250</v>
      </c>
      <c r="V315" s="22">
        <v>0.91900000000000004</v>
      </c>
      <c r="W315" s="22">
        <v>10</v>
      </c>
    </row>
    <row r="316" spans="17:23">
      <c r="Q316" s="22" t="s">
        <v>139</v>
      </c>
      <c r="R316" s="22" t="s">
        <v>67</v>
      </c>
      <c r="S316" s="22" t="s">
        <v>68</v>
      </c>
      <c r="T316" s="22">
        <v>2500</v>
      </c>
      <c r="U316" s="22">
        <v>250</v>
      </c>
      <c r="V316" s="22">
        <v>0.80549999999999999</v>
      </c>
      <c r="W316" s="22">
        <v>10</v>
      </c>
    </row>
    <row r="317" spans="17:23">
      <c r="Q317" s="22" t="s">
        <v>139</v>
      </c>
      <c r="R317" s="22" t="s">
        <v>69</v>
      </c>
      <c r="S317" s="22" t="s">
        <v>70</v>
      </c>
      <c r="T317" s="22">
        <v>2500</v>
      </c>
      <c r="U317" s="22">
        <v>250</v>
      </c>
      <c r="V317" s="22">
        <v>0.84242857142857142</v>
      </c>
      <c r="W317" s="22">
        <v>10</v>
      </c>
    </row>
    <row r="318" spans="17:23">
      <c r="Q318" s="22" t="s">
        <v>139</v>
      </c>
      <c r="R318" s="22" t="s">
        <v>73</v>
      </c>
      <c r="S318" s="22" t="s">
        <v>74</v>
      </c>
      <c r="T318" s="22">
        <v>2500</v>
      </c>
      <c r="U318" s="22">
        <v>250</v>
      </c>
      <c r="V318" s="22">
        <v>0.85</v>
      </c>
      <c r="W318" s="22">
        <v>10</v>
      </c>
    </row>
    <row r="319" spans="17:23">
      <c r="Q319" s="22" t="s">
        <v>139</v>
      </c>
      <c r="R319" s="22" t="s">
        <v>77</v>
      </c>
      <c r="S319" s="22" t="s">
        <v>78</v>
      </c>
      <c r="T319" s="22">
        <v>2500</v>
      </c>
      <c r="U319" s="22">
        <v>250</v>
      </c>
      <c r="V319" s="22">
        <v>0.76350000000000007</v>
      </c>
      <c r="W319" s="22">
        <v>10</v>
      </c>
    </row>
    <row r="320" spans="17:23">
      <c r="Q320" s="22" t="s">
        <v>139</v>
      </c>
      <c r="R320" s="22" t="s">
        <v>81</v>
      </c>
      <c r="S320" s="22" t="s">
        <v>82</v>
      </c>
      <c r="T320" s="22">
        <v>2500</v>
      </c>
      <c r="U320" s="22">
        <v>250</v>
      </c>
      <c r="V320" s="22">
        <v>0.75414285714285711</v>
      </c>
      <c r="W320" s="22">
        <v>10</v>
      </c>
    </row>
    <row r="321" spans="17:23">
      <c r="Q321" s="22" t="s">
        <v>139</v>
      </c>
      <c r="R321" s="22" t="s">
        <v>85</v>
      </c>
      <c r="S321" s="22" t="s">
        <v>86</v>
      </c>
      <c r="T321" s="22">
        <v>2500</v>
      </c>
      <c r="U321" s="22">
        <v>250</v>
      </c>
      <c r="V321" s="22">
        <v>0.82200000000000006</v>
      </c>
      <c r="W321" s="22">
        <v>10</v>
      </c>
    </row>
    <row r="322" spans="17:23">
      <c r="Q322" s="22" t="s">
        <v>139</v>
      </c>
      <c r="R322" s="22" t="s">
        <v>87</v>
      </c>
      <c r="S322" s="22" t="s">
        <v>88</v>
      </c>
      <c r="T322" s="22">
        <v>2500</v>
      </c>
      <c r="U322" s="22">
        <v>250</v>
      </c>
      <c r="V322" s="22">
        <v>0.70911320754716989</v>
      </c>
      <c r="W322" s="22">
        <v>10</v>
      </c>
    </row>
    <row r="323" spans="17:23">
      <c r="Q323" s="22" t="s">
        <v>139</v>
      </c>
      <c r="R323" s="22" t="s">
        <v>91</v>
      </c>
      <c r="S323" s="22" t="s">
        <v>92</v>
      </c>
      <c r="T323" s="22">
        <v>2500</v>
      </c>
      <c r="U323" s="22">
        <v>250</v>
      </c>
      <c r="V323" s="22">
        <v>0.69315789473684197</v>
      </c>
      <c r="W323" s="22">
        <v>10</v>
      </c>
    </row>
    <row r="324" spans="17:23">
      <c r="Q324" s="22" t="s">
        <v>139</v>
      </c>
      <c r="R324" s="22" t="s">
        <v>93</v>
      </c>
      <c r="S324" s="22" t="s">
        <v>94</v>
      </c>
      <c r="T324" s="22">
        <v>2500</v>
      </c>
      <c r="U324" s="22">
        <v>250</v>
      </c>
      <c r="V324" s="22">
        <v>0.73324999999999996</v>
      </c>
      <c r="W324" s="22">
        <v>10</v>
      </c>
    </row>
    <row r="325" spans="17:23">
      <c r="Q325" s="22" t="s">
        <v>139</v>
      </c>
      <c r="R325" s="22" t="s">
        <v>95</v>
      </c>
      <c r="S325" s="22" t="s">
        <v>96</v>
      </c>
      <c r="T325" s="22">
        <v>2500</v>
      </c>
      <c r="U325" s="22">
        <v>250</v>
      </c>
      <c r="V325" s="22">
        <v>0.64666666666666672</v>
      </c>
      <c r="W325" s="22">
        <v>10</v>
      </c>
    </row>
    <row r="326" spans="17:23">
      <c r="Q326" s="22" t="s">
        <v>139</v>
      </c>
      <c r="R326" s="22" t="s">
        <v>99</v>
      </c>
      <c r="S326" s="22" t="s">
        <v>100</v>
      </c>
      <c r="T326" s="22">
        <v>2500</v>
      </c>
      <c r="U326" s="22">
        <v>250</v>
      </c>
      <c r="V326" s="22">
        <v>0.76956250000000004</v>
      </c>
      <c r="W326" s="22">
        <v>10</v>
      </c>
    </row>
    <row r="327" spans="17:23">
      <c r="Q327" s="22" t="s">
        <v>139</v>
      </c>
      <c r="R327" s="22" t="s">
        <v>103</v>
      </c>
      <c r="S327" s="22" t="s">
        <v>104</v>
      </c>
      <c r="T327" s="22">
        <v>2500</v>
      </c>
      <c r="U327" s="22">
        <v>250</v>
      </c>
      <c r="V327" s="22">
        <v>0.7</v>
      </c>
      <c r="W327" s="22">
        <v>10</v>
      </c>
    </row>
    <row r="328" spans="17:23">
      <c r="Q328" s="22" t="s">
        <v>139</v>
      </c>
      <c r="R328" s="22" t="s">
        <v>107</v>
      </c>
      <c r="S328" s="22" t="s">
        <v>108</v>
      </c>
      <c r="T328" s="22">
        <v>2500</v>
      </c>
      <c r="U328" s="22">
        <v>250</v>
      </c>
      <c r="V328" s="22">
        <v>0.77</v>
      </c>
      <c r="W328" s="22">
        <v>10</v>
      </c>
    </row>
    <row r="329" spans="17:23">
      <c r="Q329" s="22" t="s">
        <v>139</v>
      </c>
      <c r="R329" s="22" t="s">
        <v>111</v>
      </c>
      <c r="S329" s="22" t="s">
        <v>112</v>
      </c>
      <c r="T329" s="22">
        <v>2500</v>
      </c>
      <c r="U329" s="22">
        <v>250</v>
      </c>
      <c r="V329" s="22">
        <v>0.69500000000000006</v>
      </c>
      <c r="W329" s="22">
        <v>10</v>
      </c>
    </row>
    <row r="330" spans="17:23">
      <c r="Q330" s="22" t="s">
        <v>139</v>
      </c>
      <c r="R330" s="22" t="s">
        <v>115</v>
      </c>
      <c r="S330" s="22" t="s">
        <v>116</v>
      </c>
      <c r="T330" s="22">
        <v>2500</v>
      </c>
      <c r="U330" s="22">
        <v>250</v>
      </c>
      <c r="V330" s="22">
        <v>0.61210526315789471</v>
      </c>
      <c r="W330" s="22">
        <v>10</v>
      </c>
    </row>
    <row r="331" spans="17:23">
      <c r="Q331" s="22" t="s">
        <v>139</v>
      </c>
      <c r="R331" s="22" t="s">
        <v>119</v>
      </c>
      <c r="S331" s="22" t="s">
        <v>120</v>
      </c>
      <c r="T331" s="22">
        <v>2500</v>
      </c>
      <c r="U331" s="22">
        <v>250</v>
      </c>
      <c r="V331" s="22">
        <v>0.43724999999999992</v>
      </c>
      <c r="W331" s="22">
        <v>10</v>
      </c>
    </row>
    <row r="332" spans="17:23">
      <c r="Q332" s="22" t="s">
        <v>139</v>
      </c>
      <c r="R332" s="22" t="s">
        <v>121</v>
      </c>
      <c r="S332" s="22" t="s">
        <v>122</v>
      </c>
      <c r="T332" s="22">
        <v>2500</v>
      </c>
      <c r="U332" s="22">
        <v>250</v>
      </c>
      <c r="V332" s="22">
        <v>0.4</v>
      </c>
      <c r="W332" s="22">
        <v>10</v>
      </c>
    </row>
    <row r="333" spans="17:23">
      <c r="Q333" s="22" t="s">
        <v>139</v>
      </c>
      <c r="R333" s="22" t="s">
        <v>123</v>
      </c>
      <c r="S333" s="22" t="s">
        <v>124</v>
      </c>
      <c r="T333" s="22">
        <v>2500</v>
      </c>
      <c r="U333" s="22">
        <v>250</v>
      </c>
      <c r="V333" s="22">
        <v>0.39</v>
      </c>
      <c r="W333" s="22">
        <v>10</v>
      </c>
    </row>
    <row r="334" spans="17:23">
      <c r="Q334" s="22" t="s">
        <v>139</v>
      </c>
      <c r="R334" s="22" t="s">
        <v>125</v>
      </c>
      <c r="S334" s="22" t="s">
        <v>126</v>
      </c>
      <c r="T334" s="22">
        <v>2500</v>
      </c>
      <c r="U334" s="22">
        <v>250</v>
      </c>
      <c r="V334" s="22">
        <v>0.58699999999999997</v>
      </c>
      <c r="W334" s="22">
        <v>10</v>
      </c>
    </row>
    <row r="335" spans="17:23">
      <c r="Q335" s="22" t="s">
        <v>139</v>
      </c>
      <c r="R335" s="22" t="s">
        <v>127</v>
      </c>
      <c r="S335" s="22" t="s">
        <v>128</v>
      </c>
      <c r="T335" s="22">
        <v>2500</v>
      </c>
      <c r="U335" s="22">
        <v>250</v>
      </c>
      <c r="V335" s="22">
        <v>0</v>
      </c>
      <c r="W335" s="22">
        <v>10</v>
      </c>
    </row>
    <row r="336" spans="17:23">
      <c r="Q336" s="22" t="s">
        <v>139</v>
      </c>
      <c r="R336" s="23" t="s">
        <v>129</v>
      </c>
      <c r="S336" s="23" t="s">
        <v>130</v>
      </c>
      <c r="T336" s="23">
        <v>2500</v>
      </c>
      <c r="U336" s="23">
        <v>250</v>
      </c>
      <c r="V336" s="23">
        <v>0</v>
      </c>
      <c r="W336" s="23">
        <v>10</v>
      </c>
    </row>
    <row r="337" spans="17:23">
      <c r="Q337" s="24" t="s">
        <v>140</v>
      </c>
      <c r="R337" s="24" t="s">
        <v>27</v>
      </c>
      <c r="S337" s="24" t="s">
        <v>28</v>
      </c>
      <c r="T337" s="24">
        <v>2500</v>
      </c>
      <c r="U337" s="24">
        <v>250</v>
      </c>
      <c r="V337" s="24">
        <v>0.88</v>
      </c>
      <c r="W337" s="24">
        <v>10</v>
      </c>
    </row>
    <row r="338" spans="17:23">
      <c r="Q338" s="24" t="s">
        <v>140</v>
      </c>
      <c r="R338" s="24" t="s">
        <v>33</v>
      </c>
      <c r="S338" s="24" t="s">
        <v>34</v>
      </c>
      <c r="T338" s="24">
        <v>2500</v>
      </c>
      <c r="U338" s="24">
        <v>250</v>
      </c>
      <c r="V338" s="24">
        <v>0.87949999999999995</v>
      </c>
      <c r="W338" s="24">
        <v>10</v>
      </c>
    </row>
    <row r="339" spans="17:23">
      <c r="Q339" s="24" t="s">
        <v>140</v>
      </c>
      <c r="R339" s="24" t="s">
        <v>37</v>
      </c>
      <c r="S339" s="24" t="s">
        <v>38</v>
      </c>
      <c r="T339" s="24">
        <v>2500</v>
      </c>
      <c r="U339" s="24">
        <v>250</v>
      </c>
      <c r="V339" s="24">
        <v>0.88</v>
      </c>
      <c r="W339" s="24">
        <v>10</v>
      </c>
    </row>
    <row r="340" spans="17:23">
      <c r="Q340" s="24" t="s">
        <v>140</v>
      </c>
      <c r="R340" s="24" t="s">
        <v>40</v>
      </c>
      <c r="S340" s="24" t="s">
        <v>41</v>
      </c>
      <c r="T340" s="24">
        <v>2500</v>
      </c>
      <c r="U340" s="24">
        <v>250</v>
      </c>
      <c r="V340" s="24">
        <v>0.87552941176470589</v>
      </c>
      <c r="W340" s="24">
        <v>10</v>
      </c>
    </row>
    <row r="341" spans="17:23">
      <c r="Q341" s="24" t="s">
        <v>140</v>
      </c>
      <c r="R341" s="24" t="s">
        <v>44</v>
      </c>
      <c r="S341" s="24" t="s">
        <v>41</v>
      </c>
      <c r="T341" s="24">
        <v>2500</v>
      </c>
      <c r="U341" s="24">
        <v>250</v>
      </c>
      <c r="V341" s="24">
        <v>0.88</v>
      </c>
      <c r="W341" s="24">
        <v>10</v>
      </c>
    </row>
    <row r="342" spans="17:23">
      <c r="Q342" s="24" t="s">
        <v>140</v>
      </c>
      <c r="R342" s="24" t="s">
        <v>47</v>
      </c>
      <c r="S342" s="24" t="s">
        <v>48</v>
      </c>
      <c r="T342" s="24">
        <v>2500</v>
      </c>
      <c r="U342" s="24">
        <v>250</v>
      </c>
      <c r="V342" s="24">
        <v>0.91500000000000004</v>
      </c>
      <c r="W342" s="24">
        <v>10</v>
      </c>
    </row>
    <row r="343" spans="17:23">
      <c r="Q343" s="24" t="s">
        <v>140</v>
      </c>
      <c r="R343" s="24" t="s">
        <v>51</v>
      </c>
      <c r="S343" s="24" t="s">
        <v>52</v>
      </c>
      <c r="T343" s="24">
        <v>2500</v>
      </c>
      <c r="U343" s="24">
        <v>250</v>
      </c>
      <c r="V343" s="24">
        <v>0.92074999999999996</v>
      </c>
      <c r="W343" s="24">
        <v>10</v>
      </c>
    </row>
    <row r="344" spans="17:23">
      <c r="Q344" s="24" t="s">
        <v>140</v>
      </c>
      <c r="R344" s="24" t="s">
        <v>53</v>
      </c>
      <c r="S344" s="24" t="s">
        <v>54</v>
      </c>
      <c r="T344" s="24">
        <v>2500</v>
      </c>
      <c r="U344" s="24">
        <v>250</v>
      </c>
      <c r="V344" s="24">
        <v>0.88565587301587301</v>
      </c>
      <c r="W344" s="24">
        <v>10</v>
      </c>
    </row>
    <row r="345" spans="17:23">
      <c r="Q345" s="24" t="s">
        <v>140</v>
      </c>
      <c r="R345" s="24" t="s">
        <v>55</v>
      </c>
      <c r="S345" s="24" t="s">
        <v>56</v>
      </c>
      <c r="T345" s="24">
        <v>2500</v>
      </c>
      <c r="U345" s="24">
        <v>250</v>
      </c>
      <c r="V345" s="24">
        <v>0.9</v>
      </c>
      <c r="W345" s="24">
        <v>10</v>
      </c>
    </row>
    <row r="346" spans="17:23">
      <c r="Q346" s="24" t="s">
        <v>140</v>
      </c>
      <c r="R346" s="24" t="s">
        <v>57</v>
      </c>
      <c r="S346" s="24" t="s">
        <v>58</v>
      </c>
      <c r="T346" s="24">
        <v>2500</v>
      </c>
      <c r="U346" s="24">
        <v>250</v>
      </c>
      <c r="V346" s="24">
        <v>0.9</v>
      </c>
      <c r="W346" s="24">
        <v>10</v>
      </c>
    </row>
    <row r="347" spans="17:23">
      <c r="Q347" s="24" t="s">
        <v>140</v>
      </c>
      <c r="R347" s="24" t="s">
        <v>59</v>
      </c>
      <c r="S347" s="24" t="s">
        <v>60</v>
      </c>
      <c r="T347" s="24">
        <v>2500</v>
      </c>
      <c r="U347" s="24">
        <v>250</v>
      </c>
      <c r="V347" s="24">
        <v>0.9</v>
      </c>
      <c r="W347" s="24">
        <v>10</v>
      </c>
    </row>
    <row r="348" spans="17:23">
      <c r="Q348" s="24" t="s">
        <v>140</v>
      </c>
      <c r="R348" s="24" t="s">
        <v>63</v>
      </c>
      <c r="S348" s="24" t="s">
        <v>64</v>
      </c>
      <c r="T348" s="24">
        <v>2500</v>
      </c>
      <c r="U348" s="24">
        <v>250</v>
      </c>
      <c r="V348" s="24">
        <v>0.91900000000000004</v>
      </c>
      <c r="W348" s="24">
        <v>10</v>
      </c>
    </row>
    <row r="349" spans="17:23">
      <c r="Q349" s="24" t="s">
        <v>140</v>
      </c>
      <c r="R349" s="24" t="s">
        <v>67</v>
      </c>
      <c r="S349" s="24" t="s">
        <v>68</v>
      </c>
      <c r="T349" s="24">
        <v>2500</v>
      </c>
      <c r="U349" s="24">
        <v>250</v>
      </c>
      <c r="V349" s="24">
        <v>0.80549999999999999</v>
      </c>
      <c r="W349" s="24">
        <v>10</v>
      </c>
    </row>
    <row r="350" spans="17:23">
      <c r="Q350" s="24" t="s">
        <v>140</v>
      </c>
      <c r="R350" s="24" t="s">
        <v>69</v>
      </c>
      <c r="S350" s="24" t="s">
        <v>70</v>
      </c>
      <c r="T350" s="24">
        <v>2500</v>
      </c>
      <c r="U350" s="24">
        <v>250</v>
      </c>
      <c r="V350" s="24">
        <v>0.84242857142857142</v>
      </c>
      <c r="W350" s="24">
        <v>10</v>
      </c>
    </row>
    <row r="351" spans="17:23">
      <c r="Q351" s="24" t="s">
        <v>140</v>
      </c>
      <c r="R351" s="24" t="s">
        <v>73</v>
      </c>
      <c r="S351" s="24" t="s">
        <v>74</v>
      </c>
      <c r="T351" s="24">
        <v>2500</v>
      </c>
      <c r="U351" s="24">
        <v>250</v>
      </c>
      <c r="V351" s="24">
        <v>0.85</v>
      </c>
      <c r="W351" s="24">
        <v>10</v>
      </c>
    </row>
    <row r="352" spans="17:23">
      <c r="Q352" s="24" t="s">
        <v>140</v>
      </c>
      <c r="R352" s="24" t="s">
        <v>77</v>
      </c>
      <c r="S352" s="24" t="s">
        <v>78</v>
      </c>
      <c r="T352" s="24">
        <v>2500</v>
      </c>
      <c r="U352" s="24">
        <v>250</v>
      </c>
      <c r="V352" s="24">
        <v>0.76350000000000007</v>
      </c>
      <c r="W352" s="24">
        <v>10</v>
      </c>
    </row>
    <row r="353" spans="17:23">
      <c r="Q353" s="24" t="s">
        <v>140</v>
      </c>
      <c r="R353" s="24" t="s">
        <v>81</v>
      </c>
      <c r="S353" s="24" t="s">
        <v>82</v>
      </c>
      <c r="T353" s="24">
        <v>2500</v>
      </c>
      <c r="U353" s="24">
        <v>250</v>
      </c>
      <c r="V353" s="24">
        <v>0.75414285714285711</v>
      </c>
      <c r="W353" s="24">
        <v>10</v>
      </c>
    </row>
    <row r="354" spans="17:23">
      <c r="Q354" s="24" t="s">
        <v>140</v>
      </c>
      <c r="R354" s="24" t="s">
        <v>85</v>
      </c>
      <c r="S354" s="24" t="s">
        <v>86</v>
      </c>
      <c r="T354" s="24">
        <v>2500</v>
      </c>
      <c r="U354" s="24">
        <v>250</v>
      </c>
      <c r="V354" s="24">
        <v>0.82200000000000006</v>
      </c>
      <c r="W354" s="24">
        <v>10</v>
      </c>
    </row>
    <row r="355" spans="17:23">
      <c r="Q355" s="24" t="s">
        <v>140</v>
      </c>
      <c r="R355" s="24" t="s">
        <v>87</v>
      </c>
      <c r="S355" s="24" t="s">
        <v>88</v>
      </c>
      <c r="T355" s="24">
        <v>2500</v>
      </c>
      <c r="U355" s="24">
        <v>250</v>
      </c>
      <c r="V355" s="24">
        <v>0.70911320754716989</v>
      </c>
      <c r="W355" s="24">
        <v>10</v>
      </c>
    </row>
    <row r="356" spans="17:23">
      <c r="Q356" s="24" t="s">
        <v>140</v>
      </c>
      <c r="R356" s="24" t="s">
        <v>91</v>
      </c>
      <c r="S356" s="24" t="s">
        <v>92</v>
      </c>
      <c r="T356" s="24">
        <v>2500</v>
      </c>
      <c r="U356" s="24">
        <v>250</v>
      </c>
      <c r="V356" s="24">
        <v>0.69315789473684197</v>
      </c>
      <c r="W356" s="24">
        <v>10</v>
      </c>
    </row>
    <row r="357" spans="17:23">
      <c r="Q357" s="24" t="s">
        <v>140</v>
      </c>
      <c r="R357" s="24" t="s">
        <v>93</v>
      </c>
      <c r="S357" s="24" t="s">
        <v>94</v>
      </c>
      <c r="T357" s="24">
        <v>2500</v>
      </c>
      <c r="U357" s="24">
        <v>250</v>
      </c>
      <c r="V357" s="24">
        <v>0.73324999999999996</v>
      </c>
      <c r="W357" s="24">
        <v>10</v>
      </c>
    </row>
    <row r="358" spans="17:23">
      <c r="Q358" s="24" t="s">
        <v>140</v>
      </c>
      <c r="R358" s="24" t="s">
        <v>95</v>
      </c>
      <c r="S358" s="24" t="s">
        <v>96</v>
      </c>
      <c r="T358" s="24">
        <v>2500</v>
      </c>
      <c r="U358" s="24">
        <v>250</v>
      </c>
      <c r="V358" s="24">
        <v>0.64666666666666672</v>
      </c>
      <c r="W358" s="24">
        <v>10</v>
      </c>
    </row>
    <row r="359" spans="17:23">
      <c r="Q359" s="24" t="s">
        <v>140</v>
      </c>
      <c r="R359" s="24" t="s">
        <v>99</v>
      </c>
      <c r="S359" s="24" t="s">
        <v>100</v>
      </c>
      <c r="T359" s="24">
        <v>2500</v>
      </c>
      <c r="U359" s="24">
        <v>250</v>
      </c>
      <c r="V359" s="24">
        <v>0.76956250000000004</v>
      </c>
      <c r="W359" s="24">
        <v>10</v>
      </c>
    </row>
    <row r="360" spans="17:23">
      <c r="Q360" s="24" t="s">
        <v>140</v>
      </c>
      <c r="R360" s="24" t="s">
        <v>103</v>
      </c>
      <c r="S360" s="24" t="s">
        <v>104</v>
      </c>
      <c r="T360" s="24">
        <v>2500</v>
      </c>
      <c r="U360" s="24">
        <v>250</v>
      </c>
      <c r="V360" s="24">
        <v>0.7</v>
      </c>
      <c r="W360" s="24">
        <v>10</v>
      </c>
    </row>
    <row r="361" spans="17:23">
      <c r="Q361" s="24" t="s">
        <v>140</v>
      </c>
      <c r="R361" s="24" t="s">
        <v>107</v>
      </c>
      <c r="S361" s="24" t="s">
        <v>108</v>
      </c>
      <c r="T361" s="24">
        <v>2500</v>
      </c>
      <c r="U361" s="24">
        <v>250</v>
      </c>
      <c r="V361" s="24">
        <v>0.77</v>
      </c>
      <c r="W361" s="24">
        <v>10</v>
      </c>
    </row>
    <row r="362" spans="17:23">
      <c r="Q362" s="24" t="s">
        <v>140</v>
      </c>
      <c r="R362" s="24" t="s">
        <v>111</v>
      </c>
      <c r="S362" s="24" t="s">
        <v>112</v>
      </c>
      <c r="T362" s="24">
        <v>2500</v>
      </c>
      <c r="U362" s="24">
        <v>250</v>
      </c>
      <c r="V362" s="24">
        <v>0.69500000000000006</v>
      </c>
      <c r="W362" s="24">
        <v>10</v>
      </c>
    </row>
    <row r="363" spans="17:23">
      <c r="Q363" s="24" t="s">
        <v>140</v>
      </c>
      <c r="R363" s="24" t="s">
        <v>115</v>
      </c>
      <c r="S363" s="24" t="s">
        <v>116</v>
      </c>
      <c r="T363" s="24">
        <v>2500</v>
      </c>
      <c r="U363" s="24">
        <v>250</v>
      </c>
      <c r="V363" s="24">
        <v>0.61210526315789471</v>
      </c>
      <c r="W363" s="24">
        <v>10</v>
      </c>
    </row>
    <row r="364" spans="17:23">
      <c r="Q364" s="24" t="s">
        <v>140</v>
      </c>
      <c r="R364" s="24" t="s">
        <v>119</v>
      </c>
      <c r="S364" s="24" t="s">
        <v>120</v>
      </c>
      <c r="T364" s="24">
        <v>2500</v>
      </c>
      <c r="U364" s="24">
        <v>250</v>
      </c>
      <c r="V364" s="24">
        <v>0.43724999999999992</v>
      </c>
      <c r="W364" s="24">
        <v>10</v>
      </c>
    </row>
    <row r="365" spans="17:23">
      <c r="Q365" s="24" t="s">
        <v>140</v>
      </c>
      <c r="R365" s="24" t="s">
        <v>121</v>
      </c>
      <c r="S365" s="24" t="s">
        <v>122</v>
      </c>
      <c r="T365" s="24">
        <v>2500</v>
      </c>
      <c r="U365" s="24">
        <v>250</v>
      </c>
      <c r="V365" s="24">
        <v>0.4</v>
      </c>
      <c r="W365" s="24">
        <v>10</v>
      </c>
    </row>
    <row r="366" spans="17:23">
      <c r="Q366" s="24" t="s">
        <v>140</v>
      </c>
      <c r="R366" s="24" t="s">
        <v>123</v>
      </c>
      <c r="S366" s="24" t="s">
        <v>124</v>
      </c>
      <c r="T366" s="24">
        <v>2500</v>
      </c>
      <c r="U366" s="24">
        <v>250</v>
      </c>
      <c r="V366" s="24">
        <v>0.39</v>
      </c>
      <c r="W366" s="24">
        <v>10</v>
      </c>
    </row>
    <row r="367" spans="17:23">
      <c r="Q367" s="24" t="s">
        <v>140</v>
      </c>
      <c r="R367" s="24" t="s">
        <v>125</v>
      </c>
      <c r="S367" s="24" t="s">
        <v>126</v>
      </c>
      <c r="T367" s="24">
        <v>2500</v>
      </c>
      <c r="U367" s="24">
        <v>250</v>
      </c>
      <c r="V367" s="24">
        <v>0.58699999999999997</v>
      </c>
      <c r="W367" s="24">
        <v>10</v>
      </c>
    </row>
    <row r="368" spans="17:23">
      <c r="Q368" s="24" t="s">
        <v>140</v>
      </c>
      <c r="R368" s="24" t="s">
        <v>127</v>
      </c>
      <c r="S368" s="24" t="s">
        <v>128</v>
      </c>
      <c r="T368" s="24">
        <v>2500</v>
      </c>
      <c r="U368" s="24">
        <v>250</v>
      </c>
      <c r="V368" s="24">
        <v>0.58699999999999997</v>
      </c>
      <c r="W368" s="24">
        <v>10</v>
      </c>
    </row>
    <row r="369" spans="17:23">
      <c r="Q369" s="24" t="s">
        <v>140</v>
      </c>
      <c r="R369" s="25" t="s">
        <v>129</v>
      </c>
      <c r="S369" s="25" t="s">
        <v>130</v>
      </c>
      <c r="T369" s="25">
        <v>2500</v>
      </c>
      <c r="U369" s="25">
        <v>250</v>
      </c>
      <c r="V369" s="24">
        <v>0.58699999999999997</v>
      </c>
      <c r="W369" s="25">
        <v>10</v>
      </c>
    </row>
    <row r="370" spans="17:23">
      <c r="Q370" s="28" t="s">
        <v>141</v>
      </c>
      <c r="R370" s="28" t="s">
        <v>27</v>
      </c>
      <c r="S370" s="28" t="s">
        <v>28</v>
      </c>
      <c r="T370" s="28">
        <v>2500</v>
      </c>
      <c r="U370" s="28">
        <v>250</v>
      </c>
      <c r="V370" s="28">
        <v>0.88</v>
      </c>
      <c r="W370" s="28">
        <v>10</v>
      </c>
    </row>
    <row r="371" spans="17:23">
      <c r="Q371" s="26" t="s">
        <v>141</v>
      </c>
      <c r="R371" s="26" t="s">
        <v>33</v>
      </c>
      <c r="S371" s="26" t="s">
        <v>34</v>
      </c>
      <c r="T371" s="26">
        <v>2500</v>
      </c>
      <c r="U371" s="26">
        <v>250</v>
      </c>
      <c r="V371" s="26">
        <v>0.87949999999999995</v>
      </c>
      <c r="W371" s="26">
        <v>10</v>
      </c>
    </row>
    <row r="372" spans="17:23">
      <c r="Q372" s="26" t="s">
        <v>141</v>
      </c>
      <c r="R372" s="26" t="s">
        <v>37</v>
      </c>
      <c r="S372" s="26" t="s">
        <v>38</v>
      </c>
      <c r="T372" s="26">
        <v>2500</v>
      </c>
      <c r="U372" s="26">
        <v>250</v>
      </c>
      <c r="V372" s="26">
        <v>0.88</v>
      </c>
      <c r="W372" s="26">
        <v>10</v>
      </c>
    </row>
    <row r="373" spans="17:23">
      <c r="Q373" s="26" t="s">
        <v>141</v>
      </c>
      <c r="R373" s="26" t="s">
        <v>40</v>
      </c>
      <c r="S373" s="26" t="s">
        <v>41</v>
      </c>
      <c r="T373" s="26">
        <v>2500</v>
      </c>
      <c r="U373" s="26">
        <v>250</v>
      </c>
      <c r="V373" s="26">
        <v>0.87552941176470589</v>
      </c>
      <c r="W373" s="26">
        <v>10</v>
      </c>
    </row>
    <row r="374" spans="17:23">
      <c r="Q374" s="26" t="s">
        <v>141</v>
      </c>
      <c r="R374" s="26" t="s">
        <v>44</v>
      </c>
      <c r="S374" s="26" t="s">
        <v>41</v>
      </c>
      <c r="T374" s="26">
        <v>2500</v>
      </c>
      <c r="U374" s="26">
        <v>250</v>
      </c>
      <c r="V374" s="26">
        <v>0.88</v>
      </c>
      <c r="W374" s="26">
        <v>10</v>
      </c>
    </row>
    <row r="375" spans="17:23">
      <c r="Q375" s="26" t="s">
        <v>141</v>
      </c>
      <c r="R375" s="26" t="s">
        <v>47</v>
      </c>
      <c r="S375" s="26" t="s">
        <v>48</v>
      </c>
      <c r="T375" s="26">
        <v>2500</v>
      </c>
      <c r="U375" s="26">
        <v>250</v>
      </c>
      <c r="V375" s="26">
        <v>0.91500000000000004</v>
      </c>
      <c r="W375" s="26">
        <v>10</v>
      </c>
    </row>
    <row r="376" spans="17:23">
      <c r="Q376" s="26" t="s">
        <v>141</v>
      </c>
      <c r="R376" s="26" t="s">
        <v>51</v>
      </c>
      <c r="S376" s="26" t="s">
        <v>52</v>
      </c>
      <c r="T376" s="26">
        <v>2500</v>
      </c>
      <c r="U376" s="26">
        <v>250</v>
      </c>
      <c r="V376" s="26">
        <v>0.92074999999999996</v>
      </c>
      <c r="W376" s="26">
        <v>10</v>
      </c>
    </row>
    <row r="377" spans="17:23">
      <c r="Q377" s="26" t="s">
        <v>141</v>
      </c>
      <c r="R377" s="26" t="s">
        <v>53</v>
      </c>
      <c r="S377" s="26" t="s">
        <v>54</v>
      </c>
      <c r="T377" s="26">
        <v>2500</v>
      </c>
      <c r="U377" s="26">
        <v>250</v>
      </c>
      <c r="V377" s="26">
        <v>0.88565587301587301</v>
      </c>
      <c r="W377" s="26">
        <v>10</v>
      </c>
    </row>
    <row r="378" spans="17:23">
      <c r="Q378" s="26" t="s">
        <v>141</v>
      </c>
      <c r="R378" s="26" t="s">
        <v>55</v>
      </c>
      <c r="S378" s="26" t="s">
        <v>56</v>
      </c>
      <c r="T378" s="26">
        <v>2500</v>
      </c>
      <c r="U378" s="26">
        <v>250</v>
      </c>
      <c r="V378" s="26">
        <v>0.9</v>
      </c>
      <c r="W378" s="26">
        <v>10</v>
      </c>
    </row>
    <row r="379" spans="17:23">
      <c r="Q379" s="26" t="s">
        <v>141</v>
      </c>
      <c r="R379" s="26" t="s">
        <v>57</v>
      </c>
      <c r="S379" s="26" t="s">
        <v>58</v>
      </c>
      <c r="T379" s="26">
        <v>2500</v>
      </c>
      <c r="U379" s="26">
        <v>250</v>
      </c>
      <c r="V379" s="26">
        <v>0.9</v>
      </c>
      <c r="W379" s="26">
        <v>10</v>
      </c>
    </row>
    <row r="380" spans="17:23">
      <c r="Q380" s="26" t="s">
        <v>141</v>
      </c>
      <c r="R380" s="26" t="s">
        <v>59</v>
      </c>
      <c r="S380" s="26" t="s">
        <v>60</v>
      </c>
      <c r="T380" s="26">
        <v>2500</v>
      </c>
      <c r="U380" s="26">
        <v>250</v>
      </c>
      <c r="V380" s="26">
        <v>0.9</v>
      </c>
      <c r="W380" s="26">
        <v>10</v>
      </c>
    </row>
    <row r="381" spans="17:23">
      <c r="Q381" s="26" t="s">
        <v>141</v>
      </c>
      <c r="R381" s="26" t="s">
        <v>63</v>
      </c>
      <c r="S381" s="26" t="s">
        <v>64</v>
      </c>
      <c r="T381" s="26">
        <v>2500</v>
      </c>
      <c r="U381" s="26">
        <v>250</v>
      </c>
      <c r="V381" s="26">
        <v>0.91900000000000004</v>
      </c>
      <c r="W381" s="26">
        <v>10</v>
      </c>
    </row>
    <row r="382" spans="17:23">
      <c r="Q382" s="26" t="s">
        <v>141</v>
      </c>
      <c r="R382" s="26" t="s">
        <v>67</v>
      </c>
      <c r="S382" s="26" t="s">
        <v>68</v>
      </c>
      <c r="T382" s="26">
        <v>2500</v>
      </c>
      <c r="U382" s="26">
        <v>250</v>
      </c>
      <c r="V382" s="26">
        <v>0.80549999999999999</v>
      </c>
      <c r="W382" s="26">
        <v>10</v>
      </c>
    </row>
    <row r="383" spans="17:23">
      <c r="Q383" s="26" t="s">
        <v>141</v>
      </c>
      <c r="R383" s="26" t="s">
        <v>69</v>
      </c>
      <c r="S383" s="26" t="s">
        <v>70</v>
      </c>
      <c r="T383" s="26">
        <v>2500</v>
      </c>
      <c r="U383" s="26">
        <v>250</v>
      </c>
      <c r="V383" s="26">
        <v>0.84242857142857142</v>
      </c>
      <c r="W383" s="26">
        <v>10</v>
      </c>
    </row>
    <row r="384" spans="17:23">
      <c r="Q384" s="26" t="s">
        <v>141</v>
      </c>
      <c r="R384" s="26" t="s">
        <v>73</v>
      </c>
      <c r="S384" s="26" t="s">
        <v>74</v>
      </c>
      <c r="T384" s="26">
        <v>2500</v>
      </c>
      <c r="U384" s="26">
        <v>250</v>
      </c>
      <c r="V384" s="26">
        <v>0.85</v>
      </c>
      <c r="W384" s="26">
        <v>10</v>
      </c>
    </row>
    <row r="385" spans="17:23">
      <c r="Q385" s="26" t="s">
        <v>141</v>
      </c>
      <c r="R385" s="26" t="s">
        <v>77</v>
      </c>
      <c r="S385" s="26" t="s">
        <v>78</v>
      </c>
      <c r="T385" s="26">
        <v>2500</v>
      </c>
      <c r="U385" s="26">
        <v>250</v>
      </c>
      <c r="V385" s="26">
        <v>0.76350000000000007</v>
      </c>
      <c r="W385" s="26">
        <v>10</v>
      </c>
    </row>
    <row r="386" spans="17:23">
      <c r="Q386" s="26" t="s">
        <v>141</v>
      </c>
      <c r="R386" s="26" t="s">
        <v>81</v>
      </c>
      <c r="S386" s="26" t="s">
        <v>82</v>
      </c>
      <c r="T386" s="26">
        <v>2500</v>
      </c>
      <c r="U386" s="26">
        <v>250</v>
      </c>
      <c r="V386" s="26">
        <v>0.75414285714285711</v>
      </c>
      <c r="W386" s="26">
        <v>10</v>
      </c>
    </row>
    <row r="387" spans="17:23">
      <c r="Q387" s="26" t="s">
        <v>141</v>
      </c>
      <c r="R387" s="26" t="s">
        <v>85</v>
      </c>
      <c r="S387" s="26" t="s">
        <v>86</v>
      </c>
      <c r="T387" s="26">
        <v>2500</v>
      </c>
      <c r="U387" s="26">
        <v>250</v>
      </c>
      <c r="V387" s="26">
        <v>0.82200000000000006</v>
      </c>
      <c r="W387" s="26">
        <v>10</v>
      </c>
    </row>
    <row r="388" spans="17:23">
      <c r="Q388" s="26" t="s">
        <v>141</v>
      </c>
      <c r="R388" s="26" t="s">
        <v>87</v>
      </c>
      <c r="S388" s="26" t="s">
        <v>88</v>
      </c>
      <c r="T388" s="26">
        <v>2500</v>
      </c>
      <c r="U388" s="26">
        <v>250</v>
      </c>
      <c r="V388" s="26">
        <v>0.70911320754716989</v>
      </c>
      <c r="W388" s="26">
        <v>10</v>
      </c>
    </row>
    <row r="389" spans="17:23">
      <c r="Q389" s="26" t="s">
        <v>141</v>
      </c>
      <c r="R389" s="26" t="s">
        <v>91</v>
      </c>
      <c r="S389" s="26" t="s">
        <v>92</v>
      </c>
      <c r="T389" s="26">
        <v>2500</v>
      </c>
      <c r="U389" s="26">
        <v>250</v>
      </c>
      <c r="V389" s="26">
        <v>0.69315789473684197</v>
      </c>
      <c r="W389" s="26">
        <v>10</v>
      </c>
    </row>
    <row r="390" spans="17:23">
      <c r="Q390" s="26" t="s">
        <v>141</v>
      </c>
      <c r="R390" s="26" t="s">
        <v>93</v>
      </c>
      <c r="S390" s="26" t="s">
        <v>94</v>
      </c>
      <c r="T390" s="26">
        <v>2500</v>
      </c>
      <c r="U390" s="26">
        <v>250</v>
      </c>
      <c r="V390" s="26">
        <v>0.73324999999999996</v>
      </c>
      <c r="W390" s="26">
        <v>10</v>
      </c>
    </row>
    <row r="391" spans="17:23">
      <c r="Q391" s="26" t="s">
        <v>141</v>
      </c>
      <c r="R391" s="26" t="s">
        <v>95</v>
      </c>
      <c r="S391" s="26" t="s">
        <v>96</v>
      </c>
      <c r="T391" s="26">
        <v>2500</v>
      </c>
      <c r="U391" s="26">
        <v>250</v>
      </c>
      <c r="V391" s="26">
        <v>0.64666666666666672</v>
      </c>
      <c r="W391" s="26">
        <v>10</v>
      </c>
    </row>
    <row r="392" spans="17:23">
      <c r="Q392" s="26" t="s">
        <v>141</v>
      </c>
      <c r="R392" s="26" t="s">
        <v>99</v>
      </c>
      <c r="S392" s="26" t="s">
        <v>100</v>
      </c>
      <c r="T392" s="26">
        <v>2500</v>
      </c>
      <c r="U392" s="26">
        <v>250</v>
      </c>
      <c r="V392" s="26">
        <v>0.76956250000000004</v>
      </c>
      <c r="W392" s="26">
        <v>10</v>
      </c>
    </row>
    <row r="393" spans="17:23">
      <c r="Q393" s="26" t="s">
        <v>141</v>
      </c>
      <c r="R393" s="26" t="s">
        <v>103</v>
      </c>
      <c r="S393" s="26" t="s">
        <v>104</v>
      </c>
      <c r="T393" s="26">
        <v>2500</v>
      </c>
      <c r="U393" s="26">
        <v>250</v>
      </c>
      <c r="V393" s="26">
        <v>0.7</v>
      </c>
      <c r="W393" s="26">
        <v>10</v>
      </c>
    </row>
    <row r="394" spans="17:23">
      <c r="Q394" s="26" t="s">
        <v>141</v>
      </c>
      <c r="R394" s="26" t="s">
        <v>107</v>
      </c>
      <c r="S394" s="26" t="s">
        <v>108</v>
      </c>
      <c r="T394" s="26">
        <v>2500</v>
      </c>
      <c r="U394" s="26">
        <v>250</v>
      </c>
      <c r="V394" s="26">
        <v>0.77</v>
      </c>
      <c r="W394" s="26">
        <v>10</v>
      </c>
    </row>
    <row r="395" spans="17:23">
      <c r="Q395" s="26" t="s">
        <v>141</v>
      </c>
      <c r="R395" s="26" t="s">
        <v>111</v>
      </c>
      <c r="S395" s="26" t="s">
        <v>112</v>
      </c>
      <c r="T395" s="26">
        <v>2500</v>
      </c>
      <c r="U395" s="26">
        <v>250</v>
      </c>
      <c r="V395" s="26">
        <v>0.69500000000000006</v>
      </c>
      <c r="W395" s="26">
        <v>10</v>
      </c>
    </row>
    <row r="396" spans="17:23">
      <c r="Q396" s="26" t="s">
        <v>141</v>
      </c>
      <c r="R396" s="26" t="s">
        <v>115</v>
      </c>
      <c r="S396" s="26" t="s">
        <v>116</v>
      </c>
      <c r="T396" s="26">
        <v>2500</v>
      </c>
      <c r="U396" s="26">
        <v>250</v>
      </c>
      <c r="V396" s="26">
        <v>0.61210526315789471</v>
      </c>
      <c r="W396" s="26">
        <v>10</v>
      </c>
    </row>
    <row r="397" spans="17:23">
      <c r="Q397" s="26" t="s">
        <v>141</v>
      </c>
      <c r="R397" s="26" t="s">
        <v>119</v>
      </c>
      <c r="S397" s="26" t="s">
        <v>120</v>
      </c>
      <c r="T397" s="26">
        <v>2500</v>
      </c>
      <c r="U397" s="26">
        <v>250</v>
      </c>
      <c r="V397" s="26">
        <v>0.43724999999999992</v>
      </c>
      <c r="W397" s="26">
        <v>10</v>
      </c>
    </row>
    <row r="398" spans="17:23">
      <c r="Q398" s="26" t="s">
        <v>141</v>
      </c>
      <c r="R398" s="26" t="s">
        <v>121</v>
      </c>
      <c r="S398" s="26" t="s">
        <v>122</v>
      </c>
      <c r="T398" s="26">
        <v>2500</v>
      </c>
      <c r="U398" s="26">
        <v>250</v>
      </c>
      <c r="V398" s="26">
        <v>0.4</v>
      </c>
      <c r="W398" s="26">
        <v>10</v>
      </c>
    </row>
    <row r="399" spans="17:23">
      <c r="Q399" s="26" t="s">
        <v>141</v>
      </c>
      <c r="R399" s="26" t="s">
        <v>123</v>
      </c>
      <c r="S399" s="26" t="s">
        <v>124</v>
      </c>
      <c r="T399" s="26">
        <v>2500</v>
      </c>
      <c r="U399" s="26">
        <v>250</v>
      </c>
      <c r="V399" s="26">
        <v>0.39</v>
      </c>
      <c r="W399" s="26">
        <v>10</v>
      </c>
    </row>
    <row r="400" spans="17:23">
      <c r="Q400" s="26" t="s">
        <v>141</v>
      </c>
      <c r="R400" s="26" t="s">
        <v>125</v>
      </c>
      <c r="S400" s="26" t="s">
        <v>126</v>
      </c>
      <c r="T400" s="26">
        <v>2500</v>
      </c>
      <c r="U400" s="26">
        <v>250</v>
      </c>
      <c r="V400" s="26">
        <v>0.58699999999999997</v>
      </c>
      <c r="W400" s="26">
        <v>10</v>
      </c>
    </row>
    <row r="401" spans="17:23">
      <c r="Q401" s="26" t="s">
        <v>141</v>
      </c>
      <c r="R401" s="26" t="s">
        <v>127</v>
      </c>
      <c r="S401" s="26" t="s">
        <v>128</v>
      </c>
      <c r="T401" s="26">
        <v>2500</v>
      </c>
      <c r="U401" s="26">
        <v>250</v>
      </c>
      <c r="V401" s="26">
        <v>0.58699999999999997</v>
      </c>
      <c r="W401" s="26">
        <v>10</v>
      </c>
    </row>
    <row r="402" spans="17:23">
      <c r="Q402" s="26" t="s">
        <v>141</v>
      </c>
      <c r="R402" s="27" t="s">
        <v>129</v>
      </c>
      <c r="S402" s="27" t="s">
        <v>130</v>
      </c>
      <c r="T402" s="27">
        <v>2500</v>
      </c>
      <c r="U402" s="27">
        <v>250</v>
      </c>
      <c r="V402" s="26">
        <v>0.58699999999999997</v>
      </c>
      <c r="W402" s="27">
        <v>10</v>
      </c>
    </row>
  </sheetData>
  <mergeCells count="8">
    <mergeCell ref="AC6:AD6"/>
    <mergeCell ref="Y7:Z8"/>
    <mergeCell ref="AG33:AG34"/>
    <mergeCell ref="AG7:AG11"/>
    <mergeCell ref="AG12:AG16"/>
    <mergeCell ref="AG18:AG19"/>
    <mergeCell ref="AG23:AG24"/>
    <mergeCell ref="AG25:AG2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6"/>
  <sheetViews>
    <sheetView topLeftCell="B14" zoomScale="70" zoomScaleNormal="70" workbookViewId="0">
      <selection activeCell="F21" sqref="F21"/>
    </sheetView>
  </sheetViews>
  <sheetFormatPr defaultColWidth="11.42578125" defaultRowHeight="15"/>
  <cols>
    <col min="1" max="1" width="11.7109375" bestFit="1" customWidth="1"/>
    <col min="2" max="2" width="20.140625" customWidth="1"/>
    <col min="3" max="3" width="13.5703125" customWidth="1"/>
    <col min="4" max="4" width="11.85546875" customWidth="1"/>
    <col min="9" max="9" width="12.140625" bestFit="1" customWidth="1"/>
    <col min="17" max="17" width="13.5703125" bestFit="1" customWidth="1"/>
    <col min="33" max="33" width="15" bestFit="1" customWidth="1"/>
  </cols>
  <sheetData>
    <row r="1" spans="1:39">
      <c r="B1" s="4"/>
      <c r="C1" s="4"/>
      <c r="J1" s="8"/>
      <c r="K1" s="7"/>
      <c r="L1" s="7"/>
      <c r="M1" s="7"/>
    </row>
    <row r="2" spans="1:39">
      <c r="B2" s="129" t="s">
        <v>0</v>
      </c>
      <c r="C2" s="129"/>
      <c r="J2" s="8"/>
      <c r="K2" s="7"/>
      <c r="L2" s="7"/>
      <c r="M2" s="7"/>
    </row>
    <row r="3" spans="1:39">
      <c r="B3" s="129" t="s">
        <v>1</v>
      </c>
      <c r="C3" s="129"/>
      <c r="J3" s="8"/>
      <c r="K3" s="7"/>
      <c r="L3" s="7"/>
      <c r="M3" s="7"/>
    </row>
    <row r="4" spans="1:39">
      <c r="B4" s="129" t="s">
        <v>2</v>
      </c>
      <c r="C4" s="129"/>
      <c r="F4" s="9"/>
      <c r="J4" s="7"/>
      <c r="K4" s="7"/>
      <c r="L4" s="7"/>
      <c r="M4" s="7"/>
    </row>
    <row r="5" spans="1:39">
      <c r="B5" s="4"/>
      <c r="C5" s="4"/>
      <c r="F5" s="9"/>
      <c r="J5" s="7"/>
      <c r="K5" s="7"/>
      <c r="L5" s="7"/>
      <c r="M5" s="7"/>
    </row>
    <row r="6" spans="1:39" ht="18.75">
      <c r="B6" s="10" t="s">
        <v>142</v>
      </c>
      <c r="C6" s="10"/>
      <c r="D6" s="133"/>
      <c r="F6" s="9"/>
      <c r="J6" s="7"/>
      <c r="K6" s="7"/>
      <c r="L6" s="7"/>
      <c r="M6" s="7"/>
    </row>
    <row r="7" spans="1:39">
      <c r="B7" s="4"/>
      <c r="C7" s="4"/>
      <c r="F7" s="9"/>
      <c r="J7" s="7"/>
      <c r="K7" s="7"/>
      <c r="L7" s="7"/>
      <c r="M7" s="7"/>
    </row>
    <row r="8" spans="1:39">
      <c r="B8" s="4"/>
      <c r="C8" s="4"/>
      <c r="J8" s="7"/>
      <c r="K8" s="7"/>
      <c r="L8" s="7"/>
      <c r="M8" s="7"/>
    </row>
    <row r="9" spans="1:39">
      <c r="A9" s="6" t="s">
        <v>143</v>
      </c>
      <c r="B9" s="130" t="s">
        <v>144</v>
      </c>
      <c r="C9" s="130"/>
      <c r="I9" s="6" t="s">
        <v>145</v>
      </c>
      <c r="J9" s="130" t="s">
        <v>144</v>
      </c>
      <c r="K9" s="130"/>
      <c r="Q9" s="6" t="s">
        <v>146</v>
      </c>
      <c r="R9" s="130" t="s">
        <v>144</v>
      </c>
      <c r="S9" s="130"/>
      <c r="Y9" s="6" t="s">
        <v>147</v>
      </c>
      <c r="Z9" s="130" t="s">
        <v>144</v>
      </c>
      <c r="AA9" s="130"/>
      <c r="AG9" s="6" t="s">
        <v>148</v>
      </c>
      <c r="AH9" s="130" t="s">
        <v>144</v>
      </c>
      <c r="AI9" s="130"/>
    </row>
    <row r="10" spans="1:39">
      <c r="B10" s="5" t="s">
        <v>149</v>
      </c>
      <c r="C10" s="5" t="s">
        <v>150</v>
      </c>
      <c r="D10" s="5" t="s">
        <v>151</v>
      </c>
      <c r="E10" s="5" t="s">
        <v>152</v>
      </c>
      <c r="F10" s="5" t="s">
        <v>153</v>
      </c>
      <c r="G10" s="5" t="s">
        <v>154</v>
      </c>
      <c r="J10" s="5" t="s">
        <v>149</v>
      </c>
      <c r="K10" s="5" t="s">
        <v>150</v>
      </c>
      <c r="L10" s="5" t="s">
        <v>151</v>
      </c>
      <c r="M10" s="5" t="s">
        <v>152</v>
      </c>
      <c r="N10" s="5" t="s">
        <v>153</v>
      </c>
      <c r="O10" s="5" t="s">
        <v>154</v>
      </c>
      <c r="R10" s="5" t="s">
        <v>149</v>
      </c>
      <c r="S10" s="5" t="s">
        <v>150</v>
      </c>
      <c r="T10" s="5" t="s">
        <v>151</v>
      </c>
      <c r="U10" s="5" t="s">
        <v>152</v>
      </c>
      <c r="V10" s="5" t="s">
        <v>153</v>
      </c>
      <c r="W10" s="5" t="s">
        <v>154</v>
      </c>
      <c r="Z10" s="5" t="s">
        <v>149</v>
      </c>
      <c r="AA10" s="5" t="s">
        <v>150</v>
      </c>
      <c r="AB10" s="5" t="s">
        <v>151</v>
      </c>
      <c r="AC10" s="5" t="s">
        <v>152</v>
      </c>
      <c r="AD10" s="5" t="s">
        <v>153</v>
      </c>
      <c r="AE10" s="5" t="s">
        <v>154</v>
      </c>
      <c r="AH10" s="5" t="s">
        <v>149</v>
      </c>
      <c r="AI10" s="5" t="s">
        <v>150</v>
      </c>
      <c r="AJ10" s="5" t="s">
        <v>151</v>
      </c>
      <c r="AK10" s="5" t="s">
        <v>152</v>
      </c>
      <c r="AL10" s="5" t="s">
        <v>153</v>
      </c>
      <c r="AM10" s="5" t="s">
        <v>154</v>
      </c>
    </row>
    <row r="11" spans="1:39">
      <c r="B11" s="5" t="s">
        <v>25</v>
      </c>
      <c r="C11" s="5" t="s">
        <v>155</v>
      </c>
      <c r="D11" s="5"/>
      <c r="E11" s="5"/>
      <c r="F11" s="5"/>
      <c r="G11" s="5"/>
      <c r="J11" s="5" t="s">
        <v>25</v>
      </c>
      <c r="K11" s="5" t="s">
        <v>155</v>
      </c>
      <c r="L11" s="5"/>
      <c r="M11" s="5"/>
      <c r="N11" s="5"/>
      <c r="O11" s="5"/>
      <c r="R11" s="5" t="s">
        <v>25</v>
      </c>
      <c r="S11" s="5" t="s">
        <v>155</v>
      </c>
      <c r="T11" s="5"/>
      <c r="U11" s="5"/>
      <c r="V11" s="5"/>
      <c r="W11" s="5"/>
      <c r="Z11" s="5" t="s">
        <v>25</v>
      </c>
      <c r="AA11" s="5" t="s">
        <v>155</v>
      </c>
      <c r="AB11" s="5"/>
      <c r="AC11" s="5"/>
      <c r="AD11" s="5"/>
      <c r="AE11" s="5"/>
      <c r="AH11" s="5" t="s">
        <v>25</v>
      </c>
      <c r="AI11" s="5" t="s">
        <v>155</v>
      </c>
      <c r="AJ11" s="5"/>
      <c r="AK11" s="5"/>
      <c r="AL11" s="5"/>
      <c r="AM11" s="5"/>
    </row>
    <row r="12" spans="1:39">
      <c r="B12" s="5" t="s">
        <v>32</v>
      </c>
      <c r="C12" s="5" t="s">
        <v>156</v>
      </c>
      <c r="D12" s="5"/>
      <c r="E12" s="5"/>
      <c r="F12" s="5"/>
      <c r="G12" s="5"/>
      <c r="J12" s="5" t="s">
        <v>32</v>
      </c>
      <c r="K12" s="5" t="s">
        <v>156</v>
      </c>
      <c r="L12" s="5"/>
      <c r="M12" s="5"/>
      <c r="N12" s="5"/>
      <c r="O12" s="5"/>
      <c r="R12" s="5" t="s">
        <v>32</v>
      </c>
      <c r="S12" s="5" t="s">
        <v>156</v>
      </c>
      <c r="T12" s="5"/>
      <c r="U12" s="5"/>
      <c r="V12" s="5"/>
      <c r="W12" s="5"/>
      <c r="Z12" s="5" t="s">
        <v>32</v>
      </c>
      <c r="AA12" s="5" t="s">
        <v>156</v>
      </c>
      <c r="AB12" s="5"/>
      <c r="AC12" s="5"/>
      <c r="AD12" s="5"/>
      <c r="AE12" s="5"/>
      <c r="AH12" s="5" t="s">
        <v>32</v>
      </c>
      <c r="AI12" s="5" t="s">
        <v>156</v>
      </c>
      <c r="AJ12" s="5"/>
      <c r="AK12" s="5"/>
      <c r="AL12" s="5"/>
      <c r="AM12" s="5"/>
    </row>
    <row r="13" spans="1:39">
      <c r="B13" s="5" t="s">
        <v>153</v>
      </c>
      <c r="C13" s="5" t="s">
        <v>153</v>
      </c>
      <c r="D13" s="5"/>
      <c r="E13" s="5"/>
      <c r="F13" s="5"/>
      <c r="G13" s="5"/>
      <c r="J13" s="5" t="s">
        <v>153</v>
      </c>
      <c r="K13" s="5" t="s">
        <v>153</v>
      </c>
      <c r="L13" s="5"/>
      <c r="M13" s="5"/>
      <c r="N13" s="5"/>
      <c r="O13" s="5"/>
      <c r="R13" s="5" t="s">
        <v>153</v>
      </c>
      <c r="S13" s="5" t="s">
        <v>153</v>
      </c>
      <c r="T13" s="5"/>
      <c r="U13" s="5"/>
      <c r="V13" s="5"/>
      <c r="W13" s="5"/>
      <c r="Z13" s="5" t="s">
        <v>153</v>
      </c>
      <c r="AA13" s="5" t="s">
        <v>153</v>
      </c>
      <c r="AB13" s="5"/>
      <c r="AC13" s="5"/>
      <c r="AD13" s="5"/>
      <c r="AE13" s="5"/>
      <c r="AH13" s="5" t="s">
        <v>153</v>
      </c>
      <c r="AI13" s="5" t="s">
        <v>153</v>
      </c>
      <c r="AJ13" s="5"/>
      <c r="AK13" s="5"/>
      <c r="AL13" s="5"/>
      <c r="AM13" s="5"/>
    </row>
    <row r="14" spans="1:39">
      <c r="B14" s="5" t="s">
        <v>157</v>
      </c>
      <c r="C14" s="5" t="s">
        <v>158</v>
      </c>
      <c r="D14" s="5"/>
      <c r="E14" s="5"/>
      <c r="F14" s="5"/>
      <c r="G14" s="5"/>
      <c r="J14" s="5" t="s">
        <v>157</v>
      </c>
      <c r="K14" s="5" t="s">
        <v>158</v>
      </c>
      <c r="L14" s="5"/>
      <c r="M14" s="5"/>
      <c r="N14" s="5"/>
      <c r="O14" s="5"/>
      <c r="R14" s="5" t="s">
        <v>157</v>
      </c>
      <c r="S14" s="5" t="s">
        <v>158</v>
      </c>
      <c r="T14" s="5"/>
      <c r="U14" s="5"/>
      <c r="V14" s="5"/>
      <c r="W14" s="5"/>
      <c r="Z14" s="5" t="s">
        <v>157</v>
      </c>
      <c r="AA14" s="5" t="s">
        <v>158</v>
      </c>
      <c r="AB14" s="5"/>
      <c r="AC14" s="5"/>
      <c r="AD14" s="5"/>
      <c r="AE14" s="5"/>
      <c r="AH14" s="5" t="s">
        <v>157</v>
      </c>
      <c r="AI14" s="5" t="s">
        <v>158</v>
      </c>
      <c r="AJ14" s="5"/>
      <c r="AK14" s="5"/>
      <c r="AL14" s="5"/>
      <c r="AM14" s="5"/>
    </row>
    <row r="18" spans="2:39">
      <c r="B18" s="130" t="s">
        <v>159</v>
      </c>
      <c r="C18" s="130"/>
      <c r="J18" s="130" t="s">
        <v>159</v>
      </c>
      <c r="K18" s="130"/>
      <c r="R18" s="130" t="s">
        <v>159</v>
      </c>
      <c r="S18" s="130"/>
      <c r="Z18" s="130" t="s">
        <v>159</v>
      </c>
      <c r="AA18" s="130"/>
      <c r="AH18" s="130" t="s">
        <v>159</v>
      </c>
      <c r="AI18" s="130"/>
    </row>
    <row r="19" spans="2:39">
      <c r="B19" s="5" t="s">
        <v>149</v>
      </c>
      <c r="C19" s="5" t="s">
        <v>150</v>
      </c>
      <c r="D19" s="5" t="s">
        <v>151</v>
      </c>
      <c r="E19" s="5" t="s">
        <v>152</v>
      </c>
      <c r="F19" s="5" t="s">
        <v>153</v>
      </c>
      <c r="G19" s="5" t="s">
        <v>154</v>
      </c>
      <c r="J19" s="5" t="s">
        <v>149</v>
      </c>
      <c r="K19" s="5" t="s">
        <v>150</v>
      </c>
      <c r="L19" s="5" t="s">
        <v>151</v>
      </c>
      <c r="M19" s="5" t="s">
        <v>152</v>
      </c>
      <c r="N19" s="5" t="s">
        <v>153</v>
      </c>
      <c r="O19" s="5" t="s">
        <v>154</v>
      </c>
      <c r="R19" s="5" t="s">
        <v>149</v>
      </c>
      <c r="S19" s="5" t="s">
        <v>150</v>
      </c>
      <c r="T19" s="5" t="s">
        <v>151</v>
      </c>
      <c r="U19" s="5" t="s">
        <v>152</v>
      </c>
      <c r="V19" s="5" t="s">
        <v>153</v>
      </c>
      <c r="W19" s="5" t="s">
        <v>154</v>
      </c>
      <c r="Z19" s="5" t="s">
        <v>149</v>
      </c>
      <c r="AA19" s="5" t="s">
        <v>150</v>
      </c>
      <c r="AB19" s="5" t="s">
        <v>151</v>
      </c>
      <c r="AC19" s="5" t="s">
        <v>152</v>
      </c>
      <c r="AD19" s="5" t="s">
        <v>153</v>
      </c>
      <c r="AE19" s="5" t="s">
        <v>154</v>
      </c>
      <c r="AH19" s="5" t="s">
        <v>149</v>
      </c>
      <c r="AI19" s="5" t="s">
        <v>150</v>
      </c>
      <c r="AJ19" s="5" t="s">
        <v>151</v>
      </c>
      <c r="AK19" s="5" t="s">
        <v>152</v>
      </c>
      <c r="AL19" s="5" t="s">
        <v>153</v>
      </c>
      <c r="AM19" s="5" t="s">
        <v>154</v>
      </c>
    </row>
    <row r="20" spans="2:39">
      <c r="B20" s="5" t="s">
        <v>25</v>
      </c>
      <c r="C20" s="5" t="s">
        <v>155</v>
      </c>
      <c r="D20" s="5"/>
      <c r="E20" s="5"/>
      <c r="F20" s="5"/>
      <c r="G20" s="5"/>
      <c r="J20" s="5" t="s">
        <v>25</v>
      </c>
      <c r="K20" s="5" t="s">
        <v>155</v>
      </c>
      <c r="L20" s="5"/>
      <c r="M20" s="5"/>
      <c r="N20" s="5"/>
      <c r="O20" s="5"/>
      <c r="R20" s="5" t="s">
        <v>25</v>
      </c>
      <c r="S20" s="5" t="s">
        <v>155</v>
      </c>
      <c r="T20" s="5"/>
      <c r="U20" s="5"/>
      <c r="V20" s="5"/>
      <c r="W20" s="5"/>
      <c r="Z20" s="5" t="s">
        <v>25</v>
      </c>
      <c r="AA20" s="5" t="s">
        <v>155</v>
      </c>
      <c r="AB20" s="5"/>
      <c r="AC20" s="5"/>
      <c r="AD20" s="5"/>
      <c r="AE20" s="5"/>
      <c r="AH20" s="5" t="s">
        <v>25</v>
      </c>
      <c r="AI20" s="5" t="s">
        <v>155</v>
      </c>
      <c r="AJ20" s="5"/>
      <c r="AK20" s="5"/>
      <c r="AL20" s="5"/>
      <c r="AM20" s="5"/>
    </row>
    <row r="21" spans="2:39">
      <c r="B21" s="5" t="s">
        <v>32</v>
      </c>
      <c r="C21" s="5" t="s">
        <v>156</v>
      </c>
      <c r="D21" s="5"/>
      <c r="E21" s="5"/>
      <c r="F21" s="5"/>
      <c r="G21" s="5"/>
      <c r="J21" s="5" t="s">
        <v>32</v>
      </c>
      <c r="K21" s="5" t="s">
        <v>156</v>
      </c>
      <c r="L21" s="5"/>
      <c r="M21" s="5"/>
      <c r="N21" s="5"/>
      <c r="O21" s="5"/>
      <c r="R21" s="5" t="s">
        <v>32</v>
      </c>
      <c r="S21" s="5" t="s">
        <v>156</v>
      </c>
      <c r="T21" s="5"/>
      <c r="U21" s="5"/>
      <c r="V21" s="5"/>
      <c r="W21" s="5"/>
      <c r="Z21" s="5" t="s">
        <v>32</v>
      </c>
      <c r="AA21" s="5" t="s">
        <v>156</v>
      </c>
      <c r="AB21" s="5"/>
      <c r="AC21" s="5"/>
      <c r="AD21" s="5"/>
      <c r="AE21" s="5"/>
      <c r="AH21" s="5" t="s">
        <v>32</v>
      </c>
      <c r="AI21" s="5" t="s">
        <v>156</v>
      </c>
      <c r="AJ21" s="5"/>
      <c r="AK21" s="5"/>
      <c r="AL21" s="5"/>
      <c r="AM21" s="5"/>
    </row>
    <row r="22" spans="2:39">
      <c r="B22" s="5" t="s">
        <v>153</v>
      </c>
      <c r="C22" s="5" t="s">
        <v>153</v>
      </c>
      <c r="D22" s="5"/>
      <c r="E22" s="5"/>
      <c r="F22" s="5"/>
      <c r="G22" s="5"/>
      <c r="J22" s="5" t="s">
        <v>153</v>
      </c>
      <c r="K22" s="5" t="s">
        <v>153</v>
      </c>
      <c r="L22" s="5"/>
      <c r="M22" s="5"/>
      <c r="N22" s="5"/>
      <c r="O22" s="5"/>
      <c r="R22" s="5" t="s">
        <v>153</v>
      </c>
      <c r="S22" s="5" t="s">
        <v>153</v>
      </c>
      <c r="T22" s="5"/>
      <c r="U22" s="5"/>
      <c r="V22" s="5"/>
      <c r="W22" s="5"/>
      <c r="Z22" s="5" t="s">
        <v>153</v>
      </c>
      <c r="AA22" s="5" t="s">
        <v>153</v>
      </c>
      <c r="AB22" s="5"/>
      <c r="AC22" s="5"/>
      <c r="AD22" s="5"/>
      <c r="AE22" s="5"/>
      <c r="AH22" s="5" t="s">
        <v>153</v>
      </c>
      <c r="AI22" s="5" t="s">
        <v>153</v>
      </c>
      <c r="AJ22" s="5"/>
      <c r="AK22" s="5"/>
      <c r="AL22" s="5"/>
      <c r="AM22" s="5"/>
    </row>
    <row r="23" spans="2:39">
      <c r="B23" s="5" t="s">
        <v>157</v>
      </c>
      <c r="C23" s="5" t="s">
        <v>158</v>
      </c>
      <c r="D23" s="5"/>
      <c r="E23" s="5"/>
      <c r="F23" s="5"/>
      <c r="G23" s="5"/>
      <c r="J23" s="5" t="s">
        <v>157</v>
      </c>
      <c r="K23" s="5" t="s">
        <v>158</v>
      </c>
      <c r="L23" s="5"/>
      <c r="M23" s="5"/>
      <c r="N23" s="5"/>
      <c r="O23" s="5"/>
      <c r="R23" s="5" t="s">
        <v>157</v>
      </c>
      <c r="S23" s="5" t="s">
        <v>158</v>
      </c>
      <c r="T23" s="5"/>
      <c r="U23" s="5"/>
      <c r="V23" s="5"/>
      <c r="W23" s="5"/>
      <c r="Z23" s="5" t="s">
        <v>157</v>
      </c>
      <c r="AA23" s="5" t="s">
        <v>158</v>
      </c>
      <c r="AB23" s="5"/>
      <c r="AC23" s="5"/>
      <c r="AD23" s="5"/>
      <c r="AE23" s="5"/>
      <c r="AH23" s="5" t="s">
        <v>157</v>
      </c>
      <c r="AI23" s="5" t="s">
        <v>158</v>
      </c>
      <c r="AJ23" s="5"/>
      <c r="AK23" s="5"/>
      <c r="AL23" s="5"/>
      <c r="AM23" s="5"/>
    </row>
    <row r="27" spans="2:39">
      <c r="B27" s="130" t="s">
        <v>160</v>
      </c>
      <c r="C27" s="130"/>
      <c r="J27" s="130" t="s">
        <v>160</v>
      </c>
      <c r="K27" s="130"/>
      <c r="R27" s="130" t="s">
        <v>160</v>
      </c>
      <c r="S27" s="130"/>
      <c r="Z27" s="130" t="s">
        <v>160</v>
      </c>
      <c r="AA27" s="130"/>
      <c r="AH27" s="130" t="s">
        <v>160</v>
      </c>
      <c r="AI27" s="130"/>
    </row>
    <row r="28" spans="2:39">
      <c r="B28" s="131"/>
      <c r="C28" s="131"/>
      <c r="J28" s="131"/>
      <c r="K28" s="131"/>
      <c r="R28" s="131"/>
      <c r="S28" s="131"/>
      <c r="Z28" s="131"/>
      <c r="AA28" s="131"/>
      <c r="AH28" s="131"/>
      <c r="AI28" s="131"/>
    </row>
    <row r="29" spans="2:39">
      <c r="B29" t="s">
        <v>161</v>
      </c>
      <c r="J29" t="s">
        <v>161</v>
      </c>
      <c r="R29" t="s">
        <v>161</v>
      </c>
      <c r="Z29" t="s">
        <v>161</v>
      </c>
      <c r="AH29" t="s">
        <v>161</v>
      </c>
    </row>
    <row r="30" spans="2:39">
      <c r="B30" t="s">
        <v>162</v>
      </c>
      <c r="E30" s="4"/>
      <c r="J30" t="s">
        <v>162</v>
      </c>
      <c r="M30" s="4"/>
      <c r="R30" t="s">
        <v>162</v>
      </c>
      <c r="U30" s="4"/>
      <c r="Z30" t="s">
        <v>162</v>
      </c>
      <c r="AC30" s="4"/>
      <c r="AH30" t="s">
        <v>162</v>
      </c>
      <c r="AK30" s="4"/>
    </row>
    <row r="32" spans="2:39">
      <c r="B32" s="5" t="s">
        <v>149</v>
      </c>
      <c r="C32" s="5" t="s">
        <v>150</v>
      </c>
      <c r="D32" s="5" t="s">
        <v>151</v>
      </c>
      <c r="E32" s="5" t="s">
        <v>152</v>
      </c>
      <c r="F32" s="5" t="s">
        <v>153</v>
      </c>
      <c r="G32" s="5" t="s">
        <v>154</v>
      </c>
      <c r="J32" s="5" t="s">
        <v>149</v>
      </c>
      <c r="K32" s="5" t="s">
        <v>150</v>
      </c>
      <c r="L32" s="5" t="s">
        <v>151</v>
      </c>
      <c r="M32" s="5" t="s">
        <v>152</v>
      </c>
      <c r="N32" s="5" t="s">
        <v>153</v>
      </c>
      <c r="O32" s="5" t="s">
        <v>154</v>
      </c>
      <c r="R32" s="5" t="s">
        <v>149</v>
      </c>
      <c r="S32" s="5" t="s">
        <v>150</v>
      </c>
      <c r="T32" s="5" t="s">
        <v>151</v>
      </c>
      <c r="U32" s="5" t="s">
        <v>152</v>
      </c>
      <c r="V32" s="5" t="s">
        <v>153</v>
      </c>
      <c r="W32" s="5" t="s">
        <v>154</v>
      </c>
      <c r="Z32" s="5" t="s">
        <v>149</v>
      </c>
      <c r="AA32" s="5" t="s">
        <v>150</v>
      </c>
      <c r="AB32" s="5" t="s">
        <v>151</v>
      </c>
      <c r="AC32" s="5" t="s">
        <v>152</v>
      </c>
      <c r="AD32" s="5" t="s">
        <v>153</v>
      </c>
      <c r="AE32" s="5" t="s">
        <v>154</v>
      </c>
      <c r="AH32" s="5" t="s">
        <v>149</v>
      </c>
      <c r="AI32" s="5" t="s">
        <v>150</v>
      </c>
      <c r="AJ32" s="5" t="s">
        <v>151</v>
      </c>
      <c r="AK32" s="5" t="s">
        <v>152</v>
      </c>
      <c r="AL32" s="5" t="s">
        <v>153</v>
      </c>
      <c r="AM32" s="5" t="s">
        <v>154</v>
      </c>
    </row>
    <row r="33" spans="1:39">
      <c r="B33" s="5" t="s">
        <v>25</v>
      </c>
      <c r="C33" s="5" t="s">
        <v>155</v>
      </c>
      <c r="D33" s="5"/>
      <c r="E33" s="5"/>
      <c r="F33" s="5"/>
      <c r="G33" s="5"/>
      <c r="J33" s="5" t="s">
        <v>25</v>
      </c>
      <c r="K33" s="5" t="s">
        <v>155</v>
      </c>
      <c r="L33" s="5"/>
      <c r="M33" s="5"/>
      <c r="N33" s="5"/>
      <c r="O33" s="5"/>
      <c r="R33" s="5" t="s">
        <v>25</v>
      </c>
      <c r="S33" s="5" t="s">
        <v>155</v>
      </c>
      <c r="T33" s="5"/>
      <c r="U33" s="5"/>
      <c r="V33" s="5"/>
      <c r="W33" s="5"/>
      <c r="Z33" s="5" t="s">
        <v>25</v>
      </c>
      <c r="AA33" s="5" t="s">
        <v>155</v>
      </c>
      <c r="AB33" s="5"/>
      <c r="AC33" s="5"/>
      <c r="AD33" s="5"/>
      <c r="AE33" s="5"/>
      <c r="AH33" s="5" t="s">
        <v>25</v>
      </c>
      <c r="AI33" s="5" t="s">
        <v>155</v>
      </c>
      <c r="AJ33" s="5"/>
      <c r="AK33" s="5"/>
      <c r="AL33" s="5"/>
      <c r="AM33" s="5"/>
    </row>
    <row r="34" spans="1:39">
      <c r="B34" s="5" t="s">
        <v>32</v>
      </c>
      <c r="C34" s="5" t="s">
        <v>156</v>
      </c>
      <c r="D34" s="5"/>
      <c r="E34" s="5"/>
      <c r="F34" s="5"/>
      <c r="G34" s="5"/>
      <c r="J34" s="5" t="s">
        <v>32</v>
      </c>
      <c r="K34" s="5" t="s">
        <v>156</v>
      </c>
      <c r="L34" s="5"/>
      <c r="M34" s="5"/>
      <c r="N34" s="5"/>
      <c r="O34" s="5"/>
      <c r="R34" s="5" t="s">
        <v>32</v>
      </c>
      <c r="S34" s="5" t="s">
        <v>156</v>
      </c>
      <c r="T34" s="5"/>
      <c r="U34" s="5"/>
      <c r="V34" s="5"/>
      <c r="W34" s="5"/>
      <c r="Z34" s="5" t="s">
        <v>32</v>
      </c>
      <c r="AA34" s="5" t="s">
        <v>156</v>
      </c>
      <c r="AB34" s="5"/>
      <c r="AC34" s="5"/>
      <c r="AD34" s="5"/>
      <c r="AE34" s="5"/>
      <c r="AH34" s="5" t="s">
        <v>32</v>
      </c>
      <c r="AI34" s="5" t="s">
        <v>156</v>
      </c>
      <c r="AJ34" s="5"/>
      <c r="AK34" s="5"/>
      <c r="AL34" s="5"/>
      <c r="AM34" s="5"/>
    </row>
    <row r="35" spans="1:39">
      <c r="B35" s="5" t="s">
        <v>153</v>
      </c>
      <c r="C35" s="5" t="s">
        <v>153</v>
      </c>
      <c r="D35" s="5"/>
      <c r="E35" s="5"/>
      <c r="F35" s="5"/>
      <c r="G35" s="5"/>
      <c r="J35" s="5" t="s">
        <v>153</v>
      </c>
      <c r="K35" s="5" t="s">
        <v>153</v>
      </c>
      <c r="L35" s="5"/>
      <c r="M35" s="5"/>
      <c r="N35" s="5"/>
      <c r="O35" s="5"/>
      <c r="R35" s="5" t="s">
        <v>153</v>
      </c>
      <c r="S35" s="5" t="s">
        <v>153</v>
      </c>
      <c r="T35" s="5"/>
      <c r="U35" s="5"/>
      <c r="V35" s="5"/>
      <c r="W35" s="5"/>
      <c r="Z35" s="5" t="s">
        <v>153</v>
      </c>
      <c r="AA35" s="5" t="s">
        <v>153</v>
      </c>
      <c r="AB35" s="5"/>
      <c r="AC35" s="5"/>
      <c r="AD35" s="5"/>
      <c r="AE35" s="5"/>
      <c r="AH35" s="5" t="s">
        <v>153</v>
      </c>
      <c r="AI35" s="5" t="s">
        <v>153</v>
      </c>
      <c r="AJ35" s="5"/>
      <c r="AK35" s="5"/>
      <c r="AL35" s="5"/>
      <c r="AM35" s="5"/>
    </row>
    <row r="36" spans="1:39">
      <c r="B36" s="5" t="s">
        <v>157</v>
      </c>
      <c r="C36" s="5" t="s">
        <v>158</v>
      </c>
      <c r="D36" s="5"/>
      <c r="E36" s="5"/>
      <c r="F36" s="5"/>
      <c r="G36" s="5"/>
      <c r="H36" s="132"/>
      <c r="J36" s="5" t="s">
        <v>157</v>
      </c>
      <c r="K36" s="5" t="s">
        <v>158</v>
      </c>
      <c r="L36" s="5"/>
      <c r="M36" s="5"/>
      <c r="N36" s="5"/>
      <c r="O36" s="5"/>
      <c r="R36" s="5" t="s">
        <v>157</v>
      </c>
      <c r="S36" s="5" t="s">
        <v>158</v>
      </c>
      <c r="T36" s="5"/>
      <c r="U36" s="5"/>
      <c r="V36" s="5"/>
      <c r="W36" s="5"/>
      <c r="Z36" s="5" t="s">
        <v>157</v>
      </c>
      <c r="AA36" s="5" t="s">
        <v>158</v>
      </c>
      <c r="AB36" s="5"/>
      <c r="AC36" s="5"/>
      <c r="AD36" s="5"/>
      <c r="AE36" s="5"/>
      <c r="AH36" s="5" t="s">
        <v>157</v>
      </c>
      <c r="AI36" s="5" t="s">
        <v>158</v>
      </c>
      <c r="AJ36" s="5"/>
      <c r="AK36" s="5"/>
      <c r="AL36" s="5"/>
      <c r="AM36" s="5"/>
    </row>
    <row r="37" spans="1:39">
      <c r="A37" s="4"/>
    </row>
    <row r="38" spans="1:39">
      <c r="A38" s="4"/>
    </row>
    <row r="39" spans="1:39">
      <c r="B39" s="131"/>
      <c r="C39" s="131"/>
      <c r="J39" s="131"/>
      <c r="K39" s="131"/>
      <c r="R39" s="131"/>
      <c r="S39" s="131"/>
      <c r="Z39" s="131"/>
      <c r="AA39" s="131"/>
      <c r="AH39" s="131"/>
      <c r="AI39" s="131"/>
    </row>
    <row r="40" spans="1:39">
      <c r="B40" t="s">
        <v>161</v>
      </c>
      <c r="J40" t="s">
        <v>161</v>
      </c>
      <c r="R40" t="s">
        <v>161</v>
      </c>
      <c r="Z40" t="s">
        <v>161</v>
      </c>
      <c r="AH40" t="s">
        <v>161</v>
      </c>
    </row>
    <row r="41" spans="1:39">
      <c r="B41" t="s">
        <v>162</v>
      </c>
      <c r="E41" s="4"/>
      <c r="J41" t="s">
        <v>162</v>
      </c>
      <c r="M41" s="4"/>
      <c r="R41" t="s">
        <v>162</v>
      </c>
      <c r="U41" s="4"/>
      <c r="Z41" t="s">
        <v>162</v>
      </c>
      <c r="AC41" s="4"/>
      <c r="AH41" t="s">
        <v>162</v>
      </c>
      <c r="AK41" s="4"/>
    </row>
    <row r="43" spans="1:39">
      <c r="B43" s="5" t="s">
        <v>149</v>
      </c>
      <c r="C43" s="5" t="s">
        <v>150</v>
      </c>
      <c r="D43" s="5" t="s">
        <v>151</v>
      </c>
      <c r="E43" s="5" t="s">
        <v>152</v>
      </c>
      <c r="F43" s="5" t="s">
        <v>153</v>
      </c>
      <c r="G43" s="5" t="s">
        <v>154</v>
      </c>
      <c r="J43" s="5" t="s">
        <v>149</v>
      </c>
      <c r="K43" s="5" t="s">
        <v>150</v>
      </c>
      <c r="L43" s="5" t="s">
        <v>151</v>
      </c>
      <c r="M43" s="5" t="s">
        <v>152</v>
      </c>
      <c r="N43" s="5" t="s">
        <v>153</v>
      </c>
      <c r="O43" s="5" t="s">
        <v>154</v>
      </c>
      <c r="R43" s="5" t="s">
        <v>149</v>
      </c>
      <c r="S43" s="5" t="s">
        <v>150</v>
      </c>
      <c r="T43" s="5" t="s">
        <v>151</v>
      </c>
      <c r="U43" s="5" t="s">
        <v>152</v>
      </c>
      <c r="V43" s="5" t="s">
        <v>153</v>
      </c>
      <c r="W43" s="5" t="s">
        <v>154</v>
      </c>
      <c r="Z43" s="5" t="s">
        <v>149</v>
      </c>
      <c r="AA43" s="5" t="s">
        <v>150</v>
      </c>
      <c r="AB43" s="5" t="s">
        <v>151</v>
      </c>
      <c r="AC43" s="5" t="s">
        <v>152</v>
      </c>
      <c r="AD43" s="5" t="s">
        <v>153</v>
      </c>
      <c r="AE43" s="5" t="s">
        <v>154</v>
      </c>
      <c r="AH43" s="5" t="s">
        <v>149</v>
      </c>
      <c r="AI43" s="5" t="s">
        <v>150</v>
      </c>
      <c r="AJ43" s="5" t="s">
        <v>151</v>
      </c>
      <c r="AK43" s="5" t="s">
        <v>152</v>
      </c>
      <c r="AL43" s="5" t="s">
        <v>153</v>
      </c>
      <c r="AM43" s="5" t="s">
        <v>154</v>
      </c>
    </row>
    <row r="44" spans="1:39">
      <c r="B44" s="5" t="s">
        <v>25</v>
      </c>
      <c r="C44" s="5" t="s">
        <v>155</v>
      </c>
      <c r="D44" s="5"/>
      <c r="E44" s="5"/>
      <c r="F44" s="5"/>
      <c r="G44" s="5"/>
      <c r="J44" s="5" t="s">
        <v>25</v>
      </c>
      <c r="K44" s="5" t="s">
        <v>155</v>
      </c>
      <c r="L44" s="5"/>
      <c r="M44" s="5"/>
      <c r="N44" s="5"/>
      <c r="O44" s="5"/>
      <c r="R44" s="5" t="s">
        <v>25</v>
      </c>
      <c r="S44" s="5" t="s">
        <v>155</v>
      </c>
      <c r="T44" s="5"/>
      <c r="U44" s="5"/>
      <c r="V44" s="5"/>
      <c r="W44" s="5"/>
      <c r="Z44" s="5" t="s">
        <v>25</v>
      </c>
      <c r="AA44" s="5" t="s">
        <v>155</v>
      </c>
      <c r="AB44" s="5"/>
      <c r="AC44" s="5"/>
      <c r="AD44" s="5"/>
      <c r="AE44" s="5"/>
      <c r="AH44" s="5" t="s">
        <v>25</v>
      </c>
      <c r="AI44" s="5" t="s">
        <v>155</v>
      </c>
      <c r="AJ44" s="5"/>
      <c r="AK44" s="5"/>
      <c r="AL44" s="5"/>
      <c r="AM44" s="5"/>
    </row>
    <row r="45" spans="1:39">
      <c r="B45" s="5" t="s">
        <v>32</v>
      </c>
      <c r="C45" s="5" t="s">
        <v>156</v>
      </c>
      <c r="D45" s="5"/>
      <c r="E45" s="5"/>
      <c r="F45" s="5"/>
      <c r="G45" s="5"/>
      <c r="J45" s="5" t="s">
        <v>32</v>
      </c>
      <c r="K45" s="5" t="s">
        <v>156</v>
      </c>
      <c r="L45" s="5"/>
      <c r="M45" s="5"/>
      <c r="N45" s="5"/>
      <c r="O45" s="5"/>
      <c r="R45" s="5" t="s">
        <v>32</v>
      </c>
      <c r="S45" s="5" t="s">
        <v>156</v>
      </c>
      <c r="T45" s="5"/>
      <c r="U45" s="5"/>
      <c r="V45" s="5"/>
      <c r="W45" s="5"/>
      <c r="Z45" s="5" t="s">
        <v>32</v>
      </c>
      <c r="AA45" s="5" t="s">
        <v>156</v>
      </c>
      <c r="AB45" s="5"/>
      <c r="AC45" s="5"/>
      <c r="AD45" s="5"/>
      <c r="AE45" s="5"/>
      <c r="AH45" s="5" t="s">
        <v>32</v>
      </c>
      <c r="AI45" s="5" t="s">
        <v>156</v>
      </c>
      <c r="AJ45" s="5"/>
      <c r="AK45" s="5"/>
      <c r="AL45" s="5"/>
      <c r="AM45" s="5"/>
    </row>
    <row r="46" spans="1:39">
      <c r="B46" s="5" t="s">
        <v>153</v>
      </c>
      <c r="C46" s="5" t="s">
        <v>153</v>
      </c>
      <c r="D46" s="5"/>
      <c r="E46" s="5"/>
      <c r="F46" s="5"/>
      <c r="G46" s="5"/>
      <c r="J46" s="5" t="s">
        <v>153</v>
      </c>
      <c r="K46" s="5" t="s">
        <v>153</v>
      </c>
      <c r="L46" s="5"/>
      <c r="M46" s="5"/>
      <c r="N46" s="5"/>
      <c r="O46" s="5"/>
      <c r="R46" s="5" t="s">
        <v>153</v>
      </c>
      <c r="S46" s="5" t="s">
        <v>153</v>
      </c>
      <c r="T46" s="5"/>
      <c r="U46" s="5"/>
      <c r="V46" s="5"/>
      <c r="W46" s="5"/>
      <c r="Z46" s="5" t="s">
        <v>153</v>
      </c>
      <c r="AA46" s="5" t="s">
        <v>153</v>
      </c>
      <c r="AB46" s="5"/>
      <c r="AC46" s="5"/>
      <c r="AD46" s="5"/>
      <c r="AE46" s="5"/>
      <c r="AH46" s="5" t="s">
        <v>153</v>
      </c>
      <c r="AI46" s="5" t="s">
        <v>153</v>
      </c>
      <c r="AJ46" s="5"/>
      <c r="AK46" s="5"/>
      <c r="AL46" s="5"/>
      <c r="AM46" s="5"/>
    </row>
    <row r="47" spans="1:39">
      <c r="B47" s="5" t="s">
        <v>157</v>
      </c>
      <c r="C47" s="5" t="s">
        <v>158</v>
      </c>
      <c r="D47" s="5"/>
      <c r="E47" s="5"/>
      <c r="F47" s="5"/>
      <c r="G47" s="5"/>
      <c r="J47" s="5" t="s">
        <v>157</v>
      </c>
      <c r="K47" s="5" t="s">
        <v>158</v>
      </c>
      <c r="L47" s="5"/>
      <c r="M47" s="5"/>
      <c r="N47" s="5"/>
      <c r="O47" s="5"/>
      <c r="R47" s="5" t="s">
        <v>157</v>
      </c>
      <c r="S47" s="5" t="s">
        <v>158</v>
      </c>
      <c r="T47" s="5"/>
      <c r="U47" s="5"/>
      <c r="V47" s="5"/>
      <c r="W47" s="5"/>
      <c r="Z47" s="5" t="s">
        <v>157</v>
      </c>
      <c r="AA47" s="5" t="s">
        <v>158</v>
      </c>
      <c r="AB47" s="5"/>
      <c r="AC47" s="5"/>
      <c r="AD47" s="5"/>
      <c r="AE47" s="5"/>
      <c r="AH47" s="5" t="s">
        <v>157</v>
      </c>
      <c r="AI47" s="5" t="s">
        <v>158</v>
      </c>
      <c r="AJ47" s="5"/>
      <c r="AK47" s="5"/>
      <c r="AL47" s="5"/>
      <c r="AM47" s="5"/>
    </row>
    <row r="50" spans="2:39">
      <c r="B50" s="131"/>
      <c r="C50" s="131"/>
      <c r="J50" s="131"/>
      <c r="K50" s="131"/>
      <c r="R50" s="131"/>
      <c r="S50" s="131"/>
      <c r="Z50" s="131"/>
      <c r="AA50" s="131"/>
      <c r="AH50" s="131"/>
      <c r="AI50" s="131"/>
    </row>
    <row r="51" spans="2:39">
      <c r="B51" t="s">
        <v>161</v>
      </c>
      <c r="J51" t="s">
        <v>161</v>
      </c>
      <c r="R51" t="s">
        <v>161</v>
      </c>
      <c r="Z51" t="s">
        <v>161</v>
      </c>
      <c r="AH51" t="s">
        <v>161</v>
      </c>
    </row>
    <row r="52" spans="2:39">
      <c r="B52" t="s">
        <v>162</v>
      </c>
      <c r="E52" s="4"/>
      <c r="J52" t="s">
        <v>162</v>
      </c>
      <c r="M52" s="4"/>
      <c r="R52" t="s">
        <v>162</v>
      </c>
      <c r="U52" s="4"/>
      <c r="Z52" t="s">
        <v>162</v>
      </c>
      <c r="AC52" s="4"/>
      <c r="AH52" t="s">
        <v>162</v>
      </c>
      <c r="AK52" s="4"/>
    </row>
    <row r="54" spans="2:39">
      <c r="B54" s="5" t="s">
        <v>149</v>
      </c>
      <c r="C54" s="5" t="s">
        <v>150</v>
      </c>
      <c r="D54" s="5" t="s">
        <v>151</v>
      </c>
      <c r="E54" s="5" t="s">
        <v>152</v>
      </c>
      <c r="F54" s="5" t="s">
        <v>153</v>
      </c>
      <c r="G54" s="5" t="s">
        <v>154</v>
      </c>
      <c r="J54" s="5" t="s">
        <v>149</v>
      </c>
      <c r="K54" s="5" t="s">
        <v>150</v>
      </c>
      <c r="L54" s="5" t="s">
        <v>151</v>
      </c>
      <c r="M54" s="5" t="s">
        <v>152</v>
      </c>
      <c r="N54" s="5" t="s">
        <v>153</v>
      </c>
      <c r="O54" s="5" t="s">
        <v>154</v>
      </c>
      <c r="R54" s="5" t="s">
        <v>149</v>
      </c>
      <c r="S54" s="5" t="s">
        <v>150</v>
      </c>
      <c r="T54" s="5" t="s">
        <v>151</v>
      </c>
      <c r="U54" s="5" t="s">
        <v>152</v>
      </c>
      <c r="V54" s="5" t="s">
        <v>153</v>
      </c>
      <c r="W54" s="5" t="s">
        <v>154</v>
      </c>
      <c r="Z54" s="5" t="s">
        <v>149</v>
      </c>
      <c r="AA54" s="5" t="s">
        <v>150</v>
      </c>
      <c r="AB54" s="5" t="s">
        <v>151</v>
      </c>
      <c r="AC54" s="5" t="s">
        <v>152</v>
      </c>
      <c r="AD54" s="5" t="s">
        <v>153</v>
      </c>
      <c r="AE54" s="5" t="s">
        <v>154</v>
      </c>
      <c r="AH54" s="5" t="s">
        <v>149</v>
      </c>
      <c r="AI54" s="5" t="s">
        <v>150</v>
      </c>
      <c r="AJ54" s="5" t="s">
        <v>151</v>
      </c>
      <c r="AK54" s="5" t="s">
        <v>152</v>
      </c>
      <c r="AL54" s="5" t="s">
        <v>153</v>
      </c>
      <c r="AM54" s="5" t="s">
        <v>154</v>
      </c>
    </row>
    <row r="55" spans="2:39">
      <c r="B55" s="5" t="s">
        <v>25</v>
      </c>
      <c r="C55" s="5" t="s">
        <v>155</v>
      </c>
      <c r="D55" s="5"/>
      <c r="E55" s="5"/>
      <c r="F55" s="5"/>
      <c r="G55" s="5"/>
      <c r="J55" s="5" t="s">
        <v>25</v>
      </c>
      <c r="K55" s="5" t="s">
        <v>155</v>
      </c>
      <c r="L55" s="5"/>
      <c r="M55" s="5"/>
      <c r="N55" s="5"/>
      <c r="O55" s="5"/>
      <c r="R55" s="5" t="s">
        <v>25</v>
      </c>
      <c r="S55" s="5" t="s">
        <v>155</v>
      </c>
      <c r="T55" s="5"/>
      <c r="U55" s="5"/>
      <c r="V55" s="5"/>
      <c r="W55" s="5"/>
      <c r="Z55" s="5" t="s">
        <v>25</v>
      </c>
      <c r="AA55" s="5" t="s">
        <v>155</v>
      </c>
      <c r="AB55" s="5"/>
      <c r="AC55" s="5"/>
      <c r="AD55" s="5"/>
      <c r="AE55" s="5"/>
      <c r="AH55" s="5" t="s">
        <v>25</v>
      </c>
      <c r="AI55" s="5" t="s">
        <v>155</v>
      </c>
      <c r="AJ55" s="5"/>
      <c r="AK55" s="5"/>
      <c r="AL55" s="5"/>
      <c r="AM55" s="5"/>
    </row>
    <row r="56" spans="2:39">
      <c r="B56" s="5" t="s">
        <v>32</v>
      </c>
      <c r="C56" s="5" t="s">
        <v>156</v>
      </c>
      <c r="D56" s="5"/>
      <c r="E56" s="5"/>
      <c r="F56" s="5"/>
      <c r="G56" s="5"/>
      <c r="J56" s="5" t="s">
        <v>32</v>
      </c>
      <c r="K56" s="5" t="s">
        <v>156</v>
      </c>
      <c r="L56" s="5"/>
      <c r="M56" s="5"/>
      <c r="N56" s="5"/>
      <c r="O56" s="5"/>
      <c r="R56" s="5" t="s">
        <v>32</v>
      </c>
      <c r="S56" s="5" t="s">
        <v>156</v>
      </c>
      <c r="T56" s="5"/>
      <c r="U56" s="5"/>
      <c r="V56" s="5"/>
      <c r="W56" s="5"/>
      <c r="Z56" s="5" t="s">
        <v>32</v>
      </c>
      <c r="AA56" s="5" t="s">
        <v>156</v>
      </c>
      <c r="AB56" s="5"/>
      <c r="AC56" s="5"/>
      <c r="AD56" s="5"/>
      <c r="AE56" s="5"/>
      <c r="AH56" s="5" t="s">
        <v>32</v>
      </c>
      <c r="AI56" s="5" t="s">
        <v>156</v>
      </c>
      <c r="AJ56" s="5"/>
      <c r="AK56" s="5"/>
      <c r="AL56" s="5"/>
      <c r="AM56" s="5"/>
    </row>
    <row r="57" spans="2:39">
      <c r="B57" s="5" t="s">
        <v>153</v>
      </c>
      <c r="C57" s="5" t="s">
        <v>153</v>
      </c>
      <c r="D57" s="5"/>
      <c r="E57" s="5"/>
      <c r="F57" s="5"/>
      <c r="G57" s="5"/>
      <c r="J57" s="5" t="s">
        <v>153</v>
      </c>
      <c r="K57" s="5" t="s">
        <v>153</v>
      </c>
      <c r="L57" s="5"/>
      <c r="M57" s="5"/>
      <c r="N57" s="5"/>
      <c r="O57" s="5"/>
      <c r="R57" s="5" t="s">
        <v>153</v>
      </c>
      <c r="S57" s="5" t="s">
        <v>153</v>
      </c>
      <c r="T57" s="5"/>
      <c r="U57" s="5"/>
      <c r="V57" s="5"/>
      <c r="W57" s="5"/>
      <c r="Z57" s="5" t="s">
        <v>153</v>
      </c>
      <c r="AA57" s="5" t="s">
        <v>153</v>
      </c>
      <c r="AB57" s="5"/>
      <c r="AC57" s="5"/>
      <c r="AD57" s="5"/>
      <c r="AE57" s="5"/>
      <c r="AH57" s="5" t="s">
        <v>153</v>
      </c>
      <c r="AI57" s="5" t="s">
        <v>153</v>
      </c>
      <c r="AJ57" s="5"/>
      <c r="AK57" s="5"/>
      <c r="AL57" s="5"/>
      <c r="AM57" s="5"/>
    </row>
    <row r="58" spans="2:39">
      <c r="B58" s="5" t="s">
        <v>157</v>
      </c>
      <c r="C58" s="5" t="s">
        <v>158</v>
      </c>
      <c r="D58" s="5"/>
      <c r="E58" s="5"/>
      <c r="F58" s="5"/>
      <c r="G58" s="5"/>
      <c r="J58" s="5" t="s">
        <v>157</v>
      </c>
      <c r="K58" s="5" t="s">
        <v>158</v>
      </c>
      <c r="L58" s="5"/>
      <c r="M58" s="5"/>
      <c r="N58" s="5"/>
      <c r="O58" s="5"/>
      <c r="R58" s="5" t="s">
        <v>157</v>
      </c>
      <c r="S58" s="5" t="s">
        <v>158</v>
      </c>
      <c r="T58" s="5"/>
      <c r="U58" s="5"/>
      <c r="V58" s="5"/>
      <c r="W58" s="5"/>
      <c r="Z58" s="5" t="s">
        <v>157</v>
      </c>
      <c r="AA58" s="5" t="s">
        <v>158</v>
      </c>
      <c r="AB58" s="5"/>
      <c r="AC58" s="5"/>
      <c r="AD58" s="5"/>
      <c r="AE58" s="5"/>
      <c r="AH58" s="5" t="s">
        <v>157</v>
      </c>
      <c r="AI58" s="5" t="s">
        <v>158</v>
      </c>
      <c r="AJ58" s="5"/>
      <c r="AK58" s="5"/>
      <c r="AL58" s="5"/>
      <c r="AM58" s="5"/>
    </row>
    <row r="62" spans="2:39">
      <c r="B62" s="9"/>
      <c r="C62" s="9"/>
      <c r="D62" s="9"/>
      <c r="E62" s="9"/>
      <c r="F62" s="9"/>
      <c r="G62" s="9"/>
    </row>
    <row r="63" spans="2:39">
      <c r="B63" s="9"/>
      <c r="C63" s="9"/>
      <c r="D63" s="9"/>
      <c r="E63" s="9"/>
      <c r="F63" s="9"/>
      <c r="G63" s="9"/>
    </row>
    <row r="64" spans="2:39">
      <c r="B64" s="9"/>
      <c r="C64" s="9"/>
      <c r="D64" s="9"/>
      <c r="E64" s="9"/>
      <c r="F64" s="9"/>
      <c r="G64" s="9"/>
    </row>
    <row r="65" spans="2:7">
      <c r="B65" s="9"/>
      <c r="C65" s="9"/>
      <c r="D65" s="9"/>
      <c r="E65" s="9"/>
      <c r="F65" s="9"/>
      <c r="G65" s="9"/>
    </row>
    <row r="66" spans="2:7">
      <c r="B66" s="9"/>
      <c r="C66" s="9"/>
      <c r="D66" s="9"/>
      <c r="E66" s="9"/>
      <c r="F66" s="9"/>
      <c r="G6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D1FB-97CD-4745-9FC6-681A2C220509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TRUCS</dc:creator>
  <cp:keywords/>
  <dc:description/>
  <cp:lastModifiedBy/>
  <cp:revision/>
  <dcterms:created xsi:type="dcterms:W3CDTF">2020-02-15T22:31:50Z</dcterms:created>
  <dcterms:modified xsi:type="dcterms:W3CDTF">2020-04-20T19:12:44Z</dcterms:modified>
  <cp:category/>
  <cp:contentStatus/>
</cp:coreProperties>
</file>