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ISC-V-Processor-AHPL\Docs\AHPL\"/>
    </mc:Choice>
  </mc:AlternateContent>
  <xr:revisionPtr revIDLastSave="0" documentId="13_ncr:1_{966B5B2B-C57A-44FB-8239-C4042653830D}" xr6:coauthVersionLast="45" xr6:coauthVersionMax="45" xr10:uidLastSave="{00000000-0000-0000-0000-000000000000}"/>
  <bookViews>
    <workbookView xWindow="-108" yWindow="-108" windowWidth="23256" windowHeight="12576" xr2:uid="{965C81D9-F707-4E58-B3D5-80031EEC890C}"/>
  </bookViews>
  <sheets>
    <sheet name="Decodificado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5" i="2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<sst xmlns="http://schemas.openxmlformats.org/spreadsheetml/2006/main" count="268" uniqueCount="56">
  <si>
    <t>Input Addrss</t>
  </si>
  <si>
    <t>Input</t>
  </si>
  <si>
    <t xml:space="preserve">Output </t>
  </si>
  <si>
    <t>Output Add A</t>
  </si>
  <si>
    <t>Output Add B</t>
  </si>
  <si>
    <t>Qs</t>
  </si>
  <si>
    <t>ALU_Registers</t>
  </si>
  <si>
    <t>X</t>
  </si>
  <si>
    <t>7 10 59</t>
  </si>
  <si>
    <t>Registers_ALU(31:0)</t>
  </si>
  <si>
    <t>13 14 23 24 40 41 44 45 49 50 51 52</t>
  </si>
  <si>
    <t>Registers_ALU(63:32)</t>
  </si>
  <si>
    <t>15 16</t>
  </si>
  <si>
    <t>19 20 21 22 53 54 55 56 60 61 62 63</t>
  </si>
  <si>
    <t>MemoryOut(7) τ   MemoryOut(7:0)</t>
  </si>
  <si>
    <t>MemoryOut(15) τ   MemoryOut(15:0)</t>
  </si>
  <si>
    <t>MemoryOut</t>
  </si>
  <si>
    <t>29 83</t>
  </si>
  <si>
    <t>0 τ   MemoryOut(7:0)</t>
  </si>
  <si>
    <t>0 τ   MemoryOut(15:0)</t>
  </si>
  <si>
    <t>Memory_In(7) τ Memory_In(7:0)</t>
  </si>
  <si>
    <t>32 33</t>
  </si>
  <si>
    <t>Memory_In(15) τ Memory_In(15:0)</t>
  </si>
  <si>
    <t>34 35</t>
  </si>
  <si>
    <t>Memory_In</t>
  </si>
  <si>
    <t>36 37</t>
  </si>
  <si>
    <t>38 72 73</t>
  </si>
  <si>
    <t>46 47 48</t>
  </si>
  <si>
    <t>57 64 65 66 74</t>
  </si>
  <si>
    <t>CSR_Registers</t>
  </si>
  <si>
    <t>Registers_CSR</t>
  </si>
  <si>
    <t>69 70</t>
  </si>
  <si>
    <t>75 76 79 80</t>
  </si>
  <si>
    <t>77 78</t>
  </si>
  <si>
    <t>MAR</t>
  </si>
  <si>
    <t>86 87 96 97</t>
  </si>
  <si>
    <t>0x00000001</t>
  </si>
  <si>
    <t>Counter</t>
  </si>
  <si>
    <t>C
t
r
l</t>
  </si>
  <si>
    <t>E
N
D</t>
  </si>
  <si>
    <t>N</t>
  </si>
  <si>
    <t>Y</t>
  </si>
  <si>
    <t>Registers(IR_Registers(11 : 7)) =</t>
  </si>
  <si>
    <t>IR_Registers[31 : 12]  τ 0</t>
  </si>
  <si>
    <t xml:space="preserve">Registers(IR_Registers(19 : 15)) </t>
  </si>
  <si>
    <t>Sp (2)</t>
  </si>
  <si>
    <t>PC*</t>
  </si>
  <si>
    <t xml:space="preserve">Registers(IR_Registers( 6 :  2)) </t>
  </si>
  <si>
    <t xml:space="preserve">Registers(IR_Registers(24 : 20)) </t>
  </si>
  <si>
    <t>O
K</t>
  </si>
  <si>
    <t>Test
Numbr</t>
  </si>
  <si>
    <t>****</t>
  </si>
  <si>
    <t>AllOk</t>
  </si>
  <si>
    <t>Notes</t>
  </si>
  <si>
    <t>use 31 bits</t>
  </si>
  <si>
    <t xml:space="preserve">Registers(IR_Registers(11 : 7))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</si>
</sst>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Consolas"/>
      <family val="3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0" fontId="0" fillId="18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49" fontId="0" fillId="20" borderId="10" xfId="0" applyNumberFormat="1" applyFill="1" applyBorder="1" applyAlignment="1">
      <alignment horizontal="center" vertical="center"/>
    </xf>
    <xf numFmtId="49" fontId="0" fillId="2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strike val="0"/>
        <color rgb="FF0070C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9917-B59B-4847-AA5A-0E2A7F2811AB}">
  <sheetPr codeName="Hoja2"/>
  <dimension ref="A1:O31"/>
  <sheetViews>
    <sheetView tabSelected="1" workbookViewId="0">
      <selection activeCell="H14" sqref="H14"/>
    </sheetView>
  </sheetViews>
  <sheetFormatPr baseColWidth="10" defaultRowHeight="14.4" x14ac:dyDescent="0.3"/>
  <cols>
    <col min="1" max="1" width="2.77734375" bestFit="1" customWidth="1"/>
    <col min="2" max="2" width="2.33203125" bestFit="1" customWidth="1"/>
    <col min="3" max="3" width="3" bestFit="1" customWidth="1"/>
    <col min="4" max="4" width="26.77734375" bestFit="1" customWidth="1"/>
    <col min="5" max="5" width="31.5546875" bestFit="1" customWidth="1"/>
    <col min="6" max="6" width="3" bestFit="1" customWidth="1"/>
    <col min="7" max="7" width="29.6640625" bestFit="1" customWidth="1"/>
    <col min="8" max="8" width="26.77734375" bestFit="1" customWidth="1"/>
    <col min="9" max="9" width="18.44140625" bestFit="1" customWidth="1"/>
    <col min="10" max="10" width="26.77734375" bestFit="1" customWidth="1"/>
    <col min="11" max="11" width="30.21875" customWidth="1"/>
    <col min="12" max="12" width="8" bestFit="1" customWidth="1"/>
    <col min="13" max="13" width="5.88671875" bestFit="1" customWidth="1"/>
  </cols>
  <sheetData>
    <row r="1" spans="1:15" ht="15" thickBot="1" x14ac:dyDescent="0.35"/>
    <row r="2" spans="1:15" x14ac:dyDescent="0.3">
      <c r="A2" s="54" t="s">
        <v>49</v>
      </c>
      <c r="B2" s="67" t="s">
        <v>39</v>
      </c>
      <c r="C2" s="68" t="s">
        <v>38</v>
      </c>
      <c r="D2" s="61" t="s">
        <v>0</v>
      </c>
      <c r="E2" s="58" t="s">
        <v>1</v>
      </c>
      <c r="F2" s="68" t="s">
        <v>38</v>
      </c>
      <c r="G2" s="61" t="s">
        <v>2</v>
      </c>
      <c r="H2" s="58" t="s">
        <v>3</v>
      </c>
      <c r="I2" s="61" t="s">
        <v>2</v>
      </c>
      <c r="J2" s="58" t="s">
        <v>4</v>
      </c>
      <c r="K2" s="64" t="s">
        <v>5</v>
      </c>
      <c r="L2" s="54" t="s">
        <v>50</v>
      </c>
      <c r="M2" s="57" t="s">
        <v>53</v>
      </c>
    </row>
    <row r="3" spans="1:15" x14ac:dyDescent="0.3">
      <c r="A3" s="55"/>
      <c r="B3" s="65"/>
      <c r="C3" s="65"/>
      <c r="D3" s="62"/>
      <c r="E3" s="59"/>
      <c r="F3" s="65"/>
      <c r="G3" s="62"/>
      <c r="H3" s="59"/>
      <c r="I3" s="62"/>
      <c r="J3" s="59"/>
      <c r="K3" s="65"/>
      <c r="L3" s="55"/>
      <c r="M3" s="55"/>
    </row>
    <row r="4" spans="1:15" ht="15" thickBot="1" x14ac:dyDescent="0.35">
      <c r="A4" s="55"/>
      <c r="B4" s="66"/>
      <c r="C4" s="66"/>
      <c r="D4" s="63"/>
      <c r="E4" s="60"/>
      <c r="F4" s="66"/>
      <c r="G4" s="63"/>
      <c r="H4" s="60"/>
      <c r="I4" s="63"/>
      <c r="J4" s="60"/>
      <c r="K4" s="66"/>
      <c r="L4" s="56"/>
      <c r="M4" s="56"/>
    </row>
    <row r="5" spans="1:15" x14ac:dyDescent="0.3">
      <c r="A5" s="47" t="s">
        <v>41</v>
      </c>
      <c r="B5" s="44" t="s">
        <v>41</v>
      </c>
      <c r="C5" s="38">
        <v>0</v>
      </c>
      <c r="D5" s="34" t="s">
        <v>42</v>
      </c>
      <c r="E5" s="35" t="s">
        <v>6</v>
      </c>
      <c r="F5" s="38">
        <f>C5</f>
        <v>0</v>
      </c>
      <c r="G5" s="36" t="s">
        <v>7</v>
      </c>
      <c r="H5" s="37" t="s">
        <v>7</v>
      </c>
      <c r="I5" s="36" t="s">
        <v>7</v>
      </c>
      <c r="J5" s="37" t="s">
        <v>7</v>
      </c>
      <c r="K5" s="41" t="s">
        <v>8</v>
      </c>
      <c r="L5" s="50" t="str">
        <f>DEC2HEX(2^F5)</f>
        <v>1</v>
      </c>
      <c r="M5" s="53" t="s">
        <v>52</v>
      </c>
    </row>
    <row r="6" spans="1:15" x14ac:dyDescent="0.3">
      <c r="A6" s="48" t="s">
        <v>41</v>
      </c>
      <c r="B6" s="45" t="s">
        <v>41</v>
      </c>
      <c r="C6" s="39">
        <v>1</v>
      </c>
      <c r="D6" s="3" t="s">
        <v>42</v>
      </c>
      <c r="E6" s="4" t="s">
        <v>43</v>
      </c>
      <c r="F6" s="39">
        <f t="shared" ref="F6:F31" si="0">C6</f>
        <v>1</v>
      </c>
      <c r="G6" s="19" t="s">
        <v>7</v>
      </c>
      <c r="H6" s="6" t="s">
        <v>7</v>
      </c>
      <c r="I6" s="19" t="s">
        <v>7</v>
      </c>
      <c r="J6" s="6" t="s">
        <v>7</v>
      </c>
      <c r="K6" s="42">
        <v>8</v>
      </c>
      <c r="L6" s="50" t="str">
        <f t="shared" ref="L6:L31" si="1">DEC2HEX(2^F6)</f>
        <v>2</v>
      </c>
      <c r="M6" s="53" t="s">
        <v>52</v>
      </c>
    </row>
    <row r="7" spans="1:15" x14ac:dyDescent="0.3">
      <c r="A7" s="48" t="s">
        <v>41</v>
      </c>
      <c r="B7" s="45" t="s">
        <v>41</v>
      </c>
      <c r="C7" s="39">
        <v>2</v>
      </c>
      <c r="D7" s="5" t="s">
        <v>7</v>
      </c>
      <c r="E7" s="6" t="s">
        <v>7</v>
      </c>
      <c r="F7" s="39">
        <f t="shared" si="0"/>
        <v>2</v>
      </c>
      <c r="G7" s="20" t="s">
        <v>9</v>
      </c>
      <c r="H7" s="7" t="s">
        <v>44</v>
      </c>
      <c r="I7" s="19" t="s">
        <v>7</v>
      </c>
      <c r="J7" s="6" t="s">
        <v>7</v>
      </c>
      <c r="K7" s="42" t="s">
        <v>10</v>
      </c>
      <c r="L7" s="50" t="str">
        <f t="shared" si="1"/>
        <v>4</v>
      </c>
      <c r="M7" s="53" t="s">
        <v>52</v>
      </c>
    </row>
    <row r="8" spans="1:15" x14ac:dyDescent="0.3">
      <c r="A8" s="48" t="s">
        <v>41</v>
      </c>
      <c r="B8" s="45" t="s">
        <v>41</v>
      </c>
      <c r="C8" s="39">
        <v>3</v>
      </c>
      <c r="D8" s="5" t="s">
        <v>7</v>
      </c>
      <c r="E8" s="6" t="s">
        <v>7</v>
      </c>
      <c r="F8" s="39">
        <f t="shared" si="0"/>
        <v>3</v>
      </c>
      <c r="G8" s="21" t="s">
        <v>9</v>
      </c>
      <c r="H8" s="2" t="s">
        <v>48</v>
      </c>
      <c r="I8" s="21" t="s">
        <v>11</v>
      </c>
      <c r="J8" s="7" t="s">
        <v>44</v>
      </c>
      <c r="K8" s="42" t="s">
        <v>12</v>
      </c>
      <c r="L8" s="50" t="str">
        <f t="shared" si="1"/>
        <v>8</v>
      </c>
      <c r="M8" s="53" t="s">
        <v>52</v>
      </c>
    </row>
    <row r="9" spans="1:15" x14ac:dyDescent="0.3">
      <c r="A9" s="48" t="s">
        <v>41</v>
      </c>
      <c r="B9" s="45" t="s">
        <v>41</v>
      </c>
      <c r="C9" s="39">
        <v>4</v>
      </c>
      <c r="D9" s="5" t="s">
        <v>7</v>
      </c>
      <c r="E9" s="6" t="s">
        <v>7</v>
      </c>
      <c r="F9" s="39">
        <f t="shared" si="0"/>
        <v>4</v>
      </c>
      <c r="G9" s="21" t="s">
        <v>9</v>
      </c>
      <c r="H9" s="7" t="s">
        <v>44</v>
      </c>
      <c r="I9" s="21" t="s">
        <v>11</v>
      </c>
      <c r="J9" s="2" t="s">
        <v>48</v>
      </c>
      <c r="K9" s="42" t="s">
        <v>13</v>
      </c>
      <c r="L9" s="50" t="str">
        <f t="shared" si="1"/>
        <v>10</v>
      </c>
      <c r="M9" s="53" t="s">
        <v>52</v>
      </c>
    </row>
    <row r="10" spans="1:15" x14ac:dyDescent="0.3">
      <c r="A10" s="48" t="s">
        <v>41</v>
      </c>
      <c r="B10" s="45" t="s">
        <v>41</v>
      </c>
      <c r="C10" s="39">
        <v>5</v>
      </c>
      <c r="D10" s="3" t="s">
        <v>42</v>
      </c>
      <c r="E10" s="7" t="s">
        <v>14</v>
      </c>
      <c r="F10" s="39">
        <f t="shared" si="0"/>
        <v>5</v>
      </c>
      <c r="G10" s="19" t="s">
        <v>7</v>
      </c>
      <c r="H10" s="6" t="s">
        <v>7</v>
      </c>
      <c r="I10" s="19" t="s">
        <v>7</v>
      </c>
      <c r="J10" s="6" t="s">
        <v>7</v>
      </c>
      <c r="K10" s="42">
        <v>27</v>
      </c>
      <c r="L10" s="50" t="str">
        <f t="shared" si="1"/>
        <v>20</v>
      </c>
      <c r="M10" s="53" t="s">
        <v>51</v>
      </c>
      <c r="N10" s="52" t="s">
        <v>54</v>
      </c>
      <c r="O10">
        <v>6360</v>
      </c>
    </row>
    <row r="11" spans="1:15" x14ac:dyDescent="0.3">
      <c r="A11" s="48" t="s">
        <v>41</v>
      </c>
      <c r="B11" s="45" t="s">
        <v>41</v>
      </c>
      <c r="C11" s="39">
        <v>6</v>
      </c>
      <c r="D11" s="3" t="s">
        <v>42</v>
      </c>
      <c r="E11" s="8" t="s">
        <v>15</v>
      </c>
      <c r="F11" s="39">
        <f t="shared" si="0"/>
        <v>6</v>
      </c>
      <c r="G11" s="19" t="s">
        <v>7</v>
      </c>
      <c r="H11" s="6" t="s">
        <v>7</v>
      </c>
      <c r="I11" s="19" t="s">
        <v>7</v>
      </c>
      <c r="J11" s="6" t="s">
        <v>7</v>
      </c>
      <c r="K11" s="42">
        <v>28</v>
      </c>
      <c r="L11" s="50" t="str">
        <f t="shared" si="1"/>
        <v>40</v>
      </c>
      <c r="M11" s="53" t="s">
        <v>51</v>
      </c>
      <c r="N11" s="52" t="s">
        <v>54</v>
      </c>
      <c r="O11">
        <v>8200</v>
      </c>
    </row>
    <row r="12" spans="1:15" x14ac:dyDescent="0.3">
      <c r="A12" s="48" t="s">
        <v>41</v>
      </c>
      <c r="B12" s="45" t="s">
        <v>41</v>
      </c>
      <c r="C12" s="39">
        <v>7</v>
      </c>
      <c r="D12" s="3" t="s">
        <v>42</v>
      </c>
      <c r="E12" s="9" t="s">
        <v>16</v>
      </c>
      <c r="F12" s="39">
        <f t="shared" si="0"/>
        <v>7</v>
      </c>
      <c r="G12" s="19" t="s">
        <v>7</v>
      </c>
      <c r="H12" s="6" t="s">
        <v>7</v>
      </c>
      <c r="I12" s="19" t="s">
        <v>7</v>
      </c>
      <c r="J12" s="6" t="s">
        <v>7</v>
      </c>
      <c r="K12" s="42" t="s">
        <v>17</v>
      </c>
      <c r="L12" s="50" t="str">
        <f t="shared" si="1"/>
        <v>80</v>
      </c>
      <c r="M12" s="50" t="s">
        <v>51</v>
      </c>
      <c r="N12" s="43" t="s">
        <v>54</v>
      </c>
      <c r="O12">
        <v>9160</v>
      </c>
    </row>
    <row r="13" spans="1:15" x14ac:dyDescent="0.3">
      <c r="A13" s="48" t="s">
        <v>41</v>
      </c>
      <c r="B13" s="45" t="s">
        <v>41</v>
      </c>
      <c r="C13" s="39">
        <v>8</v>
      </c>
      <c r="D13" s="3" t="s">
        <v>42</v>
      </c>
      <c r="E13" s="10" t="s">
        <v>18</v>
      </c>
      <c r="F13" s="39">
        <f t="shared" si="0"/>
        <v>8</v>
      </c>
      <c r="G13" s="19" t="s">
        <v>7</v>
      </c>
      <c r="H13" s="6" t="s">
        <v>7</v>
      </c>
      <c r="I13" s="19" t="s">
        <v>7</v>
      </c>
      <c r="J13" s="6" t="s">
        <v>7</v>
      </c>
      <c r="K13" s="42">
        <v>30</v>
      </c>
      <c r="L13" s="50" t="str">
        <f t="shared" si="1"/>
        <v>100</v>
      </c>
      <c r="M13" s="50" t="s">
        <v>51</v>
      </c>
      <c r="N13" s="43" t="s">
        <v>54</v>
      </c>
      <c r="O13">
        <v>10700</v>
      </c>
    </row>
    <row r="14" spans="1:15" x14ac:dyDescent="0.3">
      <c r="A14" s="48" t="s">
        <v>41</v>
      </c>
      <c r="B14" s="45" t="s">
        <v>41</v>
      </c>
      <c r="C14" s="39">
        <v>9</v>
      </c>
      <c r="D14" s="3" t="s">
        <v>42</v>
      </c>
      <c r="E14" s="11" t="s">
        <v>19</v>
      </c>
      <c r="F14" s="39">
        <f t="shared" si="0"/>
        <v>9</v>
      </c>
      <c r="G14" s="19" t="s">
        <v>7</v>
      </c>
      <c r="H14" s="73" t="s">
        <v>7</v>
      </c>
      <c r="I14" s="19" t="s">
        <v>7</v>
      </c>
      <c r="J14" s="6" t="s">
        <v>7</v>
      </c>
      <c r="K14" s="42">
        <v>31</v>
      </c>
      <c r="L14" s="50" t="str">
        <f t="shared" si="1"/>
        <v>200</v>
      </c>
      <c r="M14" s="50" t="s">
        <v>51</v>
      </c>
      <c r="N14" t="s">
        <v>54</v>
      </c>
      <c r="O14">
        <v>11600</v>
      </c>
    </row>
    <row r="15" spans="1:15" x14ac:dyDescent="0.3">
      <c r="A15" s="48" t="s">
        <v>41</v>
      </c>
      <c r="B15" s="45" t="s">
        <v>41</v>
      </c>
      <c r="C15" s="39">
        <v>10</v>
      </c>
      <c r="D15" s="19" t="s">
        <v>7</v>
      </c>
      <c r="E15" s="6" t="s">
        <v>7</v>
      </c>
      <c r="F15" s="39">
        <f t="shared" si="0"/>
        <v>10</v>
      </c>
      <c r="G15" s="69" t="s">
        <v>20</v>
      </c>
      <c r="H15" s="72" t="s">
        <v>55</v>
      </c>
      <c r="I15" s="19" t="s">
        <v>7</v>
      </c>
      <c r="J15" s="6" t="s">
        <v>7</v>
      </c>
      <c r="K15" s="42" t="s">
        <v>21</v>
      </c>
      <c r="L15" s="50" t="str">
        <f t="shared" si="1"/>
        <v>400</v>
      </c>
      <c r="M15" s="50" t="s">
        <v>52</v>
      </c>
    </row>
    <row r="16" spans="1:15" x14ac:dyDescent="0.3">
      <c r="A16" s="48" t="s">
        <v>41</v>
      </c>
      <c r="B16" s="45" t="s">
        <v>41</v>
      </c>
      <c r="C16" s="39">
        <v>11</v>
      </c>
      <c r="D16" s="19" t="s">
        <v>7</v>
      </c>
      <c r="E16" s="6" t="s">
        <v>7</v>
      </c>
      <c r="F16" s="39">
        <f t="shared" si="0"/>
        <v>11</v>
      </c>
      <c r="G16" s="70" t="s">
        <v>22</v>
      </c>
      <c r="H16" s="72" t="s">
        <v>55</v>
      </c>
      <c r="I16" s="19" t="s">
        <v>7</v>
      </c>
      <c r="J16" s="6" t="s">
        <v>7</v>
      </c>
      <c r="K16" s="42" t="s">
        <v>23</v>
      </c>
      <c r="L16" s="50" t="str">
        <f t="shared" si="1"/>
        <v>800</v>
      </c>
      <c r="M16" s="50" t="s">
        <v>52</v>
      </c>
    </row>
    <row r="17" spans="1:13" x14ac:dyDescent="0.3">
      <c r="A17" s="48" t="s">
        <v>41</v>
      </c>
      <c r="B17" s="45" t="s">
        <v>41</v>
      </c>
      <c r="C17" s="39">
        <v>12</v>
      </c>
      <c r="D17" s="19" t="s">
        <v>7</v>
      </c>
      <c r="E17" s="6" t="s">
        <v>7</v>
      </c>
      <c r="F17" s="39">
        <f t="shared" si="0"/>
        <v>12</v>
      </c>
      <c r="G17" s="71" t="s">
        <v>24</v>
      </c>
      <c r="H17" s="72" t="s">
        <v>55</v>
      </c>
      <c r="I17" s="19" t="s">
        <v>7</v>
      </c>
      <c r="J17" s="6" t="s">
        <v>7</v>
      </c>
      <c r="K17" s="42" t="s">
        <v>25</v>
      </c>
      <c r="L17" s="50" t="str">
        <f t="shared" si="1"/>
        <v>1000</v>
      </c>
      <c r="M17" s="50" t="s">
        <v>52</v>
      </c>
    </row>
    <row r="18" spans="1:13" x14ac:dyDescent="0.3">
      <c r="A18" s="48" t="s">
        <v>41</v>
      </c>
      <c r="B18" s="45" t="s">
        <v>41</v>
      </c>
      <c r="C18" s="39">
        <v>13</v>
      </c>
      <c r="D18" s="5" t="s">
        <v>7</v>
      </c>
      <c r="E18" s="6" t="s">
        <v>7</v>
      </c>
      <c r="F18" s="39">
        <f t="shared" si="0"/>
        <v>13</v>
      </c>
      <c r="G18" s="20" t="s">
        <v>9</v>
      </c>
      <c r="H18" s="72" t="s">
        <v>42</v>
      </c>
      <c r="I18" s="19" t="s">
        <v>7</v>
      </c>
      <c r="J18" s="6" t="s">
        <v>7</v>
      </c>
      <c r="K18" s="42" t="s">
        <v>26</v>
      </c>
      <c r="L18" s="50" t="str">
        <f t="shared" si="1"/>
        <v>2000</v>
      </c>
      <c r="M18" s="50" t="s">
        <v>52</v>
      </c>
    </row>
    <row r="19" spans="1:13" x14ac:dyDescent="0.3">
      <c r="A19" s="48" t="s">
        <v>41</v>
      </c>
      <c r="B19" s="45" t="s">
        <v>41</v>
      </c>
      <c r="C19" s="1">
        <v>14</v>
      </c>
      <c r="D19" s="3" t="s">
        <v>42</v>
      </c>
      <c r="E19" s="2" t="s">
        <v>6</v>
      </c>
      <c r="F19" s="1">
        <f t="shared" si="0"/>
        <v>14</v>
      </c>
      <c r="G19" s="20" t="s">
        <v>9</v>
      </c>
      <c r="H19" s="72" t="s">
        <v>42</v>
      </c>
      <c r="I19" s="19" t="s">
        <v>7</v>
      </c>
      <c r="J19" s="6" t="s">
        <v>7</v>
      </c>
      <c r="K19" s="33">
        <v>39</v>
      </c>
      <c r="L19" s="50" t="str">
        <f t="shared" si="1"/>
        <v>4000</v>
      </c>
      <c r="M19" s="50" t="s">
        <v>52</v>
      </c>
    </row>
    <row r="20" spans="1:13" x14ac:dyDescent="0.3">
      <c r="A20" s="48" t="s">
        <v>41</v>
      </c>
      <c r="B20" s="45" t="s">
        <v>41</v>
      </c>
      <c r="C20" s="39">
        <v>15</v>
      </c>
      <c r="D20" s="3" t="s">
        <v>42</v>
      </c>
      <c r="E20" s="12" t="s">
        <v>36</v>
      </c>
      <c r="F20" s="39">
        <f t="shared" si="0"/>
        <v>15</v>
      </c>
      <c r="G20" s="19" t="s">
        <v>7</v>
      </c>
      <c r="H20" s="6" t="s">
        <v>7</v>
      </c>
      <c r="I20" s="19" t="s">
        <v>7</v>
      </c>
      <c r="J20" s="6" t="s">
        <v>7</v>
      </c>
      <c r="K20" s="42">
        <v>42</v>
      </c>
      <c r="L20" s="50" t="str">
        <f t="shared" si="1"/>
        <v>8000</v>
      </c>
      <c r="M20" s="50" t="s">
        <v>52</v>
      </c>
    </row>
    <row r="21" spans="1:13" x14ac:dyDescent="0.3">
      <c r="A21" s="48" t="s">
        <v>41</v>
      </c>
      <c r="B21" s="45" t="s">
        <v>41</v>
      </c>
      <c r="C21" s="39">
        <v>16</v>
      </c>
      <c r="D21" s="3" t="s">
        <v>42</v>
      </c>
      <c r="E21" s="13">
        <v>0</v>
      </c>
      <c r="F21" s="39">
        <f t="shared" si="0"/>
        <v>16</v>
      </c>
      <c r="G21" s="19" t="s">
        <v>7</v>
      </c>
      <c r="H21" s="6" t="s">
        <v>7</v>
      </c>
      <c r="I21" s="19" t="s">
        <v>7</v>
      </c>
      <c r="J21" s="6" t="s">
        <v>7</v>
      </c>
      <c r="K21" s="42">
        <v>43</v>
      </c>
      <c r="L21" s="50" t="str">
        <f t="shared" si="1"/>
        <v>10000</v>
      </c>
      <c r="M21" s="50" t="s">
        <v>52</v>
      </c>
    </row>
    <row r="22" spans="1:13" x14ac:dyDescent="0.3">
      <c r="A22" s="48" t="s">
        <v>41</v>
      </c>
      <c r="B22" s="45" t="s">
        <v>41</v>
      </c>
      <c r="C22" s="1">
        <v>17</v>
      </c>
      <c r="D22" s="3" t="s">
        <v>42</v>
      </c>
      <c r="E22" s="14" t="s">
        <v>6</v>
      </c>
      <c r="F22" s="18">
        <f t="shared" si="0"/>
        <v>17</v>
      </c>
      <c r="G22" s="24" t="s">
        <v>9</v>
      </c>
      <c r="H22" s="7" t="s">
        <v>44</v>
      </c>
      <c r="I22" s="19" t="s">
        <v>7</v>
      </c>
      <c r="J22" s="6" t="s">
        <v>7</v>
      </c>
      <c r="K22" s="33" t="s">
        <v>27</v>
      </c>
      <c r="L22" s="50" t="str">
        <f t="shared" si="1"/>
        <v>20000</v>
      </c>
      <c r="M22" s="50" t="s">
        <v>52</v>
      </c>
    </row>
    <row r="23" spans="1:13" x14ac:dyDescent="0.3">
      <c r="A23" s="48" t="s">
        <v>41</v>
      </c>
      <c r="B23" s="45" t="s">
        <v>41</v>
      </c>
      <c r="C23" s="1">
        <v>18</v>
      </c>
      <c r="D23" s="3" t="s">
        <v>42</v>
      </c>
      <c r="E23" s="2" t="s">
        <v>6</v>
      </c>
      <c r="F23" s="1">
        <f t="shared" si="0"/>
        <v>18</v>
      </c>
      <c r="G23" s="21" t="s">
        <v>9</v>
      </c>
      <c r="H23" s="7" t="s">
        <v>44</v>
      </c>
      <c r="I23" s="21" t="s">
        <v>11</v>
      </c>
      <c r="J23" s="2" t="s">
        <v>48</v>
      </c>
      <c r="K23" s="33" t="s">
        <v>28</v>
      </c>
      <c r="L23" s="50" t="str">
        <f t="shared" si="1"/>
        <v>40000</v>
      </c>
      <c r="M23" s="50" t="s">
        <v>52</v>
      </c>
    </row>
    <row r="24" spans="1:13" x14ac:dyDescent="0.3">
      <c r="A24" s="48" t="s">
        <v>41</v>
      </c>
      <c r="B24" s="45" t="s">
        <v>41</v>
      </c>
      <c r="C24" s="39">
        <v>19</v>
      </c>
      <c r="D24" s="3" t="s">
        <v>42</v>
      </c>
      <c r="E24" s="15" t="s">
        <v>29</v>
      </c>
      <c r="F24" s="39">
        <f t="shared" si="0"/>
        <v>19</v>
      </c>
      <c r="G24" s="19" t="s">
        <v>7</v>
      </c>
      <c r="H24" s="6" t="s">
        <v>7</v>
      </c>
      <c r="I24" s="19" t="s">
        <v>7</v>
      </c>
      <c r="J24" s="6" t="s">
        <v>7</v>
      </c>
      <c r="K24" s="42">
        <v>67</v>
      </c>
      <c r="L24" s="50" t="str">
        <f t="shared" si="1"/>
        <v>80000</v>
      </c>
      <c r="M24" s="50" t="s">
        <v>52</v>
      </c>
    </row>
    <row r="25" spans="1:13" x14ac:dyDescent="0.3">
      <c r="A25" s="48" t="s">
        <v>40</v>
      </c>
      <c r="B25" s="45" t="s">
        <v>41</v>
      </c>
      <c r="C25" s="39">
        <v>20</v>
      </c>
      <c r="D25" s="5" t="s">
        <v>7</v>
      </c>
      <c r="E25" s="6" t="s">
        <v>7</v>
      </c>
      <c r="F25" s="39">
        <f t="shared" si="0"/>
        <v>20</v>
      </c>
      <c r="G25" s="25" t="s">
        <v>30</v>
      </c>
      <c r="H25" s="7" t="s">
        <v>44</v>
      </c>
      <c r="I25" s="19" t="s">
        <v>7</v>
      </c>
      <c r="J25" s="6" t="s">
        <v>7</v>
      </c>
      <c r="K25" s="42">
        <v>68</v>
      </c>
      <c r="L25" s="50" t="str">
        <f t="shared" si="1"/>
        <v>100000</v>
      </c>
      <c r="M25" s="50"/>
    </row>
    <row r="26" spans="1:13" x14ac:dyDescent="0.3">
      <c r="A26" s="48" t="s">
        <v>40</v>
      </c>
      <c r="B26" s="45" t="s">
        <v>41</v>
      </c>
      <c r="C26" s="39">
        <v>21</v>
      </c>
      <c r="D26" s="5" t="s">
        <v>7</v>
      </c>
      <c r="E26" s="6" t="s">
        <v>7</v>
      </c>
      <c r="F26" s="39">
        <f t="shared" si="0"/>
        <v>21</v>
      </c>
      <c r="G26" s="21" t="s">
        <v>9</v>
      </c>
      <c r="H26" s="23" t="s">
        <v>42</v>
      </c>
      <c r="I26" s="21" t="s">
        <v>11</v>
      </c>
      <c r="J26" s="7" t="s">
        <v>44</v>
      </c>
      <c r="K26" s="42" t="s">
        <v>31</v>
      </c>
      <c r="L26" s="50" t="str">
        <f t="shared" si="1"/>
        <v>200000</v>
      </c>
      <c r="M26" s="50"/>
    </row>
    <row r="27" spans="1:13" x14ac:dyDescent="0.3">
      <c r="A27" s="48" t="s">
        <v>40</v>
      </c>
      <c r="B27" s="45" t="s">
        <v>41</v>
      </c>
      <c r="C27" s="39">
        <v>22</v>
      </c>
      <c r="D27" s="5" t="s">
        <v>7</v>
      </c>
      <c r="E27" s="6" t="s">
        <v>7</v>
      </c>
      <c r="F27" s="39">
        <f t="shared" si="0"/>
        <v>22</v>
      </c>
      <c r="G27" s="24" t="s">
        <v>9</v>
      </c>
      <c r="H27" s="12" t="s">
        <v>45</v>
      </c>
      <c r="I27" s="19" t="s">
        <v>7</v>
      </c>
      <c r="J27" s="6" t="s">
        <v>7</v>
      </c>
      <c r="K27" s="42" t="s">
        <v>32</v>
      </c>
      <c r="L27" s="50" t="str">
        <f t="shared" si="1"/>
        <v>400000</v>
      </c>
      <c r="M27" s="50"/>
    </row>
    <row r="28" spans="1:13" x14ac:dyDescent="0.3">
      <c r="A28" s="48" t="s">
        <v>40</v>
      </c>
      <c r="B28" s="45" t="s">
        <v>41</v>
      </c>
      <c r="C28" s="39">
        <v>23</v>
      </c>
      <c r="D28" s="5" t="s">
        <v>7</v>
      </c>
      <c r="E28" s="6" t="s">
        <v>7</v>
      </c>
      <c r="F28" s="39">
        <f t="shared" si="0"/>
        <v>23</v>
      </c>
      <c r="G28" s="22" t="s">
        <v>24</v>
      </c>
      <c r="H28" s="26" t="s">
        <v>47</v>
      </c>
      <c r="I28" s="19" t="s">
        <v>7</v>
      </c>
      <c r="J28" s="6" t="s">
        <v>7</v>
      </c>
      <c r="K28" s="42" t="s">
        <v>33</v>
      </c>
      <c r="L28" s="50" t="str">
        <f t="shared" si="1"/>
        <v>800000</v>
      </c>
      <c r="M28" s="50"/>
    </row>
    <row r="29" spans="1:13" x14ac:dyDescent="0.3">
      <c r="A29" s="48" t="s">
        <v>40</v>
      </c>
      <c r="B29" s="45" t="s">
        <v>41</v>
      </c>
      <c r="C29" s="39">
        <v>24</v>
      </c>
      <c r="D29" s="5" t="s">
        <v>7</v>
      </c>
      <c r="E29" s="6" t="s">
        <v>7</v>
      </c>
      <c r="F29" s="39">
        <f t="shared" si="0"/>
        <v>24</v>
      </c>
      <c r="G29" s="27" t="s">
        <v>34</v>
      </c>
      <c r="H29" s="12" t="s">
        <v>45</v>
      </c>
      <c r="I29" s="19" t="s">
        <v>7</v>
      </c>
      <c r="J29" s="6" t="s">
        <v>7</v>
      </c>
      <c r="K29" s="42">
        <v>95</v>
      </c>
      <c r="L29" s="50" t="str">
        <f t="shared" si="1"/>
        <v>1000000</v>
      </c>
      <c r="M29" s="50"/>
    </row>
    <row r="30" spans="1:13" x14ac:dyDescent="0.3">
      <c r="A30" s="48" t="s">
        <v>40</v>
      </c>
      <c r="B30" s="45" t="s">
        <v>41</v>
      </c>
      <c r="C30" s="39">
        <v>25</v>
      </c>
      <c r="D30" s="5" t="s">
        <v>7</v>
      </c>
      <c r="E30" s="6" t="s">
        <v>7</v>
      </c>
      <c r="F30" s="39">
        <f t="shared" si="0"/>
        <v>25</v>
      </c>
      <c r="G30" s="28" t="s">
        <v>24</v>
      </c>
      <c r="H30" s="29" t="s">
        <v>46</v>
      </c>
      <c r="I30" s="19" t="s">
        <v>7</v>
      </c>
      <c r="J30" s="6" t="s">
        <v>7</v>
      </c>
      <c r="K30" s="42" t="s">
        <v>35</v>
      </c>
      <c r="L30" s="50" t="str">
        <f t="shared" si="1"/>
        <v>2000000</v>
      </c>
      <c r="M30" s="50"/>
    </row>
    <row r="31" spans="1:13" ht="15" thickBot="1" x14ac:dyDescent="0.35">
      <c r="A31" s="49" t="s">
        <v>40</v>
      </c>
      <c r="B31" s="46" t="s">
        <v>41</v>
      </c>
      <c r="C31" s="40">
        <v>26</v>
      </c>
      <c r="D31" s="16" t="s">
        <v>7</v>
      </c>
      <c r="E31" s="17" t="s">
        <v>7</v>
      </c>
      <c r="F31" s="40">
        <f t="shared" si="0"/>
        <v>26</v>
      </c>
      <c r="G31" s="30" t="s">
        <v>37</v>
      </c>
      <c r="H31" s="31" t="s">
        <v>48</v>
      </c>
      <c r="I31" s="32" t="s">
        <v>7</v>
      </c>
      <c r="J31" s="17" t="s">
        <v>7</v>
      </c>
      <c r="K31" s="40">
        <v>58</v>
      </c>
      <c r="L31" s="51" t="str">
        <f t="shared" si="1"/>
        <v>4000000</v>
      </c>
      <c r="M31" s="51"/>
    </row>
  </sheetData>
  <mergeCells count="13">
    <mergeCell ref="A2:A4"/>
    <mergeCell ref="L2:L4"/>
    <mergeCell ref="M2:M4"/>
    <mergeCell ref="H2:H4"/>
    <mergeCell ref="I2:I4"/>
    <mergeCell ref="J2:J4"/>
    <mergeCell ref="K2:K4"/>
    <mergeCell ref="B2:B4"/>
    <mergeCell ref="C2:C4"/>
    <mergeCell ref="D2:D4"/>
    <mergeCell ref="E2:E4"/>
    <mergeCell ref="F2:F4"/>
    <mergeCell ref="G2:G4"/>
  </mergeCells>
  <conditionalFormatting sqref="B5:B31">
    <cfRule type="cellIs" dxfId="7" priority="7" operator="equal">
      <formula>"Y"</formula>
    </cfRule>
    <cfRule type="cellIs" dxfId="6" priority="8" operator="equal">
      <formula>"N"</formula>
    </cfRule>
  </conditionalFormatting>
  <conditionalFormatting sqref="D5:J31 M5:M11 N10:N11">
    <cfRule type="cellIs" dxfId="5" priority="6" operator="equal">
      <formula>"x"</formula>
    </cfRule>
  </conditionalFormatting>
  <conditionalFormatting sqref="A5:A31">
    <cfRule type="cellIs" dxfId="4" priority="5" operator="equal">
      <formula>"N"</formula>
    </cfRule>
    <cfRule type="cellIs" dxfId="3" priority="4" operator="equal">
      <formula>"Y"</formula>
    </cfRule>
  </conditionalFormatting>
  <conditionalFormatting sqref="L5:L31">
    <cfRule type="expression" dxfId="2" priority="3">
      <formula>IF(EXACT(A5,"Y"),1,0)</formula>
    </cfRule>
  </conditionalFormatting>
  <conditionalFormatting sqref="M5:M31 N10:N11">
    <cfRule type="cellIs" dxfId="1" priority="2" operator="equal">
      <formula>"AllOk"</formula>
    </cfRule>
    <cfRule type="cellIs" dxfId="0" priority="1" operator="equal">
      <formula>"****"</formula>
    </cfRule>
  </conditionalFormatting>
  <pageMargins left="0.7" right="0.7" top="0.75" bottom="0.75" header="0.3" footer="0.3"/>
  <pageSetup orientation="portrait" r:id="rId1"/>
  <ignoredErrors>
    <ignoredError sqref="K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9B73C812517E4B87BCDE641853BAB9" ma:contentTypeVersion="8" ma:contentTypeDescription="Create a new document." ma:contentTypeScope="" ma:versionID="b68fceede8c5805f76295220e8e44f13">
  <xsd:schema xmlns:xsd="http://www.w3.org/2001/XMLSchema" xmlns:xs="http://www.w3.org/2001/XMLSchema" xmlns:p="http://schemas.microsoft.com/office/2006/metadata/properties" xmlns:ns2="ad4fc1d6-332d-474d-af02-ccba7dd3642b" targetNamespace="http://schemas.microsoft.com/office/2006/metadata/properties" ma:root="true" ma:fieldsID="585d2332b120932ddf2a11d4d4e88441" ns2:_="">
    <xsd:import namespace="ad4fc1d6-332d-474d-af02-ccba7dd36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fc1d6-332d-474d-af02-ccba7dd364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2CD526-0717-4E70-B506-592509C13E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4fc1d6-332d-474d-af02-ccba7dd36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816EE9-EA4D-4134-8D63-408F9CD605F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d4fc1d6-332d-474d-af02-ccba7dd3642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B625FBE-2784-45D8-A21C-844EC73CE1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Decodificador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user</cp:lastModifiedBy>
  <cp:revision/>
  <dcterms:created xsi:type="dcterms:W3CDTF">2020-05-14T02:27:08Z</dcterms:created>
  <dcterms:modified xsi:type="dcterms:W3CDTF">2020-06-28T16:30:52Z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0x010100499B73C812517E4B87BCDE641853BAB9</vt:lpwstr>
  </property>
</Properties>
</file>