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23067\Desktop\Colecciones Despacho\"/>
    </mc:Choice>
  </mc:AlternateContent>
  <xr:revisionPtr revIDLastSave="0" documentId="8_{96821CB4-E532-42F9-9B6A-58F97F5403C2}" xr6:coauthVersionLast="47" xr6:coauthVersionMax="47" xr10:uidLastSave="{00000000-0000-0000-0000-000000000000}"/>
  <bookViews>
    <workbookView xWindow="-120" yWindow="-120" windowWidth="20730" windowHeight="11160" activeTab="1" xr2:uid="{C2187169-ACA0-41FD-86D4-A494ADC8215E}"/>
  </bookViews>
  <sheets>
    <sheet name="Hoja1" sheetId="1" r:id="rId1"/>
    <sheet name="Hoja3" sheetId="3" r:id="rId2"/>
  </sheets>
  <calcPr calcId="191029"/>
  <pivotCaches>
    <pivotCache cacheId="1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2" i="1"/>
</calcChain>
</file>

<file path=xl/sharedStrings.xml><?xml version="1.0" encoding="utf-8"?>
<sst xmlns="http://schemas.openxmlformats.org/spreadsheetml/2006/main" count="453" uniqueCount="136">
  <si>
    <t>Etiquetasdefila</t>
  </si>
  <si>
    <t>Totalgeneral</t>
  </si>
  <si>
    <t>Enero</t>
  </si>
  <si>
    <t>Febrero</t>
  </si>
  <si>
    <t>Marzo</t>
  </si>
  <si>
    <t>Z1</t>
  </si>
  <si>
    <t>Z2</t>
  </si>
  <si>
    <t>Z3</t>
  </si>
  <si>
    <t>Z4</t>
  </si>
  <si>
    <t>AÑO</t>
  </si>
  <si>
    <t>TRIMESTRE</t>
  </si>
  <si>
    <t>MES</t>
  </si>
  <si>
    <t>ZONA</t>
  </si>
  <si>
    <t>PROVINCIA</t>
  </si>
  <si>
    <t>CIUDAD</t>
  </si>
  <si>
    <t>TIENDA</t>
  </si>
  <si>
    <t>VENTASPREV.</t>
  </si>
  <si>
    <t>VENTASREALES</t>
  </si>
  <si>
    <t>DIFREAL-PREV</t>
  </si>
  <si>
    <t>A</t>
  </si>
  <si>
    <t>GENESIS</t>
  </si>
  <si>
    <t>B</t>
  </si>
  <si>
    <t>AZUCENA</t>
  </si>
  <si>
    <t>C</t>
  </si>
  <si>
    <t>LIZ</t>
  </si>
  <si>
    <t>D</t>
  </si>
  <si>
    <t>DER</t>
  </si>
  <si>
    <t>E</t>
  </si>
  <si>
    <t>REGAL</t>
  </si>
  <si>
    <t>HUMBER</t>
  </si>
  <si>
    <t>F</t>
  </si>
  <si>
    <t>DESTER</t>
  </si>
  <si>
    <t>SINGLE</t>
  </si>
  <si>
    <t>S</t>
  </si>
  <si>
    <t>PECC</t>
  </si>
  <si>
    <t>Z</t>
  </si>
  <si>
    <t>FER</t>
  </si>
  <si>
    <t>X</t>
  </si>
  <si>
    <t>GTS</t>
  </si>
  <si>
    <t>TERRY</t>
  </si>
  <si>
    <t>R</t>
  </si>
  <si>
    <t>DEIS</t>
  </si>
  <si>
    <t>N</t>
  </si>
  <si>
    <t>WERT</t>
  </si>
  <si>
    <t>LORT</t>
  </si>
  <si>
    <t>V</t>
  </si>
  <si>
    <t>Q</t>
  </si>
  <si>
    <t>SAMMY</t>
  </si>
  <si>
    <t>Ñ</t>
  </si>
  <si>
    <t>FERT</t>
  </si>
  <si>
    <t>P</t>
  </si>
  <si>
    <t>HERTZ</t>
  </si>
  <si>
    <t>T</t>
  </si>
  <si>
    <t>LIVING</t>
  </si>
  <si>
    <t>PILL</t>
  </si>
  <si>
    <t>G</t>
  </si>
  <si>
    <t>SERVIS</t>
  </si>
  <si>
    <t>J</t>
  </si>
  <si>
    <t>CLONY</t>
  </si>
  <si>
    <t>W</t>
  </si>
  <si>
    <t>KLAS</t>
  </si>
  <si>
    <t>VIJER</t>
  </si>
  <si>
    <t>VOYAG</t>
  </si>
  <si>
    <t>K</t>
  </si>
  <si>
    <t>FIPLAY</t>
  </si>
  <si>
    <t>U</t>
  </si>
  <si>
    <t>XEIZ</t>
  </si>
  <si>
    <t>FERGUR</t>
  </si>
  <si>
    <t>DEXTER</t>
  </si>
  <si>
    <t>SumadeVENTASREALES</t>
  </si>
  <si>
    <t>SumadeVENTASPREV.</t>
  </si>
  <si>
    <t>Orden de Venta</t>
  </si>
  <si>
    <t>Remito</t>
  </si>
  <si>
    <t>Nro Tracking</t>
  </si>
  <si>
    <t xml:space="preserve">Prod CIUD </t>
  </si>
  <si>
    <t>Fecha Inicio OV</t>
  </si>
  <si>
    <t>Cuenta</t>
  </si>
  <si>
    <t>Factura de Venta</t>
  </si>
  <si>
    <t>Estado</t>
  </si>
  <si>
    <t>Fulfillment Status</t>
  </si>
  <si>
    <t>Tracking Status</t>
  </si>
  <si>
    <t xml:space="preserve">Estado Descripción </t>
  </si>
  <si>
    <t>Evento Descripción</t>
  </si>
  <si>
    <t>Tipo de Gestión</t>
  </si>
  <si>
    <t>Prod codigo [NMU]</t>
  </si>
  <si>
    <t>Prod Nro Serie</t>
  </si>
  <si>
    <t>Originating Channel</t>
  </si>
  <si>
    <t>Store Location: Name</t>
  </si>
  <si>
    <t>Creado por: Alias</t>
  </si>
  <si>
    <t>Deposito</t>
  </si>
  <si>
    <t>OL</t>
  </si>
  <si>
    <t>Contrato</t>
  </si>
  <si>
    <t>Tipo de entrega</t>
  </si>
  <si>
    <t>Sucursal de Distribución</t>
  </si>
  <si>
    <t>Destinatario</t>
  </si>
  <si>
    <t>Domicilio del Destinatario</t>
  </si>
  <si>
    <t>Provincia</t>
  </si>
  <si>
    <t>Localidad del destinatario</t>
  </si>
  <si>
    <t xml:space="preserve">CP </t>
  </si>
  <si>
    <t>Estado Detallado</t>
  </si>
  <si>
    <t>Ultima Novedad</t>
  </si>
  <si>
    <t>Fecha Ultima Novedad</t>
  </si>
  <si>
    <t>Motivo Novedad Final</t>
  </si>
  <si>
    <t>Fecha Alta</t>
  </si>
  <si>
    <t>Hora Alta</t>
  </si>
  <si>
    <t>Fecha Admisión</t>
  </si>
  <si>
    <t>Hora Admisión</t>
  </si>
  <si>
    <t>Fecha Inicio Distribución</t>
  </si>
  <si>
    <t>Hora Inicio Distribución</t>
  </si>
  <si>
    <t>Fecha Ingreso a Sucursal de Distribución</t>
  </si>
  <si>
    <t>Hora Ingreso a Sucursal de Distribución</t>
  </si>
  <si>
    <t>Fecha Visita 1</t>
  </si>
  <si>
    <t>Hora Visita 1</t>
  </si>
  <si>
    <t>Motivo V1</t>
  </si>
  <si>
    <t>Fecha Visita 2</t>
  </si>
  <si>
    <t>Hora Visita 2</t>
  </si>
  <si>
    <t>Motivo V2</t>
  </si>
  <si>
    <t>Fecha Visita 3</t>
  </si>
  <si>
    <t>Hora Visita 3</t>
  </si>
  <si>
    <t>Motivo V3</t>
  </si>
  <si>
    <t>Fecha Ingreso a Custodia</t>
  </si>
  <si>
    <t>Hora Ingreso a Custodia</t>
  </si>
  <si>
    <t>Días Restantes de Custodia</t>
  </si>
  <si>
    <t>Informacion Sucursal</t>
  </si>
  <si>
    <t>Recibido</t>
  </si>
  <si>
    <t>Geolocalización</t>
  </si>
  <si>
    <t>Digitalización</t>
  </si>
  <si>
    <t>Zona de Entrega</t>
  </si>
  <si>
    <t>Efectividad de Entrega</t>
  </si>
  <si>
    <t>LD FF</t>
  </si>
  <si>
    <t>LD PROCES</t>
  </si>
  <si>
    <t>LD ENTREGA</t>
  </si>
  <si>
    <t>LD TOTAL</t>
  </si>
  <si>
    <t>Promesa</t>
  </si>
  <si>
    <t>GAP</t>
  </si>
  <si>
    <t>Cumple Promesa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</si>
</sst>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#,##0.00&quot;$&quot;"/>
    <numFmt numFmtId="170" formatCode="#,##0.00\ [$€-410]"/>
    <numFmt numFmtId="173" formatCode="_-* #,##0.00\ [$€-C0A]_-;\-* #,##0.00\ [$€-C0A]_-;_-* &quot;-&quot;??\ [$€-C0A]_-;_-@_-"/>
  </numFmts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rgb="FFE9E9E9"/>
      </left>
      <right/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/>
      <bottom style="medium">
        <color rgb="FFE9E9E9"/>
      </bottom>
      <diagonal/>
    </border>
    <border>
      <left style="medium">
        <color rgb="FFE9E9E9"/>
      </left>
      <right/>
      <top/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2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1"/>
    </xf>
    <xf numFmtId="0" fontId="1" fillId="2" borderId="8" xfId="0" applyFont="1" applyFill="1" applyBorder="1" applyAlignment="1">
      <alignment horizontal="left" vertical="center" wrapText="1" indent="1"/>
    </xf>
    <xf numFmtId="2" fontId="1" fillId="2" borderId="1" xfId="0" applyNumberFormat="1" applyFont="1" applyFill="1" applyBorder="1" applyAlignment="1">
      <alignment horizontal="left" vertical="center" wrapText="1" indent="1"/>
    </xf>
    <xf numFmtId="170" fontId="0" fillId="0" borderId="0" xfId="0" applyNumberFormat="1"/>
    <xf numFmtId="0" fontId="1" fillId="2" borderId="5" xfId="0" applyNumberFormat="1" applyFont="1" applyFill="1" applyBorder="1" applyAlignment="1">
      <alignment horizontal="left" vertical="center" wrapText="1" indent="1"/>
    </xf>
    <xf numFmtId="0" fontId="1" fillId="2" borderId="1" xfId="0" applyNumberFormat="1" applyFont="1" applyFill="1" applyBorder="1" applyAlignment="1">
      <alignment horizontal="left" vertical="center" wrapText="1" indent="1"/>
    </xf>
    <xf numFmtId="0" fontId="1" fillId="2" borderId="8" xfId="0" applyNumberFormat="1" applyFont="1" applyFill="1" applyBorder="1" applyAlignment="1">
      <alignment horizontal="left" vertical="center" wrapText="1" indent="1"/>
    </xf>
    <xf numFmtId="173" fontId="1" fillId="2" borderId="5" xfId="0" applyNumberFormat="1" applyFont="1" applyFill="1" applyBorder="1" applyAlignment="1">
      <alignment horizontal="left" vertical="center" wrapText="1" indent="1"/>
    </xf>
    <xf numFmtId="173" fontId="1" fillId="2" borderId="1" xfId="0" applyNumberFormat="1" applyFont="1" applyFill="1" applyBorder="1" applyAlignment="1">
      <alignment horizontal="left" vertical="center" wrapText="1" indent="1"/>
    </xf>
    <xf numFmtId="173" fontId="1" fillId="2" borderId="8" xfId="0" applyNumberFormat="1" applyFont="1" applyFill="1" applyBorder="1" applyAlignment="1">
      <alignment horizontal="left" vertical="center" wrapText="1" indent="1"/>
    </xf>
    <xf numFmtId="173" fontId="0" fillId="0" borderId="0" xfId="0" applyNumberFormat="1"/>
    <xf numFmtId="173" fontId="1" fillId="2" borderId="6" xfId="0" applyNumberFormat="1" applyFont="1" applyFill="1" applyBorder="1" applyAlignment="1">
      <alignment horizontal="left" vertical="center" wrapText="1" indent="1"/>
    </xf>
    <xf numFmtId="173" fontId="1" fillId="2" borderId="3" xfId="0" applyNumberFormat="1" applyFont="1" applyFill="1" applyBorder="1" applyAlignment="1">
      <alignment horizontal="left" vertical="center" wrapText="1" indent="1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numFmt numFmtId="173" formatCode="_-* #,##0.00\ [$€-C0A]_-;\-* #,##0.00\ [$€-C0A]_-;_-* &quot;-&quot;??\ [$€-C0A]_-;_-@_-"/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 outline="0">
        <left style="medium">
          <color rgb="FFE9E9E9"/>
        </left>
        <right/>
        <top style="medium">
          <color rgb="FFE9E9E9"/>
        </top>
        <bottom style="medium">
          <color rgb="FFE9E9E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numFmt numFmtId="173" formatCode="_-* #,##0.00\ [$€-C0A]_-;\-* #,##0.00\ [$€-C0A]_-;_-* &quot;-&quot;??\ [$€-C0A]_-;_-@_-"/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 outline="0">
        <left style="medium">
          <color rgb="FFE9E9E9"/>
        </left>
        <right style="medium">
          <color rgb="FFE9E9E9"/>
        </right>
        <top style="medium">
          <color rgb="FFE9E9E9"/>
        </top>
        <bottom style="medium">
          <color rgb="FFE9E9E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numFmt numFmtId="173" formatCode="_-* #,##0.00\ [$€-C0A]_-;\-* #,##0.00\ [$€-C0A]_-;_-* &quot;-&quot;??\ [$€-C0A]_-;_-@_-"/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 outline="0">
        <left style="medium">
          <color rgb="FFE9E9E9"/>
        </left>
        <right style="medium">
          <color rgb="FFE9E9E9"/>
        </right>
        <top style="medium">
          <color rgb="FFE9E9E9"/>
        </top>
        <bottom style="medium">
          <color rgb="FFE9E9E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 style="medium">
          <color rgb="FFE9E9E9"/>
        </left>
        <right style="medium">
          <color rgb="FFE9E9E9"/>
        </right>
        <top style="medium">
          <color rgb="FFE9E9E9"/>
        </top>
        <bottom style="medium">
          <color rgb="FFE9E9E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 style="medium">
          <color rgb="FFE9E9E9"/>
        </left>
        <right style="medium">
          <color rgb="FFE9E9E9"/>
        </right>
        <top style="medium">
          <color rgb="FFE9E9E9"/>
        </top>
        <bottom style="medium">
          <color rgb="FFE9E9E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 outline="0">
        <left style="medium">
          <color rgb="FFE9E9E9"/>
        </left>
        <right style="medium">
          <color rgb="FFE9E9E9"/>
        </right>
        <top style="medium">
          <color rgb="FFE9E9E9"/>
        </top>
        <bottom style="medium">
          <color rgb="FFE9E9E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 style="medium">
          <color rgb="FFE9E9E9"/>
        </left>
        <right style="medium">
          <color rgb="FFE9E9E9"/>
        </right>
        <top style="medium">
          <color rgb="FFE9E9E9"/>
        </top>
        <bottom style="medium">
          <color rgb="FFE9E9E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 style="medium">
          <color rgb="FFE9E9E9"/>
        </left>
        <right style="medium">
          <color rgb="FFE9E9E9"/>
        </right>
        <top style="medium">
          <color rgb="FFE9E9E9"/>
        </top>
        <bottom style="medium">
          <color rgb="FFE9E9E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 style="medium">
          <color rgb="FFE9E9E9"/>
        </left>
        <right style="medium">
          <color rgb="FFE9E9E9"/>
        </right>
        <top style="medium">
          <color rgb="FFE9E9E9"/>
        </top>
        <bottom style="medium">
          <color rgb="FFE9E9E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E9E9E9"/>
        </right>
        <top style="medium">
          <color rgb="FFE9E9E9"/>
        </top>
        <bottom style="medium">
          <color rgb="FFE9E9E9"/>
        </bottom>
        <vertical/>
        <horizontal/>
      </border>
    </dxf>
    <dxf>
      <border outline="0">
        <top style="medium">
          <color rgb="FFE9E9E9"/>
        </top>
      </border>
    </dxf>
    <dxf>
      <border outline="0">
        <bottom style="medium">
          <color rgb="FFE9E9E9"/>
        </bottom>
      </border>
    </dxf>
    <dxf>
      <border outline="0">
        <left style="medium">
          <color rgb="FFE9E9E9"/>
        </left>
        <right style="medium">
          <color rgb="FFE9E9E9"/>
        </right>
        <top style="medium">
          <color rgb="FFE9E9E9"/>
        </top>
        <bottom style="medium">
          <color rgb="FFE9E9E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 outline="0">
        <left style="medium">
          <color rgb="FFE9E9E9"/>
        </left>
        <right style="medium">
          <color rgb="FFE9E9E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aela Esposito Papa" refreshedDate="45251.326916319442" createdVersion="8" refreshedVersion="8" minRefreshableVersion="3" recordCount="93" xr:uid="{9D9A00F9-DC34-4554-87F3-A48F9B57C114}">
  <cacheSource type="worksheet">
    <worksheetSource name="Tabla1"/>
  </cacheSource>
  <cacheFields count="10">
    <cacheField name="AÑO " numFmtId="0">
      <sharedItems containsSemiMixedTypes="0" containsString="0" containsNumber="1" containsInteger="1" minValue="2022" maxValue="2022"/>
    </cacheField>
    <cacheField name=" TRIMESTRE " numFmtId="0">
      <sharedItems count="1">
        <s v="                 1  "/>
      </sharedItems>
    </cacheField>
    <cacheField name=" MES " numFmtId="0">
      <sharedItems count="3">
        <s v=" Enero "/>
        <s v=" Febrero "/>
        <s v=" Marzo "/>
      </sharedItems>
    </cacheField>
    <cacheField name=" ZONA " numFmtId="0">
      <sharedItems/>
    </cacheField>
    <cacheField name=" PROVINCIA " numFmtId="0">
      <sharedItems/>
    </cacheField>
    <cacheField name=" CIUDAD " numFmtId="0">
      <sharedItems/>
    </cacheField>
    <cacheField name=" TIENDA " numFmtId="0">
      <sharedItems/>
    </cacheField>
    <cacheField name=" VENTAS PREV. " numFmtId="168">
      <sharedItems/>
    </cacheField>
    <cacheField name=" VENTAS REALES " numFmtId="168">
      <sharedItems/>
    </cacheField>
    <cacheField name=" DIF REAL-PREV " numFmtId="168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n v="2022"/>
    <x v="0"/>
    <x v="0"/>
    <s v=" Z1 "/>
    <s v="              10  "/>
    <s v=" A "/>
    <s v=" GENESIS "/>
    <s v="               110,00  "/>
    <s v="                12,00  "/>
    <s v="–                98,00  "/>
  </r>
  <r>
    <n v="2022"/>
    <x v="0"/>
    <x v="0"/>
    <s v=" Z1 "/>
    <s v="              10  "/>
    <s v=" B "/>
    <s v=" AZUCENA "/>
    <s v="               133,10  "/>
    <s v="                32,00  "/>
    <s v="–              101,10  "/>
  </r>
  <r>
    <n v="2022"/>
    <x v="0"/>
    <x v="0"/>
    <s v=" Z1 "/>
    <s v="              12  "/>
    <s v=" C "/>
    <s v=" LIZ "/>
    <s v="               160,82  "/>
    <s v="                65,00  "/>
    <s v="–                95,82  "/>
  </r>
  <r>
    <n v="2022"/>
    <x v="0"/>
    <x v="0"/>
    <s v=" Z1 "/>
    <s v="              14  "/>
    <s v=" D "/>
    <s v=" DER "/>
    <s v="               194,08  "/>
    <s v="                93,00  "/>
    <s v="–              101,08  "/>
  </r>
  <r>
    <n v="2022"/>
    <x v="0"/>
    <x v="0"/>
    <s v=" Z1 "/>
    <s v="              15  "/>
    <s v=" E "/>
    <s v=" REGAL "/>
    <s v="               234,00  "/>
    <s v="              132,00  "/>
    <s v="–              102,00  "/>
  </r>
  <r>
    <n v="2022"/>
    <x v="0"/>
    <x v="0"/>
    <s v=" Z1 "/>
    <s v="              10  "/>
    <s v=" A "/>
    <s v=" HUMBER "/>
    <s v="               110,00  "/>
    <s v="                15,00  "/>
    <s v="–                95,00  "/>
  </r>
  <r>
    <n v="2022"/>
    <x v="0"/>
    <x v="0"/>
    <s v=" Z1 "/>
    <s v="              11  "/>
    <s v=" F "/>
    <s v=" DESTER "/>
    <s v="               133,10  "/>
    <s v="                32,00  "/>
    <s v="–              101,10  "/>
  </r>
  <r>
    <n v="2022"/>
    <x v="0"/>
    <x v="0"/>
    <s v=" Z1 "/>
    <s v="              12  "/>
    <s v=" C "/>
    <s v=" SINGLE "/>
    <s v="               160,82  "/>
    <s v="                62,00  "/>
    <s v="–                98,82  "/>
  </r>
  <r>
    <n v="2022"/>
    <x v="0"/>
    <x v="0"/>
    <s v=" Z2 "/>
    <s v="              20  "/>
    <s v=" S "/>
    <s v=" PECC "/>
    <s v="               194,08  "/>
    <s v="                93,00  "/>
    <s v="–              101,08  "/>
  </r>
  <r>
    <n v="2022"/>
    <x v="0"/>
    <x v="0"/>
    <s v=" Z2 "/>
    <s v="              22  "/>
    <s v=" Z "/>
    <s v=" FER "/>
    <s v="               235,00  "/>
    <s v="              133,00  "/>
    <s v="–              102,00  "/>
  </r>
  <r>
    <n v="2022"/>
    <x v="0"/>
    <x v="0"/>
    <s v=" Z2 "/>
    <s v="              24  "/>
    <s v=" X "/>
    <s v=" GTS "/>
    <s v="               110,00  "/>
    <s v="                14,00  "/>
    <s v="–                96,00  "/>
  </r>
  <r>
    <n v="2022"/>
    <x v="0"/>
    <x v="0"/>
    <s v=" Z2 "/>
    <s v="              24  "/>
    <s v=" X "/>
    <s v=" TERRY "/>
    <s v="               132,00  "/>
    <s v="                54,00  "/>
    <s v="–                78,00  "/>
  </r>
  <r>
    <n v="2022"/>
    <x v="0"/>
    <x v="0"/>
    <s v=" Z2 "/>
    <s v="              25  "/>
    <s v=" R "/>
    <s v=" DEIS "/>
    <s v="               159,50  "/>
    <s v="                65,00  "/>
    <s v="–                94,50  "/>
  </r>
  <r>
    <n v="2022"/>
    <x v="0"/>
    <x v="0"/>
    <s v=" Z2 "/>
    <s v="              26  "/>
    <s v=" N "/>
    <s v=" WERT "/>
    <s v="               192,50  "/>
    <s v="                99,00  "/>
    <s v="–                93,50  "/>
  </r>
  <r>
    <n v="2022"/>
    <x v="0"/>
    <x v="0"/>
    <s v=" Z2 "/>
    <s v="              22  "/>
    <s v=" Z "/>
    <s v=" LORT "/>
    <s v="               232,10  "/>
    <s v="              141,00  "/>
    <s v="–                91,10  "/>
  </r>
  <r>
    <n v="2022"/>
    <x v="0"/>
    <x v="0"/>
    <s v=" Z2 "/>
    <s v="              23  "/>
    <s v=" V "/>
    <s v=" FER "/>
    <s v="               110,00  "/>
    <s v="                65,00  "/>
    <s v="–                45,00  "/>
  </r>
  <r>
    <n v="2022"/>
    <x v="0"/>
    <x v="0"/>
    <s v=" Z3 "/>
    <s v="              33  "/>
    <s v=" Q "/>
    <s v=" SAMMY "/>
    <s v="               133,10  "/>
    <s v="                54,00  "/>
    <s v="–                79,10  "/>
  </r>
  <r>
    <n v="2022"/>
    <x v="0"/>
    <x v="0"/>
    <s v=" Z3 "/>
    <s v="              33  "/>
    <s v=" Q "/>
    <s v=" LIZ "/>
    <s v="               160,82  "/>
    <s v="                65,00  "/>
    <s v="–                95,82  "/>
  </r>
  <r>
    <n v="2022"/>
    <x v="0"/>
    <x v="0"/>
    <s v=" Z3 "/>
    <s v="              34  "/>
    <s v=" Ñ "/>
    <s v=" FERT "/>
    <s v="               194,08  "/>
    <s v="                42,00  "/>
    <s v="–              152,08  "/>
  </r>
  <r>
    <n v="2022"/>
    <x v="0"/>
    <x v="0"/>
    <s v=" Z3 "/>
    <s v="              35  "/>
    <s v=" P "/>
    <s v=" HERTZ "/>
    <s v="               234,00  "/>
    <s v="              122,00  "/>
    <s v="–              112,00  "/>
  </r>
  <r>
    <n v="2022"/>
    <x v="0"/>
    <x v="0"/>
    <s v=" Z3 "/>
    <s v="              36  "/>
    <s v=" T "/>
    <s v=" LIVING "/>
    <s v="               110,00  "/>
    <s v="                23,00  "/>
    <s v="–                87,00  "/>
  </r>
  <r>
    <n v="2022"/>
    <x v="0"/>
    <x v="0"/>
    <s v=" Z3 "/>
    <s v="              35  "/>
    <s v=" P "/>
    <s v=" PILL "/>
    <s v="               133,10  "/>
    <s v="                54,00  "/>
    <s v="–                79,10  "/>
  </r>
  <r>
    <n v="2022"/>
    <x v="0"/>
    <x v="0"/>
    <s v=" Z4 "/>
    <s v="              40  "/>
    <s v=" G "/>
    <s v=" SERVIS "/>
    <s v="               162,00  "/>
    <s v="              123,00  "/>
    <s v="–                39,00  "/>
  </r>
  <r>
    <n v="2022"/>
    <x v="0"/>
    <x v="0"/>
    <s v=" Z4 "/>
    <s v="              43  "/>
    <s v=" J "/>
    <s v=" CLONY "/>
    <s v="               200,00  "/>
    <s v="              100,00  "/>
    <s v="–              100,00  "/>
  </r>
  <r>
    <n v="2022"/>
    <x v="0"/>
    <x v="0"/>
    <s v=" Z4 "/>
    <s v="              44  "/>
    <s v=" W "/>
    <s v=" KLAS "/>
    <s v="               241,10  "/>
    <s v="              143,00  "/>
    <s v="–                98,10  "/>
  </r>
  <r>
    <n v="2022"/>
    <x v="0"/>
    <x v="0"/>
    <s v=" Z4 "/>
    <s v="              43  "/>
    <s v=" J "/>
    <s v=" VIJER "/>
    <s v="               110,00  "/>
    <s v="                14,00  "/>
    <s v="–                96,00  "/>
  </r>
  <r>
    <n v="2022"/>
    <x v="0"/>
    <x v="0"/>
    <s v=" Z4 "/>
    <s v="              44  "/>
    <s v=" W "/>
    <s v=" VOYAG "/>
    <s v="               133,10  "/>
    <s v="              123,00  "/>
    <s v="–                10,10  "/>
  </r>
  <r>
    <n v="2022"/>
    <x v="0"/>
    <x v="0"/>
    <s v=" Z4 "/>
    <s v="              45  "/>
    <s v=" K "/>
    <s v=" FIPLAY "/>
    <s v="               160,82  "/>
    <s v="                34,00  "/>
    <s v="–              126,82  "/>
  </r>
  <r>
    <n v="2022"/>
    <x v="0"/>
    <x v="0"/>
    <s v=" Z4 "/>
    <s v="              46  "/>
    <s v=" U "/>
    <s v=" XEIZ "/>
    <s v="               194,08  "/>
    <s v="                66,00  "/>
    <s v="–              128,08  "/>
  </r>
  <r>
    <n v="2022"/>
    <x v="0"/>
    <x v="0"/>
    <s v=" Z4 "/>
    <s v="              45  "/>
    <s v=" K "/>
    <s v=" FERGUR "/>
    <s v="               321,00  "/>
    <s v="              226,00  "/>
    <s v="–                95,00  "/>
  </r>
  <r>
    <n v="2022"/>
    <x v="0"/>
    <x v="0"/>
    <s v=" Z4 "/>
    <s v="              43  "/>
    <s v=" J "/>
    <s v=" DEXTER "/>
    <s v="               386,30  "/>
    <s v="              657,00  "/>
    <s v="               270,70  "/>
  </r>
  <r>
    <n v="2022"/>
    <x v="0"/>
    <x v="1"/>
    <s v=" Z1 "/>
    <s v="              10  "/>
    <s v=" A "/>
    <s v=" GENESIS "/>
    <s v="               133,10  "/>
    <s v="                23,00  "/>
    <s v="–              110,10  "/>
  </r>
  <r>
    <n v="2022"/>
    <x v="0"/>
    <x v="1"/>
    <s v=" Z1 "/>
    <s v="              10  "/>
    <s v=" B "/>
    <s v=" AZUCENA "/>
    <s v="               160,82  "/>
    <s v="                54,00  "/>
    <s v="–              106,82  "/>
  </r>
  <r>
    <n v="2022"/>
    <x v="0"/>
    <x v="1"/>
    <s v=" Z1 "/>
    <s v="              12  "/>
    <s v=" C "/>
    <s v=" LIZ "/>
    <s v="               194,08  "/>
    <s v="              123,00  "/>
    <s v="–                71,08  "/>
  </r>
  <r>
    <n v="2022"/>
    <x v="0"/>
    <x v="1"/>
    <s v=" Z1 "/>
    <s v="              14  "/>
    <s v=" D "/>
    <s v=" DER "/>
    <s v="               234,00  "/>
    <s v="              100,00  "/>
    <s v="–              134,00  "/>
  </r>
  <r>
    <n v="2022"/>
    <x v="0"/>
    <x v="1"/>
    <s v=" Z1 "/>
    <s v="              15  "/>
    <s v=" E "/>
    <s v=" REGAL "/>
    <s v="               281,90  "/>
    <s v="              143,00  "/>
    <s v="–              138,90  "/>
  </r>
  <r>
    <n v="2022"/>
    <x v="0"/>
    <x v="1"/>
    <s v=" Z1 "/>
    <s v="              10  "/>
    <s v=" A "/>
    <s v=" HUMBER "/>
    <s v="               110,00  "/>
    <s v="                54,00  "/>
    <s v="–                56,00  "/>
  </r>
  <r>
    <n v="2022"/>
    <x v="0"/>
    <x v="1"/>
    <s v=" Z1 "/>
    <s v="              11  "/>
    <s v=" F "/>
    <s v=" DESTER "/>
    <s v="               133,10  "/>
    <s v="              123,00  "/>
    <s v="–                10,10  "/>
  </r>
  <r>
    <n v="2022"/>
    <x v="0"/>
    <x v="1"/>
    <s v=" Z1 "/>
    <s v="              12  "/>
    <s v=" C "/>
    <s v=" SINGLE "/>
    <s v="               160,82  "/>
    <s v="                34,00  "/>
    <s v="–              126,82  "/>
  </r>
  <r>
    <n v="2022"/>
    <x v="0"/>
    <x v="1"/>
    <s v=" Z2 "/>
    <s v="              20  "/>
    <s v=" S "/>
    <s v=" PECC "/>
    <s v="               194,08  "/>
    <s v="                66,00  "/>
    <s v="–              128,08  "/>
  </r>
  <r>
    <n v="2022"/>
    <x v="0"/>
    <x v="1"/>
    <s v=" Z2 "/>
    <s v="              22  "/>
    <s v=" Z "/>
    <s v=" FER "/>
    <s v="               134,00  "/>
    <s v="                78,00  "/>
    <s v="–                56,00  "/>
  </r>
  <r>
    <n v="2022"/>
    <x v="0"/>
    <x v="1"/>
    <s v=" Z2 "/>
    <s v="              24  "/>
    <s v=" X "/>
    <s v=" GTS "/>
    <s v="               110,00  "/>
    <s v="                89,00  "/>
    <s v="–                21,00  "/>
  </r>
  <r>
    <n v="2022"/>
    <x v="0"/>
    <x v="1"/>
    <s v=" Z2 "/>
    <s v="              24  "/>
    <s v=" X "/>
    <s v=" TERRY "/>
    <s v="               123,00  "/>
    <s v="                23,00  "/>
    <s v="–              100,00  "/>
  </r>
  <r>
    <n v="2022"/>
    <x v="0"/>
    <x v="1"/>
    <s v=" Z2 "/>
    <s v="              25  "/>
    <s v=" R "/>
    <s v=" DEIS "/>
    <s v="               148,70  "/>
    <s v="                54,00  "/>
    <s v="–                94,70  "/>
  </r>
  <r>
    <n v="2022"/>
    <x v="0"/>
    <x v="1"/>
    <s v=" Z2 "/>
    <s v="              26  "/>
    <s v=" N "/>
    <s v=" WERT "/>
    <s v="               179,54  "/>
    <s v="              123,00  "/>
    <s v="–                56,54  "/>
  </r>
  <r>
    <n v="2022"/>
    <x v="0"/>
    <x v="1"/>
    <s v=" Z2 "/>
    <s v="              22  "/>
    <s v=" Z "/>
    <s v=" LORT "/>
    <s v="               216,55  "/>
    <s v="              100,00  "/>
    <s v="–              116,55  "/>
  </r>
  <r>
    <n v="2022"/>
    <x v="0"/>
    <x v="1"/>
    <s v=" Z2 "/>
    <s v="              23  "/>
    <s v=" V "/>
    <s v=" FER "/>
    <s v="               110,00  "/>
    <s v="              143,00  "/>
    <s v="                 33,00  "/>
  </r>
  <r>
    <n v="2022"/>
    <x v="0"/>
    <x v="1"/>
    <s v=" Z3 "/>
    <s v="              33  "/>
    <s v=" Q "/>
    <s v=" SAMMY "/>
    <s v="               133,10  "/>
    <s v="                54,00  "/>
    <s v="–                79,10  "/>
  </r>
  <r>
    <n v="2022"/>
    <x v="0"/>
    <x v="1"/>
    <s v=" Z3 "/>
    <s v="              33  "/>
    <s v=" Q "/>
    <s v=" LIZ "/>
    <s v="               160,82  "/>
    <s v="                66,00  "/>
    <s v="–                94,82  "/>
  </r>
  <r>
    <n v="2022"/>
    <x v="0"/>
    <x v="1"/>
    <s v=" Z3 "/>
    <s v="              34  "/>
    <s v=" Ñ "/>
    <s v=" FERT "/>
    <s v="               194,08  "/>
    <s v="                78,00  "/>
    <s v="–              116,08  "/>
  </r>
  <r>
    <n v="2022"/>
    <x v="0"/>
    <x v="1"/>
    <s v=" Z3 "/>
    <s v="              35  "/>
    <s v=" P "/>
    <s v=" HERTZ "/>
    <s v="               234,00  "/>
    <s v="                78,00  "/>
    <s v="–              156,00  "/>
  </r>
  <r>
    <n v="2022"/>
    <x v="0"/>
    <x v="1"/>
    <s v=" Z3 "/>
    <s v="              36  "/>
    <s v=" T "/>
    <s v=" LIVING "/>
    <s v="               110,00  "/>
    <s v="                23,00  "/>
    <s v="–                87,00  "/>
  </r>
  <r>
    <n v="2022"/>
    <x v="0"/>
    <x v="1"/>
    <s v=" Z3 "/>
    <s v="              35  "/>
    <s v=" P "/>
    <s v=" PILL "/>
    <s v="               133,10  "/>
    <s v="                54,00  "/>
    <s v="–                79,10  "/>
  </r>
  <r>
    <n v="2022"/>
    <x v="0"/>
    <x v="1"/>
    <s v=" Z4 "/>
    <s v="              40  "/>
    <s v=" G "/>
    <s v=" SERVIS "/>
    <s v="               162,00  "/>
    <s v="              123,00  "/>
    <s v="–                39,00  "/>
  </r>
  <r>
    <n v="2022"/>
    <x v="0"/>
    <x v="1"/>
    <s v=" Z4 "/>
    <s v="              43  "/>
    <s v=" J "/>
    <s v=" CLONY "/>
    <s v="               135,00  "/>
    <s v="              122,00  "/>
    <s v="–                13,00  "/>
  </r>
  <r>
    <n v="2022"/>
    <x v="0"/>
    <x v="1"/>
    <s v=" Z4 "/>
    <s v="              44  "/>
    <s v=" W "/>
    <s v=" KLAS "/>
    <s v="               128,00  "/>
    <s v="                23,00  "/>
    <s v="–              105,00  "/>
  </r>
  <r>
    <n v="2022"/>
    <x v="0"/>
    <x v="1"/>
    <s v=" Z4 "/>
    <s v="              43  "/>
    <s v=" J "/>
    <s v=" VIJER "/>
    <s v="               110,00  "/>
    <s v="                54,00  "/>
    <s v="–                56,00  "/>
  </r>
  <r>
    <n v="2022"/>
    <x v="0"/>
    <x v="1"/>
    <s v=" Z4 "/>
    <s v="              44  "/>
    <s v=" W "/>
    <s v=" VOYAG "/>
    <s v="               133,10  "/>
    <s v="              123,00  "/>
    <s v="–                10,10  "/>
  </r>
  <r>
    <n v="2022"/>
    <x v="0"/>
    <x v="1"/>
    <s v=" Z4 "/>
    <s v="              45  "/>
    <s v=" K "/>
    <s v=" FIPLAY "/>
    <s v="               160,82  "/>
    <s v="              100,00  "/>
    <s v="–                60,82  "/>
  </r>
  <r>
    <n v="2022"/>
    <x v="0"/>
    <x v="1"/>
    <s v=" Z4 "/>
    <s v="              46  "/>
    <s v=" U "/>
    <s v=" XEIZ "/>
    <s v="               194,08  "/>
    <s v="              143,00  "/>
    <s v="–                51,08  "/>
  </r>
  <r>
    <n v="2022"/>
    <x v="0"/>
    <x v="1"/>
    <s v=" Z4 "/>
    <s v="              45  "/>
    <s v=" K "/>
    <s v=" FERGUR "/>
    <s v="               239,00  "/>
    <s v="                14,00  "/>
    <s v="–              225,00  "/>
  </r>
  <r>
    <n v="2022"/>
    <x v="0"/>
    <x v="1"/>
    <s v=" Z4 "/>
    <s v="              43  "/>
    <s v=" J "/>
    <s v=" DEXTER "/>
    <s v="               287,90  "/>
    <s v="              690,00  "/>
    <s v="               402,10  "/>
  </r>
  <r>
    <n v="2022"/>
    <x v="0"/>
    <x v="2"/>
    <s v=" Z1 "/>
    <s v="              10  "/>
    <s v=" A "/>
    <s v=" GENESIS "/>
    <s v="               346,58  "/>
    <s v="              123,00  "/>
    <s v="–              223,58  "/>
  </r>
  <r>
    <n v="2022"/>
    <x v="0"/>
    <x v="2"/>
    <s v=" Z1 "/>
    <s v="              10  "/>
    <s v=" B "/>
    <s v=" AZUCENA "/>
    <s v="               417,00  "/>
    <s v="              123,00  "/>
    <s v="–              294,00  "/>
  </r>
  <r>
    <n v="2022"/>
    <x v="0"/>
    <x v="2"/>
    <s v=" Z1 "/>
    <s v="              12  "/>
    <s v=" C "/>
    <s v=" LIZ "/>
    <s v="               501,50  "/>
    <s v="              122,00  "/>
    <s v="–              379,50  "/>
  </r>
  <r>
    <n v="2022"/>
    <x v="0"/>
    <x v="2"/>
    <s v=" Z1 "/>
    <s v="              14  "/>
    <s v=" D "/>
    <s v=" DER "/>
    <s v="               602,89  "/>
    <s v="                23,00  "/>
    <s v="–              579,89  "/>
  </r>
  <r>
    <n v="2022"/>
    <x v="0"/>
    <x v="2"/>
    <s v=" Z1 "/>
    <s v="              15  "/>
    <s v=" E "/>
    <s v=" REGAL "/>
    <s v="               724,57  "/>
    <s v="                54,00  "/>
    <s v="–              670,57  "/>
  </r>
  <r>
    <n v="2022"/>
    <x v="0"/>
    <x v="2"/>
    <s v=" Z1 "/>
    <s v="              10  "/>
    <s v=" A "/>
    <s v=" HUMBER "/>
    <s v="               110,00  "/>
    <s v="              123,00  "/>
    <s v="                 13,00  "/>
  </r>
  <r>
    <n v="2022"/>
    <x v="0"/>
    <x v="2"/>
    <s v=" Z1 "/>
    <s v="              11  "/>
    <s v=" F "/>
    <s v=" DESTER "/>
    <s v="               133,10  "/>
    <s v="              100,00  "/>
    <s v="–                33,10  "/>
  </r>
  <r>
    <n v="2022"/>
    <x v="0"/>
    <x v="2"/>
    <s v=" Z1 "/>
    <s v="              12  "/>
    <s v=" C "/>
    <s v=" SINGLE "/>
    <s v="               160,82  "/>
    <s v="              143,00  "/>
    <s v="–                17,82  "/>
  </r>
  <r>
    <n v="2022"/>
    <x v="0"/>
    <x v="2"/>
    <s v=" Z2 "/>
    <s v="              20  "/>
    <s v=" S "/>
    <s v=" PECC "/>
    <s v="               194,08  "/>
    <s v="              123,00  "/>
    <s v="–                71,08  "/>
  </r>
  <r>
    <n v="2022"/>
    <x v="0"/>
    <x v="2"/>
    <s v=" Z2 "/>
    <s v="              22  "/>
    <s v=" Z "/>
    <s v=" FER "/>
    <s v="               134,00  "/>
    <s v="                24,00  "/>
    <s v="–              110,00  "/>
  </r>
  <r>
    <n v="2022"/>
    <x v="0"/>
    <x v="2"/>
    <s v=" Z2 "/>
    <s v="              24  "/>
    <s v=" X "/>
    <s v=" GTS "/>
    <s v="               110,00  "/>
    <s v="                54,00  "/>
    <s v="–                56,00  "/>
  </r>
  <r>
    <n v="2022"/>
    <x v="0"/>
    <x v="2"/>
    <s v=" Z2 "/>
    <s v="              24  "/>
    <s v=" X "/>
    <s v=" TERRY "/>
    <s v="               123,00  "/>
    <s v="                78,00  "/>
    <s v="–                45,00  "/>
  </r>
  <r>
    <n v="2022"/>
    <x v="0"/>
    <x v="2"/>
    <s v=" Z2 "/>
    <s v="              25  "/>
    <s v=" R "/>
    <s v=" DEIS "/>
    <s v="               148,70  "/>
    <s v="              122,00  "/>
    <s v="–                26,70  "/>
  </r>
  <r>
    <n v="2022"/>
    <x v="0"/>
    <x v="2"/>
    <s v=" Z2 "/>
    <s v="              26  "/>
    <s v=" N "/>
    <s v=" WERT "/>
    <s v="               179,54  "/>
    <s v="                23,00  "/>
    <s v="–              156,54  "/>
  </r>
  <r>
    <n v="2022"/>
    <x v="0"/>
    <x v="2"/>
    <s v=" Z2 "/>
    <s v="              22  "/>
    <s v=" Z "/>
    <s v=" LORT "/>
    <s v="               216,55  "/>
    <s v="                54,00  "/>
    <s v="–              162,55  "/>
  </r>
  <r>
    <n v="2022"/>
    <x v="0"/>
    <x v="2"/>
    <s v=" Z2 "/>
    <s v="              23  "/>
    <s v=" V "/>
    <s v=" FER "/>
    <s v="               110,00  "/>
    <s v="              123,00  "/>
    <s v="                 13,00  "/>
  </r>
  <r>
    <n v="2022"/>
    <x v="0"/>
    <x v="2"/>
    <s v=" Z3 "/>
    <s v="              33  "/>
    <s v=" Q "/>
    <s v=" SAMMY "/>
    <s v="               133,10  "/>
    <s v="              100,00  "/>
    <s v="–                33,10  "/>
  </r>
  <r>
    <n v="2022"/>
    <x v="0"/>
    <x v="2"/>
    <s v=" Z3 "/>
    <s v="              33  "/>
    <s v=" Q "/>
    <s v=" LIZ "/>
    <s v="               160,82  "/>
    <s v="              122,00  "/>
    <s v="–                38,82  "/>
  </r>
  <r>
    <n v="2022"/>
    <x v="0"/>
    <x v="2"/>
    <s v=" Z3 "/>
    <s v="              34  "/>
    <s v=" Ñ "/>
    <s v=" FERT "/>
    <s v="               194,08  "/>
    <s v="                23,00  "/>
    <s v="–              171,08  "/>
  </r>
  <r>
    <n v="2022"/>
    <x v="0"/>
    <x v="2"/>
    <s v=" Z3 "/>
    <s v="              35  "/>
    <s v=" P "/>
    <s v=" HERTZ "/>
    <s v="               234,00  "/>
    <s v="                54,00  "/>
    <s v="–              180,00  "/>
  </r>
  <r>
    <n v="2022"/>
    <x v="0"/>
    <x v="2"/>
    <s v=" Z3 "/>
    <s v="              36  "/>
    <s v=" T "/>
    <s v=" LIVING "/>
    <s v="               110,00  "/>
    <s v="              100,00  "/>
    <s v="–                10,00  "/>
  </r>
  <r>
    <n v="2022"/>
    <x v="0"/>
    <x v="2"/>
    <s v=" Z3 "/>
    <s v="              35  "/>
    <s v=" P "/>
    <s v=" PILL "/>
    <s v="               133,10  "/>
    <s v="              100,00  "/>
    <s v="–                33,10  "/>
  </r>
  <r>
    <n v="2022"/>
    <x v="0"/>
    <x v="2"/>
    <s v=" Z4 "/>
    <s v="              40  "/>
    <s v=" G "/>
    <s v=" SERVIS "/>
    <s v="               162,00  "/>
    <s v="              143,00  "/>
    <s v="–                19,00  "/>
  </r>
  <r>
    <n v="2022"/>
    <x v="0"/>
    <x v="2"/>
    <s v=" Z4 "/>
    <s v="              43  "/>
    <s v=" J "/>
    <s v=" CLONY "/>
    <s v="               135,00  "/>
    <s v="              122,00  "/>
    <s v="–                13,00  "/>
  </r>
  <r>
    <n v="2022"/>
    <x v="0"/>
    <x v="2"/>
    <s v=" Z4 "/>
    <s v="              44  "/>
    <s v=" W "/>
    <s v=" KLAS "/>
    <s v="               128,00  "/>
    <s v="                23,00  "/>
    <s v="–              105,00  "/>
  </r>
  <r>
    <n v="2022"/>
    <x v="0"/>
    <x v="2"/>
    <s v=" Z4 "/>
    <s v="              43  "/>
    <s v=" J "/>
    <s v=" VIJER "/>
    <s v="               110,00  "/>
    <s v="                54,00  "/>
    <s v="–                56,00  "/>
  </r>
  <r>
    <n v="2022"/>
    <x v="0"/>
    <x v="2"/>
    <s v=" Z4 "/>
    <s v="              44  "/>
    <s v=" W "/>
    <s v=" VOYAG "/>
    <s v="               133,10  "/>
    <s v="              123,00  "/>
    <s v="–                10,10  "/>
  </r>
  <r>
    <n v="2022"/>
    <x v="0"/>
    <x v="2"/>
    <s v=" Z4 "/>
    <s v="              45  "/>
    <s v=" K "/>
    <s v=" FIPLAY "/>
    <s v="               160,82  "/>
    <s v="              122,00  "/>
    <s v="–                38,82  "/>
  </r>
  <r>
    <n v="2022"/>
    <x v="0"/>
    <x v="2"/>
    <s v=" Z4 "/>
    <s v="              46  "/>
    <s v=" U "/>
    <s v=" XEIZ "/>
    <s v="               194,08  "/>
    <s v="                23,00  "/>
    <s v="–              171,08  "/>
  </r>
  <r>
    <n v="2022"/>
    <x v="0"/>
    <x v="2"/>
    <s v=" Z4 "/>
    <s v="              45  "/>
    <s v=" K "/>
    <s v=" FERGUR "/>
    <s v="               239,00  "/>
    <s v="                54,00  "/>
    <s v="–              185,00  "/>
  </r>
  <r>
    <n v="2022"/>
    <x v="0"/>
    <x v="2"/>
    <s v=" Z4 "/>
    <s v="              43  "/>
    <s v=" J "/>
    <s v=" DEXTER "/>
    <s v="               287,90  "/>
    <s v="              678,00  "/>
    <s v="               390,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A31099-9E39-423A-991E-C00FF0E1D365}" name="TablaDinámica2" cacheId="10" applyNumberFormats="0" applyBorderFormats="0" applyFontFormats="0" applyPatternFormats="0" applyAlignmentFormats="0" applyWidthHeightFormats="1" dataCaption="Valores" grandTotalCaption="Totalgeneral" updatedVersion="8" minRefreshableVersion="3" useAutoFormatting="1" itemPrintTitles="1" createdVersion="8" indent="0" outline="1" outlineData="1" multipleFieldFilters="0" rowHeaderCaption="Etiquetasdefila">
  <location ref="M3:O5" firstHeaderRow="0" firstDataRow="1" firstDataCol="1"/>
  <pivotFields count="10">
    <pivotField showAll="0"/>
    <pivotField showAll="0">
      <items count="2">
        <item x="0"/>
        <item t="default"/>
      </items>
    </pivotField>
    <pivotField axis="axisRow" showAll="0">
      <items count="4">
        <item n="Enero" x="0"/>
        <item h="1" x="1"/>
        <item h="1" x="2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adeVENTASREALES" fld="8" baseField="2" baseItem="2" numFmtId="170"/>
    <dataField name="SumadeVENTASPREV." fld="7" baseField="2" baseItem="2" numFmtId="17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0ABC90-3807-4EFE-BEEC-1E514DCDEF50}" name="Tabla1" displayName="Tabla1" ref="A1:J94" totalsRowShown="0" headerRowDxfId="14" dataDxfId="13" headerRowBorderDxfId="11" tableBorderDxfId="12" totalsRowBorderDxfId="10">
  <autoFilter ref="A1:J94" xr:uid="{480ABC90-3807-4EFE-BEEC-1E514DCDEF50}"/>
  <tableColumns count="10">
    <tableColumn id="1" xr3:uid="{617CB961-F314-41A4-BCC5-C5E79689FDA9}" name="AÑO" dataDxfId="9"/>
    <tableColumn id="2" xr3:uid="{657177E3-D8F3-4184-A485-ED6FE4035A68}" name="TRIMESTRE" dataDxfId="8"/>
    <tableColumn id="3" xr3:uid="{CE2BCBC7-A372-4327-A159-93ED2C1B502E}" name="MES" dataDxfId="7"/>
    <tableColumn id="4" xr3:uid="{7935EEB7-6AA3-4C3D-8489-7C28A06AC244}" name="ZONA" dataDxfId="6"/>
    <tableColumn id="5" xr3:uid="{9D581065-5EF6-4689-995C-91BFE7B959BF}" name="PROVINCIA" dataDxfId="5"/>
    <tableColumn id="6" xr3:uid="{0EAD5A63-EAF2-40A0-BB73-B12B43C5038E}" name="CIUDAD" dataDxfId="4"/>
    <tableColumn id="7" xr3:uid="{C6331540-17AA-4A47-A565-8D3EF6DE8424}" name="TIENDA" dataDxfId="3"/>
    <tableColumn id="8" xr3:uid="{77056BC9-3F0C-4664-BAB4-59BD35967EB1}" name="VENTASPREV." dataDxfId="2"/>
    <tableColumn id="9" xr3:uid="{3844FB41-CCF0-4770-90C0-97355D4E033F}" name="VENTASREALES" dataDxfId="1"/>
    <tableColumn id="10" xr3:uid="{53CF3EAF-EE0C-46CA-87B6-D4C271272E85}" name="DIFREAL-PREV" dataDxfId="0">
      <calculatedColumnFormula>Tabla1[[#This Row],[VENTASREALES]]-Tabla1[[#This Row],[VENTASPREV.]]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3801-C5C5-4924-95E8-D791DB74820B}">
  <dimension ref="A1:O94"/>
  <sheetViews>
    <sheetView zoomScale="91" zoomScaleNormal="91" workbookViewId="0">
      <selection activeCell="J94" sqref="A1:J94"/>
    </sheetView>
  </sheetViews>
  <sheetFormatPr baseColWidth="10" defaultRowHeight="15" x14ac:dyDescent="0.25"/>
  <cols>
    <col min="2" max="2" width="19.5703125" customWidth="1"/>
    <col min="4" max="4" width="12" customWidth="1"/>
    <col min="5" max="5" width="18.42578125" style="4" customWidth="1"/>
    <col min="6" max="6" width="14.5703125" customWidth="1"/>
    <col min="7" max="7" width="14.28515625" customWidth="1"/>
    <col min="8" max="8" width="22.42578125" style="18" customWidth="1"/>
    <col min="9" max="9" width="24.85546875" style="18" customWidth="1"/>
    <col min="10" max="10" width="23.28515625" style="18" customWidth="1"/>
    <col min="13" max="13" width="17.5703125" bestFit="1" customWidth="1"/>
    <col min="14" max="14" width="22.7109375" bestFit="1" customWidth="1"/>
    <col min="15" max="15" width="23.85546875" bestFit="1" customWidth="1"/>
    <col min="16" max="16" width="5.7109375" bestFit="1" customWidth="1"/>
    <col min="17" max="17" width="5.28515625" bestFit="1" customWidth="1"/>
    <col min="18" max="18" width="8.28515625" bestFit="1" customWidth="1"/>
    <col min="19" max="19" width="8.42578125" bestFit="1" customWidth="1"/>
    <col min="20" max="20" width="5" bestFit="1" customWidth="1"/>
    <col min="21" max="21" width="9" bestFit="1" customWidth="1"/>
    <col min="22" max="22" width="6" bestFit="1" customWidth="1"/>
    <col min="23" max="23" width="7.85546875" bestFit="1" customWidth="1"/>
    <col min="24" max="24" width="9.28515625" bestFit="1" customWidth="1"/>
    <col min="25" max="25" width="5.28515625" bestFit="1" customWidth="1"/>
    <col min="26" max="26" width="7.28515625" bestFit="1" customWidth="1"/>
    <col min="27" max="27" width="9.7109375" bestFit="1" customWidth="1"/>
    <col min="28" max="28" width="6.28515625" bestFit="1" customWidth="1"/>
    <col min="29" max="29" width="8" bestFit="1" customWidth="1"/>
    <col min="30" max="30" width="4.42578125" bestFit="1" customWidth="1"/>
    <col min="31" max="31" width="6.42578125" bestFit="1" customWidth="1"/>
    <col min="32" max="32" width="6.28515625" bestFit="1" customWidth="1"/>
    <col min="33" max="33" width="5.42578125" bestFit="1" customWidth="1"/>
    <col min="34" max="34" width="7.5703125" bestFit="1" customWidth="1"/>
    <col min="35" max="35" width="9" bestFit="1" customWidth="1"/>
    <col min="36" max="36" width="7.85546875" bestFit="1" customWidth="1"/>
    <col min="37" max="37" width="8.140625" bestFit="1" customWidth="1"/>
    <col min="38" max="38" width="7.28515625" bestFit="1" customWidth="1"/>
    <col min="39" max="39" width="6.5703125" bestFit="1" customWidth="1"/>
    <col min="40" max="40" width="8.42578125" bestFit="1" customWidth="1"/>
    <col min="41" max="41" width="7" bestFit="1" customWidth="1"/>
    <col min="42" max="42" width="5.5703125" bestFit="1" customWidth="1"/>
    <col min="43" max="43" width="12.5703125" bestFit="1" customWidth="1"/>
    <col min="44" max="44" width="24.140625" bestFit="1" customWidth="1"/>
    <col min="45" max="45" width="25.28515625" bestFit="1" customWidth="1"/>
    <col min="46" max="46" width="24.140625" bestFit="1" customWidth="1"/>
    <col min="47" max="47" width="25.28515625" bestFit="1" customWidth="1"/>
    <col min="48" max="48" width="24.140625" bestFit="1" customWidth="1"/>
    <col min="49" max="49" width="25.28515625" bestFit="1" customWidth="1"/>
    <col min="50" max="50" width="24.140625" bestFit="1" customWidth="1"/>
    <col min="51" max="51" width="25.28515625" bestFit="1" customWidth="1"/>
    <col min="52" max="52" width="24.140625" bestFit="1" customWidth="1"/>
    <col min="53" max="53" width="25.28515625" bestFit="1" customWidth="1"/>
    <col min="54" max="54" width="24.140625" bestFit="1" customWidth="1"/>
    <col min="55" max="55" width="25.28515625" bestFit="1" customWidth="1"/>
    <col min="56" max="56" width="24.140625" bestFit="1" customWidth="1"/>
    <col min="57" max="57" width="25.28515625" bestFit="1" customWidth="1"/>
    <col min="58" max="58" width="24.140625" bestFit="1" customWidth="1"/>
    <col min="59" max="59" width="25.28515625" bestFit="1" customWidth="1"/>
    <col min="60" max="60" width="24.140625" bestFit="1" customWidth="1"/>
    <col min="61" max="61" width="25.28515625" bestFit="1" customWidth="1"/>
    <col min="62" max="62" width="24.140625" bestFit="1" customWidth="1"/>
    <col min="63" max="63" width="25.28515625" bestFit="1" customWidth="1"/>
    <col min="64" max="64" width="24.140625" bestFit="1" customWidth="1"/>
    <col min="65" max="65" width="25.28515625" bestFit="1" customWidth="1"/>
    <col min="66" max="66" width="24.140625" bestFit="1" customWidth="1"/>
    <col min="67" max="67" width="25.28515625" bestFit="1" customWidth="1"/>
    <col min="68" max="68" width="24.140625" bestFit="1" customWidth="1"/>
    <col min="69" max="69" width="25.28515625" bestFit="1" customWidth="1"/>
    <col min="70" max="70" width="24.140625" bestFit="1" customWidth="1"/>
    <col min="71" max="71" width="25.28515625" bestFit="1" customWidth="1"/>
    <col min="72" max="72" width="29.140625" bestFit="1" customWidth="1"/>
    <col min="73" max="73" width="30.28515625" bestFit="1" customWidth="1"/>
    <col min="74" max="74" width="28.85546875" bestFit="1" customWidth="1"/>
    <col min="75" max="75" width="27.7109375" bestFit="1" customWidth="1"/>
    <col min="76" max="76" width="19.28515625" bestFit="1" customWidth="1"/>
    <col min="77" max="77" width="16.140625" bestFit="1" customWidth="1"/>
    <col min="78" max="78" width="19.28515625" bestFit="1" customWidth="1"/>
    <col min="79" max="79" width="16.140625" bestFit="1" customWidth="1"/>
    <col min="80" max="87" width="15" bestFit="1" customWidth="1"/>
    <col min="88" max="88" width="19.28515625" bestFit="1" customWidth="1"/>
    <col min="89" max="89" width="16.140625" bestFit="1" customWidth="1"/>
    <col min="90" max="90" width="19.28515625" bestFit="1" customWidth="1"/>
    <col min="91" max="91" width="16.140625" bestFit="1" customWidth="1"/>
    <col min="92" max="93" width="15" bestFit="1" customWidth="1"/>
    <col min="94" max="94" width="19.28515625" bestFit="1" customWidth="1"/>
    <col min="95" max="95" width="16.140625" bestFit="1" customWidth="1"/>
    <col min="96" max="96" width="15" bestFit="1" customWidth="1"/>
    <col min="97" max="97" width="19.28515625" bestFit="1" customWidth="1"/>
    <col min="98" max="98" width="16.140625" bestFit="1" customWidth="1"/>
    <col min="99" max="101" width="15" bestFit="1" customWidth="1"/>
    <col min="102" max="102" width="19.28515625" bestFit="1" customWidth="1"/>
    <col min="103" max="103" width="16.140625" bestFit="1" customWidth="1"/>
    <col min="104" max="104" width="19.28515625" bestFit="1" customWidth="1"/>
    <col min="105" max="105" width="16.140625" bestFit="1" customWidth="1"/>
    <col min="106" max="106" width="19.28515625" bestFit="1" customWidth="1"/>
    <col min="107" max="107" width="16.140625" bestFit="1" customWidth="1"/>
    <col min="108" max="108" width="19.28515625" bestFit="1" customWidth="1"/>
    <col min="109" max="109" width="22.7109375" bestFit="1" customWidth="1"/>
    <col min="110" max="114" width="15" bestFit="1" customWidth="1"/>
    <col min="115" max="115" width="19.42578125" bestFit="1" customWidth="1"/>
    <col min="116" max="116" width="16.28515625" bestFit="1" customWidth="1"/>
    <col min="117" max="120" width="15" bestFit="1" customWidth="1"/>
    <col min="121" max="121" width="19.42578125" bestFit="1" customWidth="1"/>
    <col min="122" max="122" width="16.28515625" bestFit="1" customWidth="1"/>
    <col min="123" max="128" width="15" bestFit="1" customWidth="1"/>
    <col min="129" max="129" width="19.42578125" bestFit="1" customWidth="1"/>
    <col min="130" max="130" width="16.28515625" bestFit="1" customWidth="1"/>
    <col min="131" max="131" width="19.42578125" bestFit="1" customWidth="1"/>
    <col min="132" max="132" width="16.28515625" bestFit="1" customWidth="1"/>
    <col min="133" max="133" width="19.42578125" bestFit="1" customWidth="1"/>
    <col min="134" max="134" width="16.28515625" bestFit="1" customWidth="1"/>
    <col min="135" max="135" width="19.42578125" bestFit="1" customWidth="1"/>
    <col min="136" max="136" width="16.28515625" bestFit="1" customWidth="1"/>
    <col min="137" max="141" width="15" bestFit="1" customWidth="1"/>
    <col min="142" max="142" width="19.42578125" bestFit="1" customWidth="1"/>
    <col min="143" max="143" width="16.28515625" bestFit="1" customWidth="1"/>
    <col min="144" max="144" width="19.42578125" bestFit="1" customWidth="1"/>
    <col min="145" max="145" width="16.28515625" bestFit="1" customWidth="1"/>
    <col min="146" max="146" width="19.42578125" bestFit="1" customWidth="1"/>
    <col min="147" max="147" width="16.28515625" bestFit="1" customWidth="1"/>
    <col min="148" max="148" width="19.42578125" bestFit="1" customWidth="1"/>
    <col min="149" max="149" width="16.28515625" bestFit="1" customWidth="1"/>
    <col min="150" max="150" width="19.42578125" bestFit="1" customWidth="1"/>
    <col min="151" max="151" width="16.140625" bestFit="1" customWidth="1"/>
    <col min="152" max="152" width="19.28515625" bestFit="1" customWidth="1"/>
    <col min="153" max="153" width="16.140625" bestFit="1" customWidth="1"/>
    <col min="154" max="154" width="15" bestFit="1" customWidth="1"/>
    <col min="155" max="155" width="19.28515625" bestFit="1" customWidth="1"/>
    <col min="156" max="156" width="16.140625" bestFit="1" customWidth="1"/>
    <col min="157" max="157" width="19.28515625" bestFit="1" customWidth="1"/>
    <col min="158" max="158" width="16.140625" bestFit="1" customWidth="1"/>
    <col min="159" max="164" width="15" bestFit="1" customWidth="1"/>
    <col min="165" max="165" width="19.28515625" bestFit="1" customWidth="1"/>
    <col min="166" max="166" width="16.140625" bestFit="1" customWidth="1"/>
    <col min="167" max="167" width="19.28515625" bestFit="1" customWidth="1"/>
    <col min="168" max="168" width="16.140625" bestFit="1" customWidth="1"/>
    <col min="169" max="169" width="19.28515625" bestFit="1" customWidth="1"/>
    <col min="170" max="170" width="16.140625" bestFit="1" customWidth="1"/>
    <col min="171" max="171" width="19.28515625" bestFit="1" customWidth="1"/>
    <col min="172" max="172" width="16.140625" bestFit="1" customWidth="1"/>
    <col min="173" max="173" width="19.28515625" bestFit="1" customWidth="1"/>
    <col min="174" max="174" width="16.140625" bestFit="1" customWidth="1"/>
    <col min="175" max="182" width="15" bestFit="1" customWidth="1"/>
    <col min="183" max="183" width="19.28515625" bestFit="1" customWidth="1"/>
    <col min="184" max="184" width="16.140625" bestFit="1" customWidth="1"/>
    <col min="185" max="185" width="19.28515625" bestFit="1" customWidth="1"/>
    <col min="186" max="186" width="16.140625" bestFit="1" customWidth="1"/>
    <col min="187" max="188" width="15" bestFit="1" customWidth="1"/>
    <col min="189" max="189" width="19.28515625" bestFit="1" customWidth="1"/>
    <col min="190" max="190" width="16.140625" bestFit="1" customWidth="1"/>
    <col min="191" max="191" width="15" bestFit="1" customWidth="1"/>
    <col min="192" max="192" width="19.28515625" bestFit="1" customWidth="1"/>
    <col min="193" max="193" width="16.140625" bestFit="1" customWidth="1"/>
    <col min="194" max="196" width="15" bestFit="1" customWidth="1"/>
    <col min="197" max="197" width="19.28515625" bestFit="1" customWidth="1"/>
    <col min="198" max="198" width="16.140625" bestFit="1" customWidth="1"/>
    <col min="199" max="199" width="19.28515625" bestFit="1" customWidth="1"/>
    <col min="200" max="200" width="16.140625" bestFit="1" customWidth="1"/>
    <col min="201" max="201" width="19.28515625" bestFit="1" customWidth="1"/>
    <col min="202" max="202" width="16.140625" bestFit="1" customWidth="1"/>
    <col min="203" max="203" width="19.28515625" bestFit="1" customWidth="1"/>
    <col min="204" max="204" width="28.85546875" bestFit="1" customWidth="1"/>
    <col min="205" max="205" width="27.7109375" bestFit="1" customWidth="1"/>
  </cols>
  <sheetData>
    <row r="1" spans="1:15" ht="16.5" thickBot="1" x14ac:dyDescent="0.3">
      <c r="A1" s="6" t="s">
        <v>9</v>
      </c>
      <c r="B1" s="7" t="s">
        <v>10</v>
      </c>
      <c r="C1" s="7" t="s">
        <v>11</v>
      </c>
      <c r="D1" s="7" t="s">
        <v>12</v>
      </c>
      <c r="E1" s="12" t="s">
        <v>13</v>
      </c>
      <c r="F1" s="7" t="s">
        <v>14</v>
      </c>
      <c r="G1" s="7" t="s">
        <v>15</v>
      </c>
      <c r="H1" s="15" t="s">
        <v>16</v>
      </c>
      <c r="I1" s="15" t="s">
        <v>17</v>
      </c>
      <c r="J1" s="19" t="s">
        <v>18</v>
      </c>
    </row>
    <row r="2" spans="1:15" ht="15.75" thickBot="1" x14ac:dyDescent="0.3">
      <c r="A2" s="5">
        <v>2022</v>
      </c>
      <c r="B2" s="1">
        <v>1</v>
      </c>
      <c r="C2" s="1" t="s">
        <v>2</v>
      </c>
      <c r="D2" s="1" t="s">
        <v>5</v>
      </c>
      <c r="E2" s="10">
        <v>10</v>
      </c>
      <c r="F2" s="1" t="s">
        <v>19</v>
      </c>
      <c r="G2" s="1" t="s">
        <v>20</v>
      </c>
      <c r="H2" s="16">
        <v>110</v>
      </c>
      <c r="I2" s="16">
        <v>12</v>
      </c>
      <c r="J2" s="20">
        <f>Tabla1[[#This Row],[VENTASREALES]]-Tabla1[[#This Row],[VENTASPREV.]]</f>
        <v>-98</v>
      </c>
    </row>
    <row r="3" spans="1:15" ht="15.75" thickBot="1" x14ac:dyDescent="0.3">
      <c r="A3" s="5">
        <v>2022</v>
      </c>
      <c r="B3" s="1">
        <v>1</v>
      </c>
      <c r="C3" s="1" t="s">
        <v>2</v>
      </c>
      <c r="D3" s="1" t="s">
        <v>5</v>
      </c>
      <c r="E3" s="10">
        <v>10</v>
      </c>
      <c r="F3" s="1" t="s">
        <v>21</v>
      </c>
      <c r="G3" s="1" t="s">
        <v>22</v>
      </c>
      <c r="H3" s="16">
        <v>133.1</v>
      </c>
      <c r="I3" s="16">
        <v>32</v>
      </c>
      <c r="J3" s="20">
        <f>Tabla1[[#This Row],[VENTASREALES]]-Tabla1[[#This Row],[VENTASPREV.]]</f>
        <v>-101.1</v>
      </c>
      <c r="M3" s="2" t="s">
        <v>0</v>
      </c>
      <c r="N3" t="s">
        <v>69</v>
      </c>
      <c r="O3" t="s">
        <v>70</v>
      </c>
    </row>
    <row r="4" spans="1:15" ht="15.75" thickBot="1" x14ac:dyDescent="0.3">
      <c r="A4" s="5">
        <v>2022</v>
      </c>
      <c r="B4" s="1">
        <v>1</v>
      </c>
      <c r="C4" s="1" t="s">
        <v>2</v>
      </c>
      <c r="D4" s="1" t="s">
        <v>5</v>
      </c>
      <c r="E4" s="10">
        <v>12</v>
      </c>
      <c r="F4" s="1" t="s">
        <v>23</v>
      </c>
      <c r="G4" s="1" t="s">
        <v>24</v>
      </c>
      <c r="H4" s="16">
        <v>160.82</v>
      </c>
      <c r="I4" s="16">
        <v>65</v>
      </c>
      <c r="J4" s="20">
        <f>Tabla1[[#This Row],[VENTASREALES]]-Tabla1[[#This Row],[VENTASPREV.]]</f>
        <v>-95.82</v>
      </c>
      <c r="M4" s="3" t="s">
        <v>2</v>
      </c>
      <c r="N4" s="11">
        <v>0</v>
      </c>
      <c r="O4" s="11">
        <v>0</v>
      </c>
    </row>
    <row r="5" spans="1:15" ht="15.75" thickBot="1" x14ac:dyDescent="0.3">
      <c r="A5" s="5">
        <v>2022</v>
      </c>
      <c r="B5" s="1">
        <v>1</v>
      </c>
      <c r="C5" s="1" t="s">
        <v>2</v>
      </c>
      <c r="D5" s="1" t="s">
        <v>5</v>
      </c>
      <c r="E5" s="10">
        <v>14</v>
      </c>
      <c r="F5" s="1" t="s">
        <v>25</v>
      </c>
      <c r="G5" s="1" t="s">
        <v>26</v>
      </c>
      <c r="H5" s="16">
        <v>194.08</v>
      </c>
      <c r="I5" s="16">
        <v>93</v>
      </c>
      <c r="J5" s="20">
        <f>Tabla1[[#This Row],[VENTASREALES]]-Tabla1[[#This Row],[VENTASPREV.]]</f>
        <v>-101.08000000000001</v>
      </c>
      <c r="M5" s="3" t="s">
        <v>1</v>
      </c>
      <c r="N5" s="11">
        <v>0</v>
      </c>
      <c r="O5" s="11">
        <v>0</v>
      </c>
    </row>
    <row r="6" spans="1:15" ht="15.75" thickBot="1" x14ac:dyDescent="0.3">
      <c r="A6" s="5">
        <v>2022</v>
      </c>
      <c r="B6" s="1">
        <v>1</v>
      </c>
      <c r="C6" s="1" t="s">
        <v>2</v>
      </c>
      <c r="D6" s="1" t="s">
        <v>5</v>
      </c>
      <c r="E6" s="10">
        <v>15</v>
      </c>
      <c r="F6" s="1" t="s">
        <v>27</v>
      </c>
      <c r="G6" s="1" t="s">
        <v>28</v>
      </c>
      <c r="H6" s="16">
        <v>234</v>
      </c>
      <c r="I6" s="16">
        <v>132</v>
      </c>
      <c r="J6" s="20">
        <f>Tabla1[[#This Row],[VENTASREALES]]-Tabla1[[#This Row],[VENTASPREV.]]</f>
        <v>-102</v>
      </c>
    </row>
    <row r="7" spans="1:15" ht="15.75" thickBot="1" x14ac:dyDescent="0.3">
      <c r="A7" s="5">
        <v>2022</v>
      </c>
      <c r="B7" s="1">
        <v>1</v>
      </c>
      <c r="C7" s="1" t="s">
        <v>2</v>
      </c>
      <c r="D7" s="1" t="s">
        <v>5</v>
      </c>
      <c r="E7" s="10">
        <v>10</v>
      </c>
      <c r="F7" s="1" t="s">
        <v>19</v>
      </c>
      <c r="G7" s="1" t="s">
        <v>29</v>
      </c>
      <c r="H7" s="16">
        <v>110</v>
      </c>
      <c r="I7" s="16">
        <v>15</v>
      </c>
      <c r="J7" s="20">
        <f>Tabla1[[#This Row],[VENTASREALES]]-Tabla1[[#This Row],[VENTASPREV.]]</f>
        <v>-95</v>
      </c>
    </row>
    <row r="8" spans="1:15" ht="15.75" thickBot="1" x14ac:dyDescent="0.3">
      <c r="A8" s="5">
        <v>2022</v>
      </c>
      <c r="B8" s="1">
        <v>1</v>
      </c>
      <c r="C8" s="1" t="s">
        <v>2</v>
      </c>
      <c r="D8" s="1" t="s">
        <v>5</v>
      </c>
      <c r="E8" s="10">
        <v>11</v>
      </c>
      <c r="F8" s="1" t="s">
        <v>30</v>
      </c>
      <c r="G8" s="1" t="s">
        <v>31</v>
      </c>
      <c r="H8" s="16">
        <v>133.1</v>
      </c>
      <c r="I8" s="16">
        <v>32</v>
      </c>
      <c r="J8" s="20">
        <f>Tabla1[[#This Row],[VENTASREALES]]-Tabla1[[#This Row],[VENTASPREV.]]</f>
        <v>-101.1</v>
      </c>
    </row>
    <row r="9" spans="1:15" ht="15.75" thickBot="1" x14ac:dyDescent="0.3">
      <c r="A9" s="5">
        <v>2022</v>
      </c>
      <c r="B9" s="1">
        <v>1</v>
      </c>
      <c r="C9" s="1" t="s">
        <v>2</v>
      </c>
      <c r="D9" s="1" t="s">
        <v>5</v>
      </c>
      <c r="E9" s="10">
        <v>12</v>
      </c>
      <c r="F9" s="1" t="s">
        <v>23</v>
      </c>
      <c r="G9" s="1" t="s">
        <v>32</v>
      </c>
      <c r="H9" s="16">
        <v>160.82</v>
      </c>
      <c r="I9" s="16">
        <v>62</v>
      </c>
      <c r="J9" s="20">
        <f>Tabla1[[#This Row],[VENTASREALES]]-Tabla1[[#This Row],[VENTASPREV.]]</f>
        <v>-98.82</v>
      </c>
    </row>
    <row r="10" spans="1:15" ht="15.75" thickBot="1" x14ac:dyDescent="0.3">
      <c r="A10" s="5">
        <v>2022</v>
      </c>
      <c r="B10" s="1">
        <v>1</v>
      </c>
      <c r="C10" s="1" t="s">
        <v>2</v>
      </c>
      <c r="D10" s="1" t="s">
        <v>6</v>
      </c>
      <c r="E10" s="10">
        <v>20</v>
      </c>
      <c r="F10" s="1" t="s">
        <v>33</v>
      </c>
      <c r="G10" s="1" t="s">
        <v>34</v>
      </c>
      <c r="H10" s="16">
        <v>194.08</v>
      </c>
      <c r="I10" s="16">
        <v>93</v>
      </c>
      <c r="J10" s="20">
        <f>Tabla1[[#This Row],[VENTASREALES]]-Tabla1[[#This Row],[VENTASPREV.]]</f>
        <v>-101.08000000000001</v>
      </c>
    </row>
    <row r="11" spans="1:15" ht="15.75" thickBot="1" x14ac:dyDescent="0.3">
      <c r="A11" s="5">
        <v>2022</v>
      </c>
      <c r="B11" s="1">
        <v>1</v>
      </c>
      <c r="C11" s="1" t="s">
        <v>2</v>
      </c>
      <c r="D11" s="1" t="s">
        <v>6</v>
      </c>
      <c r="E11" s="10">
        <v>22</v>
      </c>
      <c r="F11" s="1" t="s">
        <v>35</v>
      </c>
      <c r="G11" s="1" t="s">
        <v>36</v>
      </c>
      <c r="H11" s="16">
        <v>235</v>
      </c>
      <c r="I11" s="16">
        <v>133</v>
      </c>
      <c r="J11" s="20">
        <f>Tabla1[[#This Row],[VENTASREALES]]-Tabla1[[#This Row],[VENTASPREV.]]</f>
        <v>-102</v>
      </c>
    </row>
    <row r="12" spans="1:15" ht="15.75" thickBot="1" x14ac:dyDescent="0.3">
      <c r="A12" s="5">
        <v>2022</v>
      </c>
      <c r="B12" s="1">
        <v>1</v>
      </c>
      <c r="C12" s="1" t="s">
        <v>2</v>
      </c>
      <c r="D12" s="1" t="s">
        <v>6</v>
      </c>
      <c r="E12" s="10">
        <v>24</v>
      </c>
      <c r="F12" s="1" t="s">
        <v>37</v>
      </c>
      <c r="G12" s="1" t="s">
        <v>38</v>
      </c>
      <c r="H12" s="16">
        <v>110</v>
      </c>
      <c r="I12" s="16">
        <v>14</v>
      </c>
      <c r="J12" s="20">
        <f>Tabla1[[#This Row],[VENTASREALES]]-Tabla1[[#This Row],[VENTASPREV.]]</f>
        <v>-96</v>
      </c>
    </row>
    <row r="13" spans="1:15" ht="15.75" thickBot="1" x14ac:dyDescent="0.3">
      <c r="A13" s="5">
        <v>2022</v>
      </c>
      <c r="B13" s="1">
        <v>1</v>
      </c>
      <c r="C13" s="1" t="s">
        <v>2</v>
      </c>
      <c r="D13" s="1" t="s">
        <v>6</v>
      </c>
      <c r="E13" s="10">
        <v>24</v>
      </c>
      <c r="F13" s="1" t="s">
        <v>37</v>
      </c>
      <c r="G13" s="1" t="s">
        <v>39</v>
      </c>
      <c r="H13" s="16">
        <v>132</v>
      </c>
      <c r="I13" s="16">
        <v>54</v>
      </c>
      <c r="J13" s="20">
        <f>Tabla1[[#This Row],[VENTASREALES]]-Tabla1[[#This Row],[VENTASPREV.]]</f>
        <v>-78</v>
      </c>
    </row>
    <row r="14" spans="1:15" ht="15.75" thickBot="1" x14ac:dyDescent="0.3">
      <c r="A14" s="5">
        <v>2022</v>
      </c>
      <c r="B14" s="1">
        <v>1</v>
      </c>
      <c r="C14" s="1" t="s">
        <v>2</v>
      </c>
      <c r="D14" s="1" t="s">
        <v>6</v>
      </c>
      <c r="E14" s="10">
        <v>25</v>
      </c>
      <c r="F14" s="1" t="s">
        <v>40</v>
      </c>
      <c r="G14" s="1" t="s">
        <v>41</v>
      </c>
      <c r="H14" s="16">
        <v>159.5</v>
      </c>
      <c r="I14" s="16">
        <v>65</v>
      </c>
      <c r="J14" s="20">
        <f>Tabla1[[#This Row],[VENTASREALES]]-Tabla1[[#This Row],[VENTASPREV.]]</f>
        <v>-94.5</v>
      </c>
    </row>
    <row r="15" spans="1:15" ht="15.75" thickBot="1" x14ac:dyDescent="0.3">
      <c r="A15" s="5">
        <v>2022</v>
      </c>
      <c r="B15" s="1">
        <v>1</v>
      </c>
      <c r="C15" s="1" t="s">
        <v>2</v>
      </c>
      <c r="D15" s="1" t="s">
        <v>6</v>
      </c>
      <c r="E15" s="10">
        <v>26</v>
      </c>
      <c r="F15" s="1" t="s">
        <v>42</v>
      </c>
      <c r="G15" s="1" t="s">
        <v>43</v>
      </c>
      <c r="H15" s="16">
        <v>192.5</v>
      </c>
      <c r="I15" s="16">
        <v>99</v>
      </c>
      <c r="J15" s="20">
        <f>Tabla1[[#This Row],[VENTASREALES]]-Tabla1[[#This Row],[VENTASPREV.]]</f>
        <v>-93.5</v>
      </c>
    </row>
    <row r="16" spans="1:15" ht="15.75" thickBot="1" x14ac:dyDescent="0.3">
      <c r="A16" s="5">
        <v>2022</v>
      </c>
      <c r="B16" s="1">
        <v>1</v>
      </c>
      <c r="C16" s="1" t="s">
        <v>2</v>
      </c>
      <c r="D16" s="1" t="s">
        <v>6</v>
      </c>
      <c r="E16" s="10">
        <v>22</v>
      </c>
      <c r="F16" s="1" t="s">
        <v>35</v>
      </c>
      <c r="G16" s="1" t="s">
        <v>44</v>
      </c>
      <c r="H16" s="16">
        <v>232.1</v>
      </c>
      <c r="I16" s="16">
        <v>141</v>
      </c>
      <c r="J16" s="20">
        <f>Tabla1[[#This Row],[VENTASREALES]]-Tabla1[[#This Row],[VENTASPREV.]]</f>
        <v>-91.1</v>
      </c>
    </row>
    <row r="17" spans="1:10" ht="15.75" thickBot="1" x14ac:dyDescent="0.3">
      <c r="A17" s="5">
        <v>2022</v>
      </c>
      <c r="B17" s="1">
        <v>1</v>
      </c>
      <c r="C17" s="1" t="s">
        <v>2</v>
      </c>
      <c r="D17" s="1" t="s">
        <v>6</v>
      </c>
      <c r="E17" s="10">
        <v>23</v>
      </c>
      <c r="F17" s="1" t="s">
        <v>45</v>
      </c>
      <c r="G17" s="1" t="s">
        <v>36</v>
      </c>
      <c r="H17" s="16">
        <v>110</v>
      </c>
      <c r="I17" s="16">
        <v>65</v>
      </c>
      <c r="J17" s="20">
        <f>Tabla1[[#This Row],[VENTASREALES]]-Tabla1[[#This Row],[VENTASPREV.]]</f>
        <v>-45</v>
      </c>
    </row>
    <row r="18" spans="1:10" ht="15.75" thickBot="1" x14ac:dyDescent="0.3">
      <c r="A18" s="5">
        <v>2022</v>
      </c>
      <c r="B18" s="1">
        <v>1</v>
      </c>
      <c r="C18" s="1" t="s">
        <v>2</v>
      </c>
      <c r="D18" s="1" t="s">
        <v>7</v>
      </c>
      <c r="E18" s="10">
        <v>33</v>
      </c>
      <c r="F18" s="1" t="s">
        <v>46</v>
      </c>
      <c r="G18" s="1" t="s">
        <v>47</v>
      </c>
      <c r="H18" s="16">
        <v>133.1</v>
      </c>
      <c r="I18" s="16">
        <v>54</v>
      </c>
      <c r="J18" s="20">
        <f>Tabla1[[#This Row],[VENTASREALES]]-Tabla1[[#This Row],[VENTASPREV.]]</f>
        <v>-79.099999999999994</v>
      </c>
    </row>
    <row r="19" spans="1:10" ht="15.75" thickBot="1" x14ac:dyDescent="0.3">
      <c r="A19" s="5">
        <v>2022</v>
      </c>
      <c r="B19" s="1">
        <v>1</v>
      </c>
      <c r="C19" s="1" t="s">
        <v>2</v>
      </c>
      <c r="D19" s="1" t="s">
        <v>7</v>
      </c>
      <c r="E19" s="10">
        <v>33</v>
      </c>
      <c r="F19" s="1" t="s">
        <v>46</v>
      </c>
      <c r="G19" s="1" t="s">
        <v>24</v>
      </c>
      <c r="H19" s="16">
        <v>160.82</v>
      </c>
      <c r="I19" s="16">
        <v>65</v>
      </c>
      <c r="J19" s="20">
        <f>Tabla1[[#This Row],[VENTASREALES]]-Tabla1[[#This Row],[VENTASPREV.]]</f>
        <v>-95.82</v>
      </c>
    </row>
    <row r="20" spans="1:10" ht="15.75" thickBot="1" x14ac:dyDescent="0.3">
      <c r="A20" s="5">
        <v>2022</v>
      </c>
      <c r="B20" s="1">
        <v>1</v>
      </c>
      <c r="C20" s="1" t="s">
        <v>2</v>
      </c>
      <c r="D20" s="1" t="s">
        <v>7</v>
      </c>
      <c r="E20" s="10">
        <v>34</v>
      </c>
      <c r="F20" s="1" t="s">
        <v>48</v>
      </c>
      <c r="G20" s="1" t="s">
        <v>49</v>
      </c>
      <c r="H20" s="16">
        <v>194.08</v>
      </c>
      <c r="I20" s="16">
        <v>42</v>
      </c>
      <c r="J20" s="20">
        <f>Tabla1[[#This Row],[VENTASREALES]]-Tabla1[[#This Row],[VENTASPREV.]]</f>
        <v>-152.08000000000001</v>
      </c>
    </row>
    <row r="21" spans="1:10" ht="15.75" thickBot="1" x14ac:dyDescent="0.3">
      <c r="A21" s="5">
        <v>2022</v>
      </c>
      <c r="B21" s="1">
        <v>1</v>
      </c>
      <c r="C21" s="1" t="s">
        <v>2</v>
      </c>
      <c r="D21" s="1" t="s">
        <v>7</v>
      </c>
      <c r="E21" s="10">
        <v>35</v>
      </c>
      <c r="F21" s="1" t="s">
        <v>50</v>
      </c>
      <c r="G21" s="1" t="s">
        <v>51</v>
      </c>
      <c r="H21" s="16">
        <v>234</v>
      </c>
      <c r="I21" s="16">
        <v>122</v>
      </c>
      <c r="J21" s="20">
        <f>Tabla1[[#This Row],[VENTASREALES]]-Tabla1[[#This Row],[VENTASPREV.]]</f>
        <v>-112</v>
      </c>
    </row>
    <row r="22" spans="1:10" ht="15.75" thickBot="1" x14ac:dyDescent="0.3">
      <c r="A22" s="5">
        <v>2022</v>
      </c>
      <c r="B22" s="1">
        <v>1</v>
      </c>
      <c r="C22" s="1" t="s">
        <v>2</v>
      </c>
      <c r="D22" s="1" t="s">
        <v>7</v>
      </c>
      <c r="E22" s="10">
        <v>36</v>
      </c>
      <c r="F22" s="1" t="s">
        <v>52</v>
      </c>
      <c r="G22" s="1" t="s">
        <v>53</v>
      </c>
      <c r="H22" s="16">
        <v>110</v>
      </c>
      <c r="I22" s="16">
        <v>23</v>
      </c>
      <c r="J22" s="20">
        <f>Tabla1[[#This Row],[VENTASREALES]]-Tabla1[[#This Row],[VENTASPREV.]]</f>
        <v>-87</v>
      </c>
    </row>
    <row r="23" spans="1:10" ht="15.75" thickBot="1" x14ac:dyDescent="0.3">
      <c r="A23" s="5">
        <v>2022</v>
      </c>
      <c r="B23" s="1">
        <v>1</v>
      </c>
      <c r="C23" s="1" t="s">
        <v>2</v>
      </c>
      <c r="D23" s="1" t="s">
        <v>7</v>
      </c>
      <c r="E23" s="10">
        <v>35</v>
      </c>
      <c r="F23" s="1" t="s">
        <v>50</v>
      </c>
      <c r="G23" s="1" t="s">
        <v>54</v>
      </c>
      <c r="H23" s="16">
        <v>133.1</v>
      </c>
      <c r="I23" s="16">
        <v>54</v>
      </c>
      <c r="J23" s="20">
        <f>Tabla1[[#This Row],[VENTASREALES]]-Tabla1[[#This Row],[VENTASPREV.]]</f>
        <v>-79.099999999999994</v>
      </c>
    </row>
    <row r="24" spans="1:10" ht="15.75" thickBot="1" x14ac:dyDescent="0.3">
      <c r="A24" s="5">
        <v>2022</v>
      </c>
      <c r="B24" s="1">
        <v>1</v>
      </c>
      <c r="C24" s="1" t="s">
        <v>2</v>
      </c>
      <c r="D24" s="1" t="s">
        <v>8</v>
      </c>
      <c r="E24" s="10">
        <v>40</v>
      </c>
      <c r="F24" s="1" t="s">
        <v>55</v>
      </c>
      <c r="G24" s="1" t="s">
        <v>56</v>
      </c>
      <c r="H24" s="16">
        <v>162</v>
      </c>
      <c r="I24" s="16">
        <v>123</v>
      </c>
      <c r="J24" s="20">
        <f>Tabla1[[#This Row],[VENTASREALES]]-Tabla1[[#This Row],[VENTASPREV.]]</f>
        <v>-39</v>
      </c>
    </row>
    <row r="25" spans="1:10" ht="15.75" thickBot="1" x14ac:dyDescent="0.3">
      <c r="A25" s="5">
        <v>2022</v>
      </c>
      <c r="B25" s="1">
        <v>1</v>
      </c>
      <c r="C25" s="1" t="s">
        <v>2</v>
      </c>
      <c r="D25" s="1" t="s">
        <v>8</v>
      </c>
      <c r="E25" s="10">
        <v>43</v>
      </c>
      <c r="F25" s="1" t="s">
        <v>57</v>
      </c>
      <c r="G25" s="1" t="s">
        <v>58</v>
      </c>
      <c r="H25" s="16">
        <v>200</v>
      </c>
      <c r="I25" s="16">
        <v>100</v>
      </c>
      <c r="J25" s="20">
        <f>Tabla1[[#This Row],[VENTASREALES]]-Tabla1[[#This Row],[VENTASPREV.]]</f>
        <v>-100</v>
      </c>
    </row>
    <row r="26" spans="1:10" ht="15.75" thickBot="1" x14ac:dyDescent="0.3">
      <c r="A26" s="5">
        <v>2022</v>
      </c>
      <c r="B26" s="1">
        <v>1</v>
      </c>
      <c r="C26" s="1" t="s">
        <v>2</v>
      </c>
      <c r="D26" s="1" t="s">
        <v>8</v>
      </c>
      <c r="E26" s="10">
        <v>44</v>
      </c>
      <c r="F26" s="1" t="s">
        <v>59</v>
      </c>
      <c r="G26" s="1" t="s">
        <v>60</v>
      </c>
      <c r="H26" s="16">
        <v>241.1</v>
      </c>
      <c r="I26" s="16">
        <v>143</v>
      </c>
      <c r="J26" s="20">
        <f>Tabla1[[#This Row],[VENTASREALES]]-Tabla1[[#This Row],[VENTASPREV.]]</f>
        <v>-98.1</v>
      </c>
    </row>
    <row r="27" spans="1:10" ht="15.75" thickBot="1" x14ac:dyDescent="0.3">
      <c r="A27" s="5">
        <v>2022</v>
      </c>
      <c r="B27" s="1">
        <v>1</v>
      </c>
      <c r="C27" s="1" t="s">
        <v>2</v>
      </c>
      <c r="D27" s="1" t="s">
        <v>8</v>
      </c>
      <c r="E27" s="10">
        <v>43</v>
      </c>
      <c r="F27" s="1" t="s">
        <v>57</v>
      </c>
      <c r="G27" s="1" t="s">
        <v>61</v>
      </c>
      <c r="H27" s="16">
        <v>110</v>
      </c>
      <c r="I27" s="16">
        <v>14</v>
      </c>
      <c r="J27" s="20">
        <f>Tabla1[[#This Row],[VENTASREALES]]-Tabla1[[#This Row],[VENTASPREV.]]</f>
        <v>-96</v>
      </c>
    </row>
    <row r="28" spans="1:10" ht="15.75" thickBot="1" x14ac:dyDescent="0.3">
      <c r="A28" s="5">
        <v>2022</v>
      </c>
      <c r="B28" s="1">
        <v>1</v>
      </c>
      <c r="C28" s="1" t="s">
        <v>2</v>
      </c>
      <c r="D28" s="1" t="s">
        <v>8</v>
      </c>
      <c r="E28" s="10">
        <v>44</v>
      </c>
      <c r="F28" s="1" t="s">
        <v>59</v>
      </c>
      <c r="G28" s="1" t="s">
        <v>62</v>
      </c>
      <c r="H28" s="16">
        <v>133.1</v>
      </c>
      <c r="I28" s="16">
        <v>123</v>
      </c>
      <c r="J28" s="20">
        <f>Tabla1[[#This Row],[VENTASREALES]]-Tabla1[[#This Row],[VENTASPREV.]]</f>
        <v>-10.099999999999994</v>
      </c>
    </row>
    <row r="29" spans="1:10" ht="15.75" thickBot="1" x14ac:dyDescent="0.3">
      <c r="A29" s="5">
        <v>2022</v>
      </c>
      <c r="B29" s="1">
        <v>1</v>
      </c>
      <c r="C29" s="1" t="s">
        <v>2</v>
      </c>
      <c r="D29" s="1" t="s">
        <v>8</v>
      </c>
      <c r="E29" s="10">
        <v>45</v>
      </c>
      <c r="F29" s="1" t="s">
        <v>63</v>
      </c>
      <c r="G29" s="1" t="s">
        <v>64</v>
      </c>
      <c r="H29" s="16">
        <v>160.82</v>
      </c>
      <c r="I29" s="16">
        <v>34</v>
      </c>
      <c r="J29" s="20">
        <f>Tabla1[[#This Row],[VENTASREALES]]-Tabla1[[#This Row],[VENTASPREV.]]</f>
        <v>-126.82</v>
      </c>
    </row>
    <row r="30" spans="1:10" ht="15.75" thickBot="1" x14ac:dyDescent="0.3">
      <c r="A30" s="5">
        <v>2022</v>
      </c>
      <c r="B30" s="1">
        <v>1</v>
      </c>
      <c r="C30" s="1" t="s">
        <v>2</v>
      </c>
      <c r="D30" s="1" t="s">
        <v>8</v>
      </c>
      <c r="E30" s="10">
        <v>46</v>
      </c>
      <c r="F30" s="1" t="s">
        <v>65</v>
      </c>
      <c r="G30" s="1" t="s">
        <v>66</v>
      </c>
      <c r="H30" s="16">
        <v>194.08</v>
      </c>
      <c r="I30" s="16">
        <v>66</v>
      </c>
      <c r="J30" s="20">
        <f>Tabla1[[#This Row],[VENTASREALES]]-Tabla1[[#This Row],[VENTASPREV.]]</f>
        <v>-128.08000000000001</v>
      </c>
    </row>
    <row r="31" spans="1:10" ht="15.75" thickBot="1" x14ac:dyDescent="0.3">
      <c r="A31" s="5">
        <v>2022</v>
      </c>
      <c r="B31" s="1">
        <v>1</v>
      </c>
      <c r="C31" s="1" t="s">
        <v>2</v>
      </c>
      <c r="D31" s="1" t="s">
        <v>8</v>
      </c>
      <c r="E31" s="10">
        <v>45</v>
      </c>
      <c r="F31" s="1" t="s">
        <v>63</v>
      </c>
      <c r="G31" s="1" t="s">
        <v>67</v>
      </c>
      <c r="H31" s="16">
        <v>321</v>
      </c>
      <c r="I31" s="16">
        <v>226</v>
      </c>
      <c r="J31" s="20">
        <f>Tabla1[[#This Row],[VENTASREALES]]-Tabla1[[#This Row],[VENTASPREV.]]</f>
        <v>-95</v>
      </c>
    </row>
    <row r="32" spans="1:10" ht="15.75" thickBot="1" x14ac:dyDescent="0.3">
      <c r="A32" s="5">
        <v>2022</v>
      </c>
      <c r="B32" s="1">
        <v>1</v>
      </c>
      <c r="C32" s="1" t="s">
        <v>2</v>
      </c>
      <c r="D32" s="1" t="s">
        <v>8</v>
      </c>
      <c r="E32" s="10">
        <v>43</v>
      </c>
      <c r="F32" s="1" t="s">
        <v>57</v>
      </c>
      <c r="G32" s="1" t="s">
        <v>68</v>
      </c>
      <c r="H32" s="16">
        <v>386.3</v>
      </c>
      <c r="I32" s="16">
        <v>657</v>
      </c>
      <c r="J32" s="20">
        <f>Tabla1[[#This Row],[VENTASREALES]]-Tabla1[[#This Row],[VENTASPREV.]]</f>
        <v>270.7</v>
      </c>
    </row>
    <row r="33" spans="1:10" ht="15.75" thickBot="1" x14ac:dyDescent="0.3">
      <c r="A33" s="5">
        <v>2022</v>
      </c>
      <c r="B33" s="1">
        <v>1</v>
      </c>
      <c r="C33" s="1" t="s">
        <v>3</v>
      </c>
      <c r="D33" s="1" t="s">
        <v>5</v>
      </c>
      <c r="E33" s="10">
        <v>10</v>
      </c>
      <c r="F33" s="1" t="s">
        <v>19</v>
      </c>
      <c r="G33" s="1" t="s">
        <v>20</v>
      </c>
      <c r="H33" s="16">
        <v>133.1</v>
      </c>
      <c r="I33" s="16">
        <v>23</v>
      </c>
      <c r="J33" s="20">
        <f>Tabla1[[#This Row],[VENTASREALES]]-Tabla1[[#This Row],[VENTASPREV.]]</f>
        <v>-110.1</v>
      </c>
    </row>
    <row r="34" spans="1:10" ht="15.75" thickBot="1" x14ac:dyDescent="0.3">
      <c r="A34" s="5">
        <v>2022</v>
      </c>
      <c r="B34" s="1">
        <v>1</v>
      </c>
      <c r="C34" s="1" t="s">
        <v>3</v>
      </c>
      <c r="D34" s="1" t="s">
        <v>5</v>
      </c>
      <c r="E34" s="10">
        <v>10</v>
      </c>
      <c r="F34" s="1" t="s">
        <v>21</v>
      </c>
      <c r="G34" s="1" t="s">
        <v>22</v>
      </c>
      <c r="H34" s="16">
        <v>160.82</v>
      </c>
      <c r="I34" s="16">
        <v>54</v>
      </c>
      <c r="J34" s="20">
        <f>Tabla1[[#This Row],[VENTASREALES]]-Tabla1[[#This Row],[VENTASPREV.]]</f>
        <v>-106.82</v>
      </c>
    </row>
    <row r="35" spans="1:10" ht="15.75" thickBot="1" x14ac:dyDescent="0.3">
      <c r="A35" s="5">
        <v>2022</v>
      </c>
      <c r="B35" s="1">
        <v>1</v>
      </c>
      <c r="C35" s="1" t="s">
        <v>3</v>
      </c>
      <c r="D35" s="1" t="s">
        <v>5</v>
      </c>
      <c r="E35" s="10">
        <v>12</v>
      </c>
      <c r="F35" s="1" t="s">
        <v>23</v>
      </c>
      <c r="G35" s="1" t="s">
        <v>24</v>
      </c>
      <c r="H35" s="16">
        <v>194.08</v>
      </c>
      <c r="I35" s="16">
        <v>123</v>
      </c>
      <c r="J35" s="20">
        <f>Tabla1[[#This Row],[VENTASREALES]]-Tabla1[[#This Row],[VENTASPREV.]]</f>
        <v>-71.080000000000013</v>
      </c>
    </row>
    <row r="36" spans="1:10" ht="15.75" thickBot="1" x14ac:dyDescent="0.3">
      <c r="A36" s="5">
        <v>2022</v>
      </c>
      <c r="B36" s="1">
        <v>1</v>
      </c>
      <c r="C36" s="1" t="s">
        <v>3</v>
      </c>
      <c r="D36" s="1" t="s">
        <v>5</v>
      </c>
      <c r="E36" s="10">
        <v>14</v>
      </c>
      <c r="F36" s="1" t="s">
        <v>25</v>
      </c>
      <c r="G36" s="1" t="s">
        <v>26</v>
      </c>
      <c r="H36" s="16">
        <v>234</v>
      </c>
      <c r="I36" s="16">
        <v>100</v>
      </c>
      <c r="J36" s="20">
        <f>Tabla1[[#This Row],[VENTASREALES]]-Tabla1[[#This Row],[VENTASPREV.]]</f>
        <v>-134</v>
      </c>
    </row>
    <row r="37" spans="1:10" ht="15.75" thickBot="1" x14ac:dyDescent="0.3">
      <c r="A37" s="5">
        <v>2022</v>
      </c>
      <c r="B37" s="1">
        <v>1</v>
      </c>
      <c r="C37" s="1" t="s">
        <v>3</v>
      </c>
      <c r="D37" s="1" t="s">
        <v>5</v>
      </c>
      <c r="E37" s="10">
        <v>15</v>
      </c>
      <c r="F37" s="1" t="s">
        <v>27</v>
      </c>
      <c r="G37" s="1" t="s">
        <v>28</v>
      </c>
      <c r="H37" s="16">
        <v>281.89999999999998</v>
      </c>
      <c r="I37" s="16">
        <v>143</v>
      </c>
      <c r="J37" s="20">
        <f>Tabla1[[#This Row],[VENTASREALES]]-Tabla1[[#This Row],[VENTASPREV.]]</f>
        <v>-138.89999999999998</v>
      </c>
    </row>
    <row r="38" spans="1:10" ht="15.75" thickBot="1" x14ac:dyDescent="0.3">
      <c r="A38" s="5">
        <v>2022</v>
      </c>
      <c r="B38" s="1">
        <v>1</v>
      </c>
      <c r="C38" s="1" t="s">
        <v>3</v>
      </c>
      <c r="D38" s="1" t="s">
        <v>5</v>
      </c>
      <c r="E38" s="10">
        <v>10</v>
      </c>
      <c r="F38" s="1" t="s">
        <v>19</v>
      </c>
      <c r="G38" s="1" t="s">
        <v>29</v>
      </c>
      <c r="H38" s="16">
        <v>110</v>
      </c>
      <c r="I38" s="16">
        <v>54</v>
      </c>
      <c r="J38" s="20">
        <f>Tabla1[[#This Row],[VENTASREALES]]-Tabla1[[#This Row],[VENTASPREV.]]</f>
        <v>-56</v>
      </c>
    </row>
    <row r="39" spans="1:10" ht="15.75" thickBot="1" x14ac:dyDescent="0.3">
      <c r="A39" s="5">
        <v>2022</v>
      </c>
      <c r="B39" s="1">
        <v>1</v>
      </c>
      <c r="C39" s="1" t="s">
        <v>3</v>
      </c>
      <c r="D39" s="1" t="s">
        <v>5</v>
      </c>
      <c r="E39" s="10">
        <v>11</v>
      </c>
      <c r="F39" s="1" t="s">
        <v>30</v>
      </c>
      <c r="G39" s="1" t="s">
        <v>31</v>
      </c>
      <c r="H39" s="16">
        <v>133.1</v>
      </c>
      <c r="I39" s="16">
        <v>123</v>
      </c>
      <c r="J39" s="20">
        <f>Tabla1[[#This Row],[VENTASREALES]]-Tabla1[[#This Row],[VENTASPREV.]]</f>
        <v>-10.099999999999994</v>
      </c>
    </row>
    <row r="40" spans="1:10" ht="15.75" thickBot="1" x14ac:dyDescent="0.3">
      <c r="A40" s="5">
        <v>2022</v>
      </c>
      <c r="B40" s="1">
        <v>1</v>
      </c>
      <c r="C40" s="1" t="s">
        <v>3</v>
      </c>
      <c r="D40" s="1" t="s">
        <v>5</v>
      </c>
      <c r="E40" s="10">
        <v>12</v>
      </c>
      <c r="F40" s="1" t="s">
        <v>23</v>
      </c>
      <c r="G40" s="1" t="s">
        <v>32</v>
      </c>
      <c r="H40" s="16">
        <v>160.82</v>
      </c>
      <c r="I40" s="16">
        <v>34</v>
      </c>
      <c r="J40" s="20">
        <f>Tabla1[[#This Row],[VENTASREALES]]-Tabla1[[#This Row],[VENTASPREV.]]</f>
        <v>-126.82</v>
      </c>
    </row>
    <row r="41" spans="1:10" ht="15.75" thickBot="1" x14ac:dyDescent="0.3">
      <c r="A41" s="5">
        <v>2022</v>
      </c>
      <c r="B41" s="1">
        <v>1</v>
      </c>
      <c r="C41" s="1" t="s">
        <v>3</v>
      </c>
      <c r="D41" s="1" t="s">
        <v>6</v>
      </c>
      <c r="E41" s="10">
        <v>20</v>
      </c>
      <c r="F41" s="1" t="s">
        <v>33</v>
      </c>
      <c r="G41" s="1" t="s">
        <v>34</v>
      </c>
      <c r="H41" s="16">
        <v>194.08</v>
      </c>
      <c r="I41" s="16">
        <v>66</v>
      </c>
      <c r="J41" s="20">
        <f>Tabla1[[#This Row],[VENTASREALES]]-Tabla1[[#This Row],[VENTASPREV.]]</f>
        <v>-128.08000000000001</v>
      </c>
    </row>
    <row r="42" spans="1:10" ht="15.75" thickBot="1" x14ac:dyDescent="0.3">
      <c r="A42" s="5">
        <v>2022</v>
      </c>
      <c r="B42" s="1">
        <v>1</v>
      </c>
      <c r="C42" s="1" t="s">
        <v>3</v>
      </c>
      <c r="D42" s="1" t="s">
        <v>6</v>
      </c>
      <c r="E42" s="10">
        <v>22</v>
      </c>
      <c r="F42" s="1" t="s">
        <v>35</v>
      </c>
      <c r="G42" s="1" t="s">
        <v>36</v>
      </c>
      <c r="H42" s="16">
        <v>134</v>
      </c>
      <c r="I42" s="16">
        <v>78</v>
      </c>
      <c r="J42" s="20">
        <f>Tabla1[[#This Row],[VENTASREALES]]-Tabla1[[#This Row],[VENTASPREV.]]</f>
        <v>-56</v>
      </c>
    </row>
    <row r="43" spans="1:10" ht="15.75" thickBot="1" x14ac:dyDescent="0.3">
      <c r="A43" s="5">
        <v>2022</v>
      </c>
      <c r="B43" s="1">
        <v>1</v>
      </c>
      <c r="C43" s="1" t="s">
        <v>3</v>
      </c>
      <c r="D43" s="1" t="s">
        <v>6</v>
      </c>
      <c r="E43" s="10">
        <v>24</v>
      </c>
      <c r="F43" s="1" t="s">
        <v>37</v>
      </c>
      <c r="G43" s="1" t="s">
        <v>38</v>
      </c>
      <c r="H43" s="16">
        <v>110</v>
      </c>
      <c r="I43" s="16">
        <v>89</v>
      </c>
      <c r="J43" s="20">
        <f>Tabla1[[#This Row],[VENTASREALES]]-Tabla1[[#This Row],[VENTASPREV.]]</f>
        <v>-21</v>
      </c>
    </row>
    <row r="44" spans="1:10" ht="15.75" thickBot="1" x14ac:dyDescent="0.3">
      <c r="A44" s="5">
        <v>2022</v>
      </c>
      <c r="B44" s="1">
        <v>1</v>
      </c>
      <c r="C44" s="1" t="s">
        <v>3</v>
      </c>
      <c r="D44" s="1" t="s">
        <v>6</v>
      </c>
      <c r="E44" s="10">
        <v>24</v>
      </c>
      <c r="F44" s="1" t="s">
        <v>37</v>
      </c>
      <c r="G44" s="1" t="s">
        <v>39</v>
      </c>
      <c r="H44" s="16">
        <v>123</v>
      </c>
      <c r="I44" s="16">
        <v>23</v>
      </c>
      <c r="J44" s="20">
        <f>Tabla1[[#This Row],[VENTASREALES]]-Tabla1[[#This Row],[VENTASPREV.]]</f>
        <v>-100</v>
      </c>
    </row>
    <row r="45" spans="1:10" ht="15.75" thickBot="1" x14ac:dyDescent="0.3">
      <c r="A45" s="5">
        <v>2022</v>
      </c>
      <c r="B45" s="1">
        <v>1</v>
      </c>
      <c r="C45" s="1" t="s">
        <v>3</v>
      </c>
      <c r="D45" s="1" t="s">
        <v>6</v>
      </c>
      <c r="E45" s="10">
        <v>25</v>
      </c>
      <c r="F45" s="1" t="s">
        <v>40</v>
      </c>
      <c r="G45" s="1" t="s">
        <v>41</v>
      </c>
      <c r="H45" s="16">
        <v>148.69999999999999</v>
      </c>
      <c r="I45" s="16">
        <v>54</v>
      </c>
      <c r="J45" s="20">
        <f>Tabla1[[#This Row],[VENTASREALES]]-Tabla1[[#This Row],[VENTASPREV.]]</f>
        <v>-94.699999999999989</v>
      </c>
    </row>
    <row r="46" spans="1:10" ht="15.75" thickBot="1" x14ac:dyDescent="0.3">
      <c r="A46" s="5">
        <v>2022</v>
      </c>
      <c r="B46" s="1">
        <v>1</v>
      </c>
      <c r="C46" s="1" t="s">
        <v>3</v>
      </c>
      <c r="D46" s="1" t="s">
        <v>6</v>
      </c>
      <c r="E46" s="10">
        <v>26</v>
      </c>
      <c r="F46" s="1" t="s">
        <v>42</v>
      </c>
      <c r="G46" s="1" t="s">
        <v>43</v>
      </c>
      <c r="H46" s="16">
        <v>179.54</v>
      </c>
      <c r="I46" s="16">
        <v>123</v>
      </c>
      <c r="J46" s="20">
        <f>Tabla1[[#This Row],[VENTASREALES]]-Tabla1[[#This Row],[VENTASPREV.]]</f>
        <v>-56.539999999999992</v>
      </c>
    </row>
    <row r="47" spans="1:10" ht="15.75" thickBot="1" x14ac:dyDescent="0.3">
      <c r="A47" s="5">
        <v>2022</v>
      </c>
      <c r="B47" s="1">
        <v>1</v>
      </c>
      <c r="C47" s="1" t="s">
        <v>3</v>
      </c>
      <c r="D47" s="1" t="s">
        <v>6</v>
      </c>
      <c r="E47" s="10">
        <v>22</v>
      </c>
      <c r="F47" s="1" t="s">
        <v>35</v>
      </c>
      <c r="G47" s="1" t="s">
        <v>44</v>
      </c>
      <c r="H47" s="16">
        <v>216.55</v>
      </c>
      <c r="I47" s="16">
        <v>100</v>
      </c>
      <c r="J47" s="20">
        <f>Tabla1[[#This Row],[VENTASREALES]]-Tabla1[[#This Row],[VENTASPREV.]]</f>
        <v>-116.55000000000001</v>
      </c>
    </row>
    <row r="48" spans="1:10" ht="15.75" thickBot="1" x14ac:dyDescent="0.3">
      <c r="A48" s="5">
        <v>2022</v>
      </c>
      <c r="B48" s="1">
        <v>1</v>
      </c>
      <c r="C48" s="1" t="s">
        <v>3</v>
      </c>
      <c r="D48" s="1" t="s">
        <v>6</v>
      </c>
      <c r="E48" s="10">
        <v>23</v>
      </c>
      <c r="F48" s="1" t="s">
        <v>45</v>
      </c>
      <c r="G48" s="1" t="s">
        <v>36</v>
      </c>
      <c r="H48" s="16">
        <v>110</v>
      </c>
      <c r="I48" s="16">
        <v>143</v>
      </c>
      <c r="J48" s="20">
        <f>Tabla1[[#This Row],[VENTASREALES]]-Tabla1[[#This Row],[VENTASPREV.]]</f>
        <v>33</v>
      </c>
    </row>
    <row r="49" spans="1:10" ht="15.75" thickBot="1" x14ac:dyDescent="0.3">
      <c r="A49" s="5">
        <v>2022</v>
      </c>
      <c r="B49" s="1">
        <v>1</v>
      </c>
      <c r="C49" s="1" t="s">
        <v>3</v>
      </c>
      <c r="D49" s="1" t="s">
        <v>7</v>
      </c>
      <c r="E49" s="10">
        <v>33</v>
      </c>
      <c r="F49" s="1" t="s">
        <v>46</v>
      </c>
      <c r="G49" s="1" t="s">
        <v>47</v>
      </c>
      <c r="H49" s="16">
        <v>133.1</v>
      </c>
      <c r="I49" s="16">
        <v>54</v>
      </c>
      <c r="J49" s="20">
        <f>Tabla1[[#This Row],[VENTASREALES]]-Tabla1[[#This Row],[VENTASPREV.]]</f>
        <v>-79.099999999999994</v>
      </c>
    </row>
    <row r="50" spans="1:10" ht="15.75" thickBot="1" x14ac:dyDescent="0.3">
      <c r="A50" s="5">
        <v>2022</v>
      </c>
      <c r="B50" s="1">
        <v>1</v>
      </c>
      <c r="C50" s="1" t="s">
        <v>3</v>
      </c>
      <c r="D50" s="1" t="s">
        <v>7</v>
      </c>
      <c r="E50" s="10">
        <v>33</v>
      </c>
      <c r="F50" s="1" t="s">
        <v>46</v>
      </c>
      <c r="G50" s="1" t="s">
        <v>24</v>
      </c>
      <c r="H50" s="16">
        <v>160.82</v>
      </c>
      <c r="I50" s="16">
        <v>66</v>
      </c>
      <c r="J50" s="20">
        <f>Tabla1[[#This Row],[VENTASREALES]]-Tabla1[[#This Row],[VENTASPREV.]]</f>
        <v>-94.82</v>
      </c>
    </row>
    <row r="51" spans="1:10" ht="15.75" thickBot="1" x14ac:dyDescent="0.3">
      <c r="A51" s="5">
        <v>2022</v>
      </c>
      <c r="B51" s="1">
        <v>1</v>
      </c>
      <c r="C51" s="1" t="s">
        <v>3</v>
      </c>
      <c r="D51" s="1" t="s">
        <v>7</v>
      </c>
      <c r="E51" s="10">
        <v>34</v>
      </c>
      <c r="F51" s="1" t="s">
        <v>48</v>
      </c>
      <c r="G51" s="1" t="s">
        <v>49</v>
      </c>
      <c r="H51" s="16">
        <v>194.08</v>
      </c>
      <c r="I51" s="16">
        <v>78</v>
      </c>
      <c r="J51" s="20">
        <f>Tabla1[[#This Row],[VENTASREALES]]-Tabla1[[#This Row],[VENTASPREV.]]</f>
        <v>-116.08000000000001</v>
      </c>
    </row>
    <row r="52" spans="1:10" ht="15.75" thickBot="1" x14ac:dyDescent="0.3">
      <c r="A52" s="5">
        <v>2022</v>
      </c>
      <c r="B52" s="1">
        <v>1</v>
      </c>
      <c r="C52" s="1" t="s">
        <v>3</v>
      </c>
      <c r="D52" s="1" t="s">
        <v>7</v>
      </c>
      <c r="E52" s="10">
        <v>35</v>
      </c>
      <c r="F52" s="1" t="s">
        <v>50</v>
      </c>
      <c r="G52" s="1" t="s">
        <v>51</v>
      </c>
      <c r="H52" s="16">
        <v>234</v>
      </c>
      <c r="I52" s="16">
        <v>78</v>
      </c>
      <c r="J52" s="20">
        <f>Tabla1[[#This Row],[VENTASREALES]]-Tabla1[[#This Row],[VENTASPREV.]]</f>
        <v>-156</v>
      </c>
    </row>
    <row r="53" spans="1:10" ht="15.75" thickBot="1" x14ac:dyDescent="0.3">
      <c r="A53" s="5">
        <v>2022</v>
      </c>
      <c r="B53" s="1">
        <v>1</v>
      </c>
      <c r="C53" s="1" t="s">
        <v>3</v>
      </c>
      <c r="D53" s="1" t="s">
        <v>7</v>
      </c>
      <c r="E53" s="10">
        <v>36</v>
      </c>
      <c r="F53" s="1" t="s">
        <v>52</v>
      </c>
      <c r="G53" s="1" t="s">
        <v>53</v>
      </c>
      <c r="H53" s="16">
        <v>110</v>
      </c>
      <c r="I53" s="16">
        <v>23</v>
      </c>
      <c r="J53" s="20">
        <f>Tabla1[[#This Row],[VENTASREALES]]-Tabla1[[#This Row],[VENTASPREV.]]</f>
        <v>-87</v>
      </c>
    </row>
    <row r="54" spans="1:10" ht="15.75" thickBot="1" x14ac:dyDescent="0.3">
      <c r="A54" s="5">
        <v>2022</v>
      </c>
      <c r="B54" s="1">
        <v>1</v>
      </c>
      <c r="C54" s="1" t="s">
        <v>3</v>
      </c>
      <c r="D54" s="1" t="s">
        <v>7</v>
      </c>
      <c r="E54" s="10">
        <v>35</v>
      </c>
      <c r="F54" s="1" t="s">
        <v>50</v>
      </c>
      <c r="G54" s="1" t="s">
        <v>54</v>
      </c>
      <c r="H54" s="16">
        <v>133.1</v>
      </c>
      <c r="I54" s="16">
        <v>54</v>
      </c>
      <c r="J54" s="20">
        <f>Tabla1[[#This Row],[VENTASREALES]]-Tabla1[[#This Row],[VENTASPREV.]]</f>
        <v>-79.099999999999994</v>
      </c>
    </row>
    <row r="55" spans="1:10" ht="15.75" thickBot="1" x14ac:dyDescent="0.3">
      <c r="A55" s="5">
        <v>2022</v>
      </c>
      <c r="B55" s="1">
        <v>1</v>
      </c>
      <c r="C55" s="1" t="s">
        <v>3</v>
      </c>
      <c r="D55" s="1" t="s">
        <v>8</v>
      </c>
      <c r="E55" s="10">
        <v>40</v>
      </c>
      <c r="F55" s="1" t="s">
        <v>55</v>
      </c>
      <c r="G55" s="1" t="s">
        <v>56</v>
      </c>
      <c r="H55" s="16">
        <v>162</v>
      </c>
      <c r="I55" s="16">
        <v>123</v>
      </c>
      <c r="J55" s="20">
        <f>Tabla1[[#This Row],[VENTASREALES]]-Tabla1[[#This Row],[VENTASPREV.]]</f>
        <v>-39</v>
      </c>
    </row>
    <row r="56" spans="1:10" ht="15.75" thickBot="1" x14ac:dyDescent="0.3">
      <c r="A56" s="5">
        <v>2022</v>
      </c>
      <c r="B56" s="1">
        <v>1</v>
      </c>
      <c r="C56" s="1" t="s">
        <v>3</v>
      </c>
      <c r="D56" s="1" t="s">
        <v>8</v>
      </c>
      <c r="E56" s="10">
        <v>43</v>
      </c>
      <c r="F56" s="1" t="s">
        <v>57</v>
      </c>
      <c r="G56" s="1" t="s">
        <v>58</v>
      </c>
      <c r="H56" s="16">
        <v>135</v>
      </c>
      <c r="I56" s="16">
        <v>122</v>
      </c>
      <c r="J56" s="20">
        <f>Tabla1[[#This Row],[VENTASREALES]]-Tabla1[[#This Row],[VENTASPREV.]]</f>
        <v>-13</v>
      </c>
    </row>
    <row r="57" spans="1:10" ht="15.75" thickBot="1" x14ac:dyDescent="0.3">
      <c r="A57" s="5">
        <v>2022</v>
      </c>
      <c r="B57" s="1">
        <v>1</v>
      </c>
      <c r="C57" s="1" t="s">
        <v>3</v>
      </c>
      <c r="D57" s="1" t="s">
        <v>8</v>
      </c>
      <c r="E57" s="10">
        <v>44</v>
      </c>
      <c r="F57" s="1" t="s">
        <v>59</v>
      </c>
      <c r="G57" s="1" t="s">
        <v>60</v>
      </c>
      <c r="H57" s="16">
        <v>128</v>
      </c>
      <c r="I57" s="16">
        <v>23</v>
      </c>
      <c r="J57" s="20">
        <f>Tabla1[[#This Row],[VENTASREALES]]-Tabla1[[#This Row],[VENTASPREV.]]</f>
        <v>-105</v>
      </c>
    </row>
    <row r="58" spans="1:10" ht="15.75" thickBot="1" x14ac:dyDescent="0.3">
      <c r="A58" s="5">
        <v>2022</v>
      </c>
      <c r="B58" s="1">
        <v>1</v>
      </c>
      <c r="C58" s="1" t="s">
        <v>3</v>
      </c>
      <c r="D58" s="1" t="s">
        <v>8</v>
      </c>
      <c r="E58" s="10">
        <v>43</v>
      </c>
      <c r="F58" s="1" t="s">
        <v>57</v>
      </c>
      <c r="G58" s="1" t="s">
        <v>61</v>
      </c>
      <c r="H58" s="16">
        <v>110</v>
      </c>
      <c r="I58" s="16">
        <v>54</v>
      </c>
      <c r="J58" s="20">
        <f>Tabla1[[#This Row],[VENTASREALES]]-Tabla1[[#This Row],[VENTASPREV.]]</f>
        <v>-56</v>
      </c>
    </row>
    <row r="59" spans="1:10" ht="15.75" thickBot="1" x14ac:dyDescent="0.3">
      <c r="A59" s="5">
        <v>2022</v>
      </c>
      <c r="B59" s="1">
        <v>1</v>
      </c>
      <c r="C59" s="1" t="s">
        <v>3</v>
      </c>
      <c r="D59" s="1" t="s">
        <v>8</v>
      </c>
      <c r="E59" s="10">
        <v>44</v>
      </c>
      <c r="F59" s="1" t="s">
        <v>59</v>
      </c>
      <c r="G59" s="1" t="s">
        <v>62</v>
      </c>
      <c r="H59" s="16">
        <v>133.1</v>
      </c>
      <c r="I59" s="16">
        <v>123</v>
      </c>
      <c r="J59" s="20">
        <f>Tabla1[[#This Row],[VENTASREALES]]-Tabla1[[#This Row],[VENTASPREV.]]</f>
        <v>-10.099999999999994</v>
      </c>
    </row>
    <row r="60" spans="1:10" ht="15.75" thickBot="1" x14ac:dyDescent="0.3">
      <c r="A60" s="5">
        <v>2022</v>
      </c>
      <c r="B60" s="1">
        <v>1</v>
      </c>
      <c r="C60" s="1" t="s">
        <v>3</v>
      </c>
      <c r="D60" s="1" t="s">
        <v>8</v>
      </c>
      <c r="E60" s="10">
        <v>45</v>
      </c>
      <c r="F60" s="1" t="s">
        <v>63</v>
      </c>
      <c r="G60" s="1" t="s">
        <v>64</v>
      </c>
      <c r="H60" s="16">
        <v>160.82</v>
      </c>
      <c r="I60" s="16">
        <v>100</v>
      </c>
      <c r="J60" s="20">
        <f>Tabla1[[#This Row],[VENTASREALES]]-Tabla1[[#This Row],[VENTASPREV.]]</f>
        <v>-60.819999999999993</v>
      </c>
    </row>
    <row r="61" spans="1:10" ht="15.75" thickBot="1" x14ac:dyDescent="0.3">
      <c r="A61" s="5">
        <v>2022</v>
      </c>
      <c r="B61" s="1">
        <v>1</v>
      </c>
      <c r="C61" s="1" t="s">
        <v>3</v>
      </c>
      <c r="D61" s="1" t="s">
        <v>8</v>
      </c>
      <c r="E61" s="10">
        <v>46</v>
      </c>
      <c r="F61" s="1" t="s">
        <v>65</v>
      </c>
      <c r="G61" s="1" t="s">
        <v>66</v>
      </c>
      <c r="H61" s="16">
        <v>194.08</v>
      </c>
      <c r="I61" s="16">
        <v>143</v>
      </c>
      <c r="J61" s="20">
        <f>Tabla1[[#This Row],[VENTASREALES]]-Tabla1[[#This Row],[VENTASPREV.]]</f>
        <v>-51.080000000000013</v>
      </c>
    </row>
    <row r="62" spans="1:10" ht="15.75" thickBot="1" x14ac:dyDescent="0.3">
      <c r="A62" s="5">
        <v>2022</v>
      </c>
      <c r="B62" s="1">
        <v>1</v>
      </c>
      <c r="C62" s="1" t="s">
        <v>3</v>
      </c>
      <c r="D62" s="1" t="s">
        <v>8</v>
      </c>
      <c r="E62" s="10">
        <v>45</v>
      </c>
      <c r="F62" s="1" t="s">
        <v>63</v>
      </c>
      <c r="G62" s="1" t="s">
        <v>67</v>
      </c>
      <c r="H62" s="16">
        <v>239</v>
      </c>
      <c r="I62" s="16">
        <v>14</v>
      </c>
      <c r="J62" s="20">
        <f>Tabla1[[#This Row],[VENTASREALES]]-Tabla1[[#This Row],[VENTASPREV.]]</f>
        <v>-225</v>
      </c>
    </row>
    <row r="63" spans="1:10" ht="15.75" thickBot="1" x14ac:dyDescent="0.3">
      <c r="A63" s="5">
        <v>2022</v>
      </c>
      <c r="B63" s="1">
        <v>1</v>
      </c>
      <c r="C63" s="1" t="s">
        <v>3</v>
      </c>
      <c r="D63" s="1" t="s">
        <v>8</v>
      </c>
      <c r="E63" s="10">
        <v>43</v>
      </c>
      <c r="F63" s="1" t="s">
        <v>57</v>
      </c>
      <c r="G63" s="1" t="s">
        <v>68</v>
      </c>
      <c r="H63" s="16">
        <v>287.89999999999998</v>
      </c>
      <c r="I63" s="16">
        <v>690</v>
      </c>
      <c r="J63" s="20">
        <f>Tabla1[[#This Row],[VENTASREALES]]-Tabla1[[#This Row],[VENTASPREV.]]</f>
        <v>402.1</v>
      </c>
    </row>
    <row r="64" spans="1:10" ht="15.75" thickBot="1" x14ac:dyDescent="0.3">
      <c r="A64" s="5">
        <v>2022</v>
      </c>
      <c r="B64" s="1">
        <v>1</v>
      </c>
      <c r="C64" s="1" t="s">
        <v>4</v>
      </c>
      <c r="D64" s="1" t="s">
        <v>5</v>
      </c>
      <c r="E64" s="13">
        <v>10</v>
      </c>
      <c r="F64" s="1" t="s">
        <v>19</v>
      </c>
      <c r="G64" s="1" t="s">
        <v>20</v>
      </c>
      <c r="H64" s="16">
        <v>346.58</v>
      </c>
      <c r="I64" s="16">
        <v>123</v>
      </c>
      <c r="J64" s="20">
        <f>Tabla1[[#This Row],[VENTASREALES]]-Tabla1[[#This Row],[VENTASPREV.]]</f>
        <v>-223.57999999999998</v>
      </c>
    </row>
    <row r="65" spans="1:10" ht="15.75" thickBot="1" x14ac:dyDescent="0.3">
      <c r="A65" s="5">
        <v>2022</v>
      </c>
      <c r="B65" s="1">
        <v>1</v>
      </c>
      <c r="C65" s="1" t="s">
        <v>4</v>
      </c>
      <c r="D65" s="1" t="s">
        <v>5</v>
      </c>
      <c r="E65" s="13">
        <v>10</v>
      </c>
      <c r="F65" s="1" t="s">
        <v>21</v>
      </c>
      <c r="G65" s="1" t="s">
        <v>22</v>
      </c>
      <c r="H65" s="16">
        <v>417</v>
      </c>
      <c r="I65" s="16">
        <v>123</v>
      </c>
      <c r="J65" s="20">
        <f>Tabla1[[#This Row],[VENTASREALES]]-Tabla1[[#This Row],[VENTASPREV.]]</f>
        <v>-294</v>
      </c>
    </row>
    <row r="66" spans="1:10" ht="15.75" thickBot="1" x14ac:dyDescent="0.3">
      <c r="A66" s="5">
        <v>2022</v>
      </c>
      <c r="B66" s="1">
        <v>1</v>
      </c>
      <c r="C66" s="1" t="s">
        <v>4</v>
      </c>
      <c r="D66" s="1" t="s">
        <v>5</v>
      </c>
      <c r="E66" s="13">
        <v>12</v>
      </c>
      <c r="F66" s="1" t="s">
        <v>23</v>
      </c>
      <c r="G66" s="1" t="s">
        <v>24</v>
      </c>
      <c r="H66" s="16">
        <v>501.5</v>
      </c>
      <c r="I66" s="16">
        <v>122</v>
      </c>
      <c r="J66" s="20">
        <f>Tabla1[[#This Row],[VENTASREALES]]-Tabla1[[#This Row],[VENTASPREV.]]</f>
        <v>-379.5</v>
      </c>
    </row>
    <row r="67" spans="1:10" ht="15.75" thickBot="1" x14ac:dyDescent="0.3">
      <c r="A67" s="5">
        <v>2022</v>
      </c>
      <c r="B67" s="1">
        <v>1</v>
      </c>
      <c r="C67" s="1" t="s">
        <v>4</v>
      </c>
      <c r="D67" s="1" t="s">
        <v>5</v>
      </c>
      <c r="E67" s="13">
        <v>14</v>
      </c>
      <c r="F67" s="1" t="s">
        <v>25</v>
      </c>
      <c r="G67" s="1" t="s">
        <v>26</v>
      </c>
      <c r="H67" s="16">
        <v>602.89</v>
      </c>
      <c r="I67" s="16">
        <v>23</v>
      </c>
      <c r="J67" s="20">
        <f>Tabla1[[#This Row],[VENTASREALES]]-Tabla1[[#This Row],[VENTASPREV.]]</f>
        <v>-579.89</v>
      </c>
    </row>
    <row r="68" spans="1:10" ht="15.75" thickBot="1" x14ac:dyDescent="0.3">
      <c r="A68" s="5">
        <v>2022</v>
      </c>
      <c r="B68" s="1">
        <v>1</v>
      </c>
      <c r="C68" s="1" t="s">
        <v>4</v>
      </c>
      <c r="D68" s="1" t="s">
        <v>5</v>
      </c>
      <c r="E68" s="13">
        <v>15</v>
      </c>
      <c r="F68" s="1" t="s">
        <v>27</v>
      </c>
      <c r="G68" s="1" t="s">
        <v>28</v>
      </c>
      <c r="H68" s="16">
        <v>724.57</v>
      </c>
      <c r="I68" s="16">
        <v>54</v>
      </c>
      <c r="J68" s="20">
        <f>Tabla1[[#This Row],[VENTASREALES]]-Tabla1[[#This Row],[VENTASPREV.]]</f>
        <v>-670.57</v>
      </c>
    </row>
    <row r="69" spans="1:10" ht="15.75" thickBot="1" x14ac:dyDescent="0.3">
      <c r="A69" s="5">
        <v>2022</v>
      </c>
      <c r="B69" s="1">
        <v>1</v>
      </c>
      <c r="C69" s="1" t="s">
        <v>4</v>
      </c>
      <c r="D69" s="1" t="s">
        <v>5</v>
      </c>
      <c r="E69" s="13">
        <v>10</v>
      </c>
      <c r="F69" s="1" t="s">
        <v>19</v>
      </c>
      <c r="G69" s="1" t="s">
        <v>29</v>
      </c>
      <c r="H69" s="16">
        <v>110</v>
      </c>
      <c r="I69" s="16">
        <v>123</v>
      </c>
      <c r="J69" s="20">
        <f>Tabla1[[#This Row],[VENTASREALES]]-Tabla1[[#This Row],[VENTASPREV.]]</f>
        <v>13</v>
      </c>
    </row>
    <row r="70" spans="1:10" ht="15.75" thickBot="1" x14ac:dyDescent="0.3">
      <c r="A70" s="5">
        <v>2022</v>
      </c>
      <c r="B70" s="1">
        <v>1</v>
      </c>
      <c r="C70" s="1" t="s">
        <v>4</v>
      </c>
      <c r="D70" s="1" t="s">
        <v>5</v>
      </c>
      <c r="E70" s="13">
        <v>11</v>
      </c>
      <c r="F70" s="1" t="s">
        <v>30</v>
      </c>
      <c r="G70" s="1" t="s">
        <v>31</v>
      </c>
      <c r="H70" s="16">
        <v>133.1</v>
      </c>
      <c r="I70" s="16">
        <v>100</v>
      </c>
      <c r="J70" s="20">
        <f>Tabla1[[#This Row],[VENTASREALES]]-Tabla1[[#This Row],[VENTASPREV.]]</f>
        <v>-33.099999999999994</v>
      </c>
    </row>
    <row r="71" spans="1:10" ht="15.75" thickBot="1" x14ac:dyDescent="0.3">
      <c r="A71" s="5">
        <v>2022</v>
      </c>
      <c r="B71" s="1">
        <v>1</v>
      </c>
      <c r="C71" s="1" t="s">
        <v>4</v>
      </c>
      <c r="D71" s="1" t="s">
        <v>5</v>
      </c>
      <c r="E71" s="13">
        <v>12</v>
      </c>
      <c r="F71" s="1" t="s">
        <v>23</v>
      </c>
      <c r="G71" s="1" t="s">
        <v>32</v>
      </c>
      <c r="H71" s="16">
        <v>160.82</v>
      </c>
      <c r="I71" s="16">
        <v>143</v>
      </c>
      <c r="J71" s="20">
        <f>Tabla1[[#This Row],[VENTASREALES]]-Tabla1[[#This Row],[VENTASPREV.]]</f>
        <v>-17.819999999999993</v>
      </c>
    </row>
    <row r="72" spans="1:10" ht="15.75" thickBot="1" x14ac:dyDescent="0.3">
      <c r="A72" s="5">
        <v>2022</v>
      </c>
      <c r="B72" s="1">
        <v>1</v>
      </c>
      <c r="C72" s="1" t="s">
        <v>4</v>
      </c>
      <c r="D72" s="1" t="s">
        <v>6</v>
      </c>
      <c r="E72" s="13">
        <v>20</v>
      </c>
      <c r="F72" s="1" t="s">
        <v>33</v>
      </c>
      <c r="G72" s="1" t="s">
        <v>34</v>
      </c>
      <c r="H72" s="16">
        <v>194.08</v>
      </c>
      <c r="I72" s="16">
        <v>123</v>
      </c>
      <c r="J72" s="20">
        <f>Tabla1[[#This Row],[VENTASREALES]]-Tabla1[[#This Row],[VENTASPREV.]]</f>
        <v>-71.080000000000013</v>
      </c>
    </row>
    <row r="73" spans="1:10" ht="15.75" thickBot="1" x14ac:dyDescent="0.3">
      <c r="A73" s="5">
        <v>2022</v>
      </c>
      <c r="B73" s="1">
        <v>1</v>
      </c>
      <c r="C73" s="1" t="s">
        <v>4</v>
      </c>
      <c r="D73" s="1" t="s">
        <v>6</v>
      </c>
      <c r="E73" s="13">
        <v>22</v>
      </c>
      <c r="F73" s="1" t="s">
        <v>35</v>
      </c>
      <c r="G73" s="1" t="s">
        <v>36</v>
      </c>
      <c r="H73" s="16">
        <v>134</v>
      </c>
      <c r="I73" s="16">
        <v>24</v>
      </c>
      <c r="J73" s="20">
        <f>Tabla1[[#This Row],[VENTASREALES]]-Tabla1[[#This Row],[VENTASPREV.]]</f>
        <v>-110</v>
      </c>
    </row>
    <row r="74" spans="1:10" ht="15.75" thickBot="1" x14ac:dyDescent="0.3">
      <c r="A74" s="5">
        <v>2022</v>
      </c>
      <c r="B74" s="1">
        <v>1</v>
      </c>
      <c r="C74" s="1" t="s">
        <v>4</v>
      </c>
      <c r="D74" s="1" t="s">
        <v>6</v>
      </c>
      <c r="E74" s="13">
        <v>24</v>
      </c>
      <c r="F74" s="1" t="s">
        <v>37</v>
      </c>
      <c r="G74" s="1" t="s">
        <v>38</v>
      </c>
      <c r="H74" s="16">
        <v>110</v>
      </c>
      <c r="I74" s="16">
        <v>54</v>
      </c>
      <c r="J74" s="20">
        <f>Tabla1[[#This Row],[VENTASREALES]]-Tabla1[[#This Row],[VENTASPREV.]]</f>
        <v>-56</v>
      </c>
    </row>
    <row r="75" spans="1:10" ht="15.75" thickBot="1" x14ac:dyDescent="0.3">
      <c r="A75" s="5">
        <v>2022</v>
      </c>
      <c r="B75" s="1">
        <v>1</v>
      </c>
      <c r="C75" s="1" t="s">
        <v>4</v>
      </c>
      <c r="D75" s="1" t="s">
        <v>6</v>
      </c>
      <c r="E75" s="13">
        <v>24</v>
      </c>
      <c r="F75" s="1" t="s">
        <v>37</v>
      </c>
      <c r="G75" s="1" t="s">
        <v>39</v>
      </c>
      <c r="H75" s="16">
        <v>123</v>
      </c>
      <c r="I75" s="16">
        <v>78</v>
      </c>
      <c r="J75" s="20">
        <f>Tabla1[[#This Row],[VENTASREALES]]-Tabla1[[#This Row],[VENTASPREV.]]</f>
        <v>-45</v>
      </c>
    </row>
    <row r="76" spans="1:10" ht="15.75" thickBot="1" x14ac:dyDescent="0.3">
      <c r="A76" s="5">
        <v>2022</v>
      </c>
      <c r="B76" s="1">
        <v>1</v>
      </c>
      <c r="C76" s="1" t="s">
        <v>4</v>
      </c>
      <c r="D76" s="1" t="s">
        <v>6</v>
      </c>
      <c r="E76" s="13">
        <v>25</v>
      </c>
      <c r="F76" s="1" t="s">
        <v>40</v>
      </c>
      <c r="G76" s="1" t="s">
        <v>41</v>
      </c>
      <c r="H76" s="16">
        <v>148.69999999999999</v>
      </c>
      <c r="I76" s="16">
        <v>122</v>
      </c>
      <c r="J76" s="20">
        <f>Tabla1[[#This Row],[VENTASREALES]]-Tabla1[[#This Row],[VENTASPREV.]]</f>
        <v>-26.699999999999989</v>
      </c>
    </row>
    <row r="77" spans="1:10" ht="15.75" thickBot="1" x14ac:dyDescent="0.3">
      <c r="A77" s="5">
        <v>2022</v>
      </c>
      <c r="B77" s="1">
        <v>1</v>
      </c>
      <c r="C77" s="1" t="s">
        <v>4</v>
      </c>
      <c r="D77" s="1" t="s">
        <v>6</v>
      </c>
      <c r="E77" s="13">
        <v>26</v>
      </c>
      <c r="F77" s="1" t="s">
        <v>42</v>
      </c>
      <c r="G77" s="1" t="s">
        <v>43</v>
      </c>
      <c r="H77" s="16">
        <v>179.54</v>
      </c>
      <c r="I77" s="16">
        <v>23</v>
      </c>
      <c r="J77" s="20">
        <f>Tabla1[[#This Row],[VENTASREALES]]-Tabla1[[#This Row],[VENTASPREV.]]</f>
        <v>-156.54</v>
      </c>
    </row>
    <row r="78" spans="1:10" ht="15.75" thickBot="1" x14ac:dyDescent="0.3">
      <c r="A78" s="5">
        <v>2022</v>
      </c>
      <c r="B78" s="1">
        <v>1</v>
      </c>
      <c r="C78" s="1" t="s">
        <v>4</v>
      </c>
      <c r="D78" s="1" t="s">
        <v>6</v>
      </c>
      <c r="E78" s="13">
        <v>22</v>
      </c>
      <c r="F78" s="1" t="s">
        <v>35</v>
      </c>
      <c r="G78" s="1" t="s">
        <v>44</v>
      </c>
      <c r="H78" s="16">
        <v>216.55</v>
      </c>
      <c r="I78" s="16">
        <v>54</v>
      </c>
      <c r="J78" s="20">
        <f>Tabla1[[#This Row],[VENTASREALES]]-Tabla1[[#This Row],[VENTASPREV.]]</f>
        <v>-162.55000000000001</v>
      </c>
    </row>
    <row r="79" spans="1:10" ht="15.75" thickBot="1" x14ac:dyDescent="0.3">
      <c r="A79" s="5">
        <v>2022</v>
      </c>
      <c r="B79" s="1">
        <v>1</v>
      </c>
      <c r="C79" s="1" t="s">
        <v>4</v>
      </c>
      <c r="D79" s="1" t="s">
        <v>6</v>
      </c>
      <c r="E79" s="13">
        <v>23</v>
      </c>
      <c r="F79" s="1" t="s">
        <v>45</v>
      </c>
      <c r="G79" s="1" t="s">
        <v>36</v>
      </c>
      <c r="H79" s="16">
        <v>110</v>
      </c>
      <c r="I79" s="16">
        <v>123</v>
      </c>
      <c r="J79" s="20">
        <f>Tabla1[[#This Row],[VENTASREALES]]-Tabla1[[#This Row],[VENTASPREV.]]</f>
        <v>13</v>
      </c>
    </row>
    <row r="80" spans="1:10" ht="15.75" thickBot="1" x14ac:dyDescent="0.3">
      <c r="A80" s="5">
        <v>2022</v>
      </c>
      <c r="B80" s="1">
        <v>1</v>
      </c>
      <c r="C80" s="1" t="s">
        <v>4</v>
      </c>
      <c r="D80" s="1" t="s">
        <v>7</v>
      </c>
      <c r="E80" s="13">
        <v>33</v>
      </c>
      <c r="F80" s="1" t="s">
        <v>46</v>
      </c>
      <c r="G80" s="1" t="s">
        <v>47</v>
      </c>
      <c r="H80" s="16">
        <v>133.1</v>
      </c>
      <c r="I80" s="16">
        <v>100</v>
      </c>
      <c r="J80" s="20">
        <f>Tabla1[[#This Row],[VENTASREALES]]-Tabla1[[#This Row],[VENTASPREV.]]</f>
        <v>-33.099999999999994</v>
      </c>
    </row>
    <row r="81" spans="1:10" ht="15.75" thickBot="1" x14ac:dyDescent="0.3">
      <c r="A81" s="5">
        <v>2022</v>
      </c>
      <c r="B81" s="1">
        <v>1</v>
      </c>
      <c r="C81" s="1" t="s">
        <v>4</v>
      </c>
      <c r="D81" s="1" t="s">
        <v>7</v>
      </c>
      <c r="E81" s="13">
        <v>33</v>
      </c>
      <c r="F81" s="1" t="s">
        <v>46</v>
      </c>
      <c r="G81" s="1" t="s">
        <v>24</v>
      </c>
      <c r="H81" s="16">
        <v>160.82</v>
      </c>
      <c r="I81" s="16">
        <v>122</v>
      </c>
      <c r="J81" s="20">
        <f>Tabla1[[#This Row],[VENTASREALES]]-Tabla1[[#This Row],[VENTASPREV.]]</f>
        <v>-38.819999999999993</v>
      </c>
    </row>
    <row r="82" spans="1:10" ht="15.75" thickBot="1" x14ac:dyDescent="0.3">
      <c r="A82" s="5">
        <v>2022</v>
      </c>
      <c r="B82" s="1">
        <v>1</v>
      </c>
      <c r="C82" s="1" t="s">
        <v>4</v>
      </c>
      <c r="D82" s="1" t="s">
        <v>7</v>
      </c>
      <c r="E82" s="13">
        <v>34</v>
      </c>
      <c r="F82" s="1" t="s">
        <v>48</v>
      </c>
      <c r="G82" s="1" t="s">
        <v>49</v>
      </c>
      <c r="H82" s="16">
        <v>194.08</v>
      </c>
      <c r="I82" s="16">
        <v>23</v>
      </c>
      <c r="J82" s="20">
        <f>Tabla1[[#This Row],[VENTASREALES]]-Tabla1[[#This Row],[VENTASPREV.]]</f>
        <v>-171.08</v>
      </c>
    </row>
    <row r="83" spans="1:10" ht="15.75" thickBot="1" x14ac:dyDescent="0.3">
      <c r="A83" s="5">
        <v>2022</v>
      </c>
      <c r="B83" s="1">
        <v>1</v>
      </c>
      <c r="C83" s="1" t="s">
        <v>4</v>
      </c>
      <c r="D83" s="1" t="s">
        <v>7</v>
      </c>
      <c r="E83" s="13">
        <v>35</v>
      </c>
      <c r="F83" s="1" t="s">
        <v>50</v>
      </c>
      <c r="G83" s="1" t="s">
        <v>51</v>
      </c>
      <c r="H83" s="16">
        <v>234</v>
      </c>
      <c r="I83" s="16">
        <v>54</v>
      </c>
      <c r="J83" s="20">
        <f>Tabla1[[#This Row],[VENTASREALES]]-Tabla1[[#This Row],[VENTASPREV.]]</f>
        <v>-180</v>
      </c>
    </row>
    <row r="84" spans="1:10" ht="15.75" thickBot="1" x14ac:dyDescent="0.3">
      <c r="A84" s="5">
        <v>2022</v>
      </c>
      <c r="B84" s="1">
        <v>1</v>
      </c>
      <c r="C84" s="1" t="s">
        <v>4</v>
      </c>
      <c r="D84" s="1" t="s">
        <v>7</v>
      </c>
      <c r="E84" s="13">
        <v>36</v>
      </c>
      <c r="F84" s="1" t="s">
        <v>52</v>
      </c>
      <c r="G84" s="1" t="s">
        <v>53</v>
      </c>
      <c r="H84" s="16">
        <v>110</v>
      </c>
      <c r="I84" s="16">
        <v>100</v>
      </c>
      <c r="J84" s="20">
        <f>Tabla1[[#This Row],[VENTASREALES]]-Tabla1[[#This Row],[VENTASPREV.]]</f>
        <v>-10</v>
      </c>
    </row>
    <row r="85" spans="1:10" ht="15.75" thickBot="1" x14ac:dyDescent="0.3">
      <c r="A85" s="5">
        <v>2022</v>
      </c>
      <c r="B85" s="1">
        <v>1</v>
      </c>
      <c r="C85" s="1" t="s">
        <v>4</v>
      </c>
      <c r="D85" s="1" t="s">
        <v>7</v>
      </c>
      <c r="E85" s="13">
        <v>35</v>
      </c>
      <c r="F85" s="1" t="s">
        <v>50</v>
      </c>
      <c r="G85" s="1" t="s">
        <v>54</v>
      </c>
      <c r="H85" s="16">
        <v>133.1</v>
      </c>
      <c r="I85" s="16">
        <v>100</v>
      </c>
      <c r="J85" s="20">
        <f>Tabla1[[#This Row],[VENTASREALES]]-Tabla1[[#This Row],[VENTASPREV.]]</f>
        <v>-33.099999999999994</v>
      </c>
    </row>
    <row r="86" spans="1:10" ht="15.75" thickBot="1" x14ac:dyDescent="0.3">
      <c r="A86" s="5">
        <v>2022</v>
      </c>
      <c r="B86" s="1">
        <v>1</v>
      </c>
      <c r="C86" s="1" t="s">
        <v>4</v>
      </c>
      <c r="D86" s="1" t="s">
        <v>8</v>
      </c>
      <c r="E86" s="13">
        <v>40</v>
      </c>
      <c r="F86" s="1" t="s">
        <v>55</v>
      </c>
      <c r="G86" s="1" t="s">
        <v>56</v>
      </c>
      <c r="H86" s="16">
        <v>162</v>
      </c>
      <c r="I86" s="16">
        <v>143</v>
      </c>
      <c r="J86" s="20">
        <f>Tabla1[[#This Row],[VENTASREALES]]-Tabla1[[#This Row],[VENTASPREV.]]</f>
        <v>-19</v>
      </c>
    </row>
    <row r="87" spans="1:10" ht="15.75" thickBot="1" x14ac:dyDescent="0.3">
      <c r="A87" s="5">
        <v>2022</v>
      </c>
      <c r="B87" s="1">
        <v>1</v>
      </c>
      <c r="C87" s="1" t="s">
        <v>4</v>
      </c>
      <c r="D87" s="1" t="s">
        <v>8</v>
      </c>
      <c r="E87" s="13">
        <v>43</v>
      </c>
      <c r="F87" s="1" t="s">
        <v>57</v>
      </c>
      <c r="G87" s="1" t="s">
        <v>58</v>
      </c>
      <c r="H87" s="16">
        <v>135</v>
      </c>
      <c r="I87" s="16">
        <v>122</v>
      </c>
      <c r="J87" s="20">
        <f>Tabla1[[#This Row],[VENTASREALES]]-Tabla1[[#This Row],[VENTASPREV.]]</f>
        <v>-13</v>
      </c>
    </row>
    <row r="88" spans="1:10" ht="15.75" thickBot="1" x14ac:dyDescent="0.3">
      <c r="A88" s="5">
        <v>2022</v>
      </c>
      <c r="B88" s="1">
        <v>1</v>
      </c>
      <c r="C88" s="1" t="s">
        <v>4</v>
      </c>
      <c r="D88" s="1" t="s">
        <v>8</v>
      </c>
      <c r="E88" s="13">
        <v>44</v>
      </c>
      <c r="F88" s="1" t="s">
        <v>59</v>
      </c>
      <c r="G88" s="1" t="s">
        <v>60</v>
      </c>
      <c r="H88" s="16">
        <v>1200</v>
      </c>
      <c r="I88" s="16">
        <v>23</v>
      </c>
      <c r="J88" s="20">
        <f>Tabla1[[#This Row],[VENTASREALES]]-Tabla1[[#This Row],[VENTASPREV.]]</f>
        <v>-1177</v>
      </c>
    </row>
    <row r="89" spans="1:10" ht="15.75" thickBot="1" x14ac:dyDescent="0.3">
      <c r="A89" s="5">
        <v>2022</v>
      </c>
      <c r="B89" s="1">
        <v>1</v>
      </c>
      <c r="C89" s="1" t="s">
        <v>4</v>
      </c>
      <c r="D89" s="1" t="s">
        <v>8</v>
      </c>
      <c r="E89" s="13">
        <v>43</v>
      </c>
      <c r="F89" s="1" t="s">
        <v>57</v>
      </c>
      <c r="G89" s="1" t="s">
        <v>61</v>
      </c>
      <c r="H89" s="16">
        <v>110</v>
      </c>
      <c r="I89" s="16">
        <v>54</v>
      </c>
      <c r="J89" s="20">
        <f>Tabla1[[#This Row],[VENTASREALES]]-Tabla1[[#This Row],[VENTASPREV.]]</f>
        <v>-56</v>
      </c>
    </row>
    <row r="90" spans="1:10" ht="15.75" thickBot="1" x14ac:dyDescent="0.3">
      <c r="A90" s="5">
        <v>2022</v>
      </c>
      <c r="B90" s="1">
        <v>1</v>
      </c>
      <c r="C90" s="1" t="s">
        <v>4</v>
      </c>
      <c r="D90" s="1" t="s">
        <v>8</v>
      </c>
      <c r="E90" s="13">
        <v>44</v>
      </c>
      <c r="F90" s="1" t="s">
        <v>59</v>
      </c>
      <c r="G90" s="1" t="s">
        <v>62</v>
      </c>
      <c r="H90" s="16">
        <v>133.1</v>
      </c>
      <c r="I90" s="16">
        <v>123</v>
      </c>
      <c r="J90" s="20">
        <f>Tabla1[[#This Row],[VENTASREALES]]-Tabla1[[#This Row],[VENTASPREV.]]</f>
        <v>-10.099999999999994</v>
      </c>
    </row>
    <row r="91" spans="1:10" ht="15.75" thickBot="1" x14ac:dyDescent="0.3">
      <c r="A91" s="5">
        <v>2022</v>
      </c>
      <c r="B91" s="1">
        <v>1</v>
      </c>
      <c r="C91" s="1" t="s">
        <v>4</v>
      </c>
      <c r="D91" s="1" t="s">
        <v>8</v>
      </c>
      <c r="E91" s="13">
        <v>45</v>
      </c>
      <c r="F91" s="1" t="s">
        <v>63</v>
      </c>
      <c r="G91" s="1" t="s">
        <v>64</v>
      </c>
      <c r="H91" s="16">
        <v>160.82</v>
      </c>
      <c r="I91" s="16">
        <v>122</v>
      </c>
      <c r="J91" s="20">
        <f>Tabla1[[#This Row],[VENTASREALES]]-Tabla1[[#This Row],[VENTASPREV.]]</f>
        <v>-38.819999999999993</v>
      </c>
    </row>
    <row r="92" spans="1:10" ht="15.75" thickBot="1" x14ac:dyDescent="0.3">
      <c r="A92" s="5">
        <v>2022</v>
      </c>
      <c r="B92" s="1">
        <v>1</v>
      </c>
      <c r="C92" s="1" t="s">
        <v>4</v>
      </c>
      <c r="D92" s="1" t="s">
        <v>8</v>
      </c>
      <c r="E92" s="13">
        <v>46</v>
      </c>
      <c r="F92" s="1" t="s">
        <v>65</v>
      </c>
      <c r="G92" s="1" t="s">
        <v>66</v>
      </c>
      <c r="H92" s="16">
        <v>194.08</v>
      </c>
      <c r="I92" s="16">
        <v>23</v>
      </c>
      <c r="J92" s="20">
        <f>Tabla1[[#This Row],[VENTASREALES]]-Tabla1[[#This Row],[VENTASPREV.]]</f>
        <v>-171.08</v>
      </c>
    </row>
    <row r="93" spans="1:10" ht="15.75" thickBot="1" x14ac:dyDescent="0.3">
      <c r="A93" s="5">
        <v>2022</v>
      </c>
      <c r="B93" s="1">
        <v>1</v>
      </c>
      <c r="C93" s="1" t="s">
        <v>4</v>
      </c>
      <c r="D93" s="1" t="s">
        <v>8</v>
      </c>
      <c r="E93" s="13">
        <v>45</v>
      </c>
      <c r="F93" s="1" t="s">
        <v>63</v>
      </c>
      <c r="G93" s="1" t="s">
        <v>67</v>
      </c>
      <c r="H93" s="16">
        <v>239</v>
      </c>
      <c r="I93" s="16">
        <v>54</v>
      </c>
      <c r="J93" s="20">
        <f>Tabla1[[#This Row],[VENTASREALES]]-Tabla1[[#This Row],[VENTASPREV.]]</f>
        <v>-185</v>
      </c>
    </row>
    <row r="94" spans="1:10" ht="15.75" thickBot="1" x14ac:dyDescent="0.3">
      <c r="A94" s="8">
        <v>2022</v>
      </c>
      <c r="B94" s="9">
        <v>1</v>
      </c>
      <c r="C94" s="9" t="s">
        <v>4</v>
      </c>
      <c r="D94" s="9" t="s">
        <v>8</v>
      </c>
      <c r="E94" s="14">
        <v>43</v>
      </c>
      <c r="F94" s="9" t="s">
        <v>57</v>
      </c>
      <c r="G94" s="9" t="s">
        <v>68</v>
      </c>
      <c r="H94" s="17">
        <v>287.89999999999998</v>
      </c>
      <c r="I94" s="17">
        <v>678</v>
      </c>
      <c r="J94" s="20">
        <f>Tabla1[[#This Row],[VENTASREALES]]-Tabla1[[#This Row],[VENTASPREV.]]</f>
        <v>390.1</v>
      </c>
    </row>
  </sheetData>
  <sortState xmlns:xlrd2="http://schemas.microsoft.com/office/spreadsheetml/2017/richdata2" columnSort="1" ref="M3:O7">
    <sortCondition descending="1" ref="N3"/>
  </sortState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96CD-4920-4CDE-9D1D-62BDA60C0F99}">
  <dimension ref="A1:BN1"/>
  <sheetViews>
    <sheetView tabSelected="1" workbookViewId="0">
      <selection activeCell="C7" sqref="C7"/>
    </sheetView>
  </sheetViews>
  <sheetFormatPr baseColWidth="10" defaultRowHeight="15" x14ac:dyDescent="0.25"/>
  <sheetData>
    <row r="1" spans="1:66" x14ac:dyDescent="0.25">
      <c r="A1" s="21" t="s">
        <v>71</v>
      </c>
      <c r="B1" s="21" t="s">
        <v>72</v>
      </c>
      <c r="C1" s="21" t="s">
        <v>73</v>
      </c>
      <c r="D1" s="21" t="s">
        <v>74</v>
      </c>
      <c r="E1" s="21" t="s">
        <v>75</v>
      </c>
      <c r="F1" s="21" t="s">
        <v>76</v>
      </c>
      <c r="G1" s="21" t="s">
        <v>77</v>
      </c>
      <c r="H1" s="21" t="s">
        <v>78</v>
      </c>
      <c r="I1" s="21" t="s">
        <v>79</v>
      </c>
      <c r="J1" s="21" t="s">
        <v>80</v>
      </c>
      <c r="K1" s="21" t="s">
        <v>81</v>
      </c>
      <c r="L1" s="21" t="s">
        <v>82</v>
      </c>
      <c r="M1" s="21" t="s">
        <v>83</v>
      </c>
      <c r="N1" s="21" t="s">
        <v>84</v>
      </c>
      <c r="O1" s="21" t="s">
        <v>85</v>
      </c>
      <c r="P1" s="21" t="s">
        <v>86</v>
      </c>
      <c r="Q1" s="21" t="s">
        <v>87</v>
      </c>
      <c r="R1" s="21" t="s">
        <v>88</v>
      </c>
      <c r="S1" s="21" t="s">
        <v>89</v>
      </c>
      <c r="T1" s="21" t="s">
        <v>90</v>
      </c>
      <c r="U1" s="22" t="s">
        <v>91</v>
      </c>
      <c r="V1" s="22" t="s">
        <v>92</v>
      </c>
      <c r="W1" s="22" t="s">
        <v>93</v>
      </c>
      <c r="X1" s="22" t="s">
        <v>94</v>
      </c>
      <c r="Y1" s="22" t="s">
        <v>95</v>
      </c>
      <c r="Z1" s="22" t="s">
        <v>96</v>
      </c>
      <c r="AA1" s="22" t="s">
        <v>97</v>
      </c>
      <c r="AB1" s="22" t="s">
        <v>98</v>
      </c>
      <c r="AC1" s="22" t="s">
        <v>78</v>
      </c>
      <c r="AD1" s="22" t="s">
        <v>99</v>
      </c>
      <c r="AE1" s="22" t="s">
        <v>100</v>
      </c>
      <c r="AF1" s="22" t="s">
        <v>101</v>
      </c>
      <c r="AG1" s="22" t="s">
        <v>102</v>
      </c>
      <c r="AH1" s="22" t="s">
        <v>103</v>
      </c>
      <c r="AI1" s="22" t="s">
        <v>104</v>
      </c>
      <c r="AJ1" s="22" t="s">
        <v>105</v>
      </c>
      <c r="AK1" s="22" t="s">
        <v>106</v>
      </c>
      <c r="AL1" s="22" t="s">
        <v>107</v>
      </c>
      <c r="AM1" s="22" t="s">
        <v>108</v>
      </c>
      <c r="AN1" s="22" t="s">
        <v>109</v>
      </c>
      <c r="AO1" s="22" t="s">
        <v>110</v>
      </c>
      <c r="AP1" s="22" t="s">
        <v>111</v>
      </c>
      <c r="AQ1" s="22" t="s">
        <v>112</v>
      </c>
      <c r="AR1" s="22" t="s">
        <v>113</v>
      </c>
      <c r="AS1" s="22" t="s">
        <v>114</v>
      </c>
      <c r="AT1" s="22" t="s">
        <v>115</v>
      </c>
      <c r="AU1" s="22" t="s">
        <v>116</v>
      </c>
      <c r="AV1" s="22" t="s">
        <v>117</v>
      </c>
      <c r="AW1" s="22" t="s">
        <v>118</v>
      </c>
      <c r="AX1" s="22" t="s">
        <v>119</v>
      </c>
      <c r="AY1" s="22" t="s">
        <v>120</v>
      </c>
      <c r="AZ1" s="22" t="s">
        <v>121</v>
      </c>
      <c r="BA1" s="22" t="s">
        <v>122</v>
      </c>
      <c r="BB1" s="22" t="s">
        <v>123</v>
      </c>
      <c r="BC1" s="22" t="s">
        <v>124</v>
      </c>
      <c r="BD1" s="22" t="s">
        <v>125</v>
      </c>
      <c r="BE1" s="22" t="s">
        <v>126</v>
      </c>
      <c r="BF1" s="22" t="s">
        <v>127</v>
      </c>
      <c r="BG1" s="22" t="s">
        <v>128</v>
      </c>
      <c r="BH1" s="22" t="s">
        <v>129</v>
      </c>
      <c r="BI1" s="22" t="s">
        <v>130</v>
      </c>
      <c r="BJ1" s="22" t="s">
        <v>131</v>
      </c>
      <c r="BK1" s="22" t="s">
        <v>132</v>
      </c>
      <c r="BL1" s="22" t="s">
        <v>133</v>
      </c>
      <c r="BM1" s="22" t="s">
        <v>134</v>
      </c>
      <c r="BN1" s="2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Telecom Argentina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 Esposito Papa</dc:creator>
  <cp:lastModifiedBy>Micaela Esposito Papa</cp:lastModifiedBy>
  <dcterms:created xsi:type="dcterms:W3CDTF">2023-11-20T21:02:24Z</dcterms:created>
  <dcterms:modified xsi:type="dcterms:W3CDTF">2023-11-21T16:17:21Z</dcterms:modified>
</cp:coreProperties>
</file>