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eated_38mm" sheetId="1" r:id="rId1"/>
    <sheet name="untreated_38mm" sheetId="2" r:id="rId2"/>
    <sheet name="treated_50mm" sheetId="3" r:id="rId3"/>
    <sheet name="untreated_50mm" sheetId="4" r:id="rId4"/>
    <sheet name="treated_76mm" sheetId="5" r:id="rId5"/>
    <sheet name="untreated_76mm" sheetId="6" r:id="rId6"/>
    <sheet name="summary" sheetId="7" r:id="rId7"/>
  </sheets>
  <definedNames>
    <definedName name="summary">summary!$A$1:$E$156</definedName>
    <definedName name="treated_38mm">treated_38mm!$A$1:$H$156</definedName>
    <definedName name="treated_50mm">treated_50mm!$A$1:$H$156</definedName>
    <definedName name="treated_76mm">treated_76mm!$A$1:$H$156</definedName>
    <definedName name="untreated_38mm">untreated_38mm!$A$1:$H$156</definedName>
    <definedName name="untreated_50mm">untreated_50mm!$A$1:$H$156</definedName>
    <definedName name="untreated_76mm">untreated_76mm!$A$1:$H$156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H3" authorId="0">
      <text>
        <r>
          <rPr>
            <sz val="11"/>
            <color indexed="81"/>
            <rFont val="Tahoma"/>
            <family val="2"/>
          </rPr>
          <t xml:space="preserve">   ** GLOBAL ORDER NUMBER **
Please enter the ORDER NUMBER on the summary tab.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H3" authorId="0">
      <text>
        <r>
          <rPr>
            <sz val="11"/>
            <color indexed="81"/>
            <rFont val="Tahoma"/>
            <family val="2"/>
          </rPr>
          <t xml:space="preserve">   ** GLOBAL ORDER NUMBER **
Please enter the ORDER NUMBER on the summary tab.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H3" authorId="0">
      <text>
        <r>
          <rPr>
            <sz val="11"/>
            <color indexed="81"/>
            <rFont val="Tahoma"/>
            <family val="2"/>
          </rPr>
          <t xml:space="preserve">   ** GLOBAL ORDER NUMBER **
Please enter the ORDER NUMBER on the summary tab.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H3" authorId="0">
      <text>
        <r>
          <rPr>
            <sz val="11"/>
            <color indexed="81"/>
            <rFont val="Tahoma"/>
            <family val="2"/>
          </rPr>
          <t xml:space="preserve">   ** GLOBAL ORDER NUMBER **
Please enter the ORDER NUMBER on the summary tab.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H3" authorId="0">
      <text>
        <r>
          <rPr>
            <sz val="11"/>
            <color indexed="81"/>
            <rFont val="Tahoma"/>
            <family val="2"/>
          </rPr>
          <t xml:space="preserve">   ** GLOBAL ORDER NUMBER **
Please enter the ORDER NUMBER on the summary tab.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H3" authorId="0">
      <text>
        <r>
          <rPr>
            <sz val="11"/>
            <color indexed="81"/>
            <rFont val="Tahoma"/>
            <family val="2"/>
          </rPr>
          <t xml:space="preserve">   ** GLOBAL ORDER NUMBER **
Please enter the ORDER NUMBER on the summary tab.</t>
        </r>
      </text>
    </comment>
  </commentList>
</comments>
</file>

<file path=xl/sharedStrings.xml><?xml version="1.0" encoding="utf-8"?>
<sst xmlns="http://schemas.openxmlformats.org/spreadsheetml/2006/main" count="963" uniqueCount="620">
  <si>
    <t>ITEM NUMBER</t>
  </si>
  <si>
    <t>DESCRIPTION</t>
  </si>
  <si>
    <t>BUNDLE 
 SIZE</t>
  </si>
  <si>
    <t>M3 TREATED 
 PRICE</t>
  </si>
  <si>
    <t>TREATED BUNDLE 
 PRICE</t>
  </si>
  <si>
    <t>R/METER TREATED 
 PRICE</t>
  </si>
  <si>
    <t>(BUNDLE) ORDER 
 QUANTITY</t>
  </si>
  <si>
    <t>TOTAL 
 AMOUNT</t>
  </si>
  <si>
    <t>PNTMB038038090006T</t>
  </si>
  <si>
    <t>PNTMB038038120006T</t>
  </si>
  <si>
    <t>PNTMB038038150006T</t>
  </si>
  <si>
    <t>PNTMB038038180006T</t>
  </si>
  <si>
    <t>PNTMB038038210006T</t>
  </si>
  <si>
    <t>PNTMB038038240006T</t>
  </si>
  <si>
    <t>PNTMB038038270006T</t>
  </si>
  <si>
    <t>PNTMB038038300005T</t>
  </si>
  <si>
    <t>PNTMB038038330005T</t>
  </si>
  <si>
    <t>PNTMB038038360005T</t>
  </si>
  <si>
    <t>PNTMB038038390005T</t>
  </si>
  <si>
    <t>PNTMB038038420005T</t>
  </si>
  <si>
    <t>PNTMB038038450005T</t>
  </si>
  <si>
    <t>PNTMB038038480005T</t>
  </si>
  <si>
    <t>PNTMB038038510005T</t>
  </si>
  <si>
    <t>PNTMB038038540005T</t>
  </si>
  <si>
    <t>PNTMB038038570005T</t>
  </si>
  <si>
    <t>PNTMB038038600005T</t>
  </si>
  <si>
    <t>PNTMB038038630005T</t>
  </si>
  <si>
    <t>PNTMB038038660005T</t>
  </si>
  <si>
    <t>PNTMB038050270006T</t>
  </si>
  <si>
    <t>PNTMB038050300005T</t>
  </si>
  <si>
    <t>PNTMB038050330005T</t>
  </si>
  <si>
    <t>PNTMB038050360005T</t>
  </si>
  <si>
    <t>PNTMB038050390005T</t>
  </si>
  <si>
    <t>PNTMB038050420005T</t>
  </si>
  <si>
    <t>PNTMB038050450005T</t>
  </si>
  <si>
    <t>PNTMB038050480005T</t>
  </si>
  <si>
    <t>PNTMB038050510005T</t>
  </si>
  <si>
    <t>PNTMB038050540005T</t>
  </si>
  <si>
    <t>PNTMB038050570005T</t>
  </si>
  <si>
    <t>PNTMB038050600005T</t>
  </si>
  <si>
    <t>PNTMB038050630005T</t>
  </si>
  <si>
    <t>PNTMB038050660005T</t>
  </si>
  <si>
    <t>PNTMB038076090006T</t>
  </si>
  <si>
    <t>PNTMB038076120006T</t>
  </si>
  <si>
    <t>PNTMB038076150006T</t>
  </si>
  <si>
    <t>PNTMB038076180006T</t>
  </si>
  <si>
    <t>PNTMB038076210006T</t>
  </si>
  <si>
    <t>PNTMB038076240006T</t>
  </si>
  <si>
    <t>PNTMB038076270006T</t>
  </si>
  <si>
    <t>PNTMB038076300005T</t>
  </si>
  <si>
    <t>PNTMB038076330005T</t>
  </si>
  <si>
    <t>PNTMB038076360005T</t>
  </si>
  <si>
    <t>PNTMB038076390005T</t>
  </si>
  <si>
    <t>PNTMB038076420005T</t>
  </si>
  <si>
    <t>PNTMB038076450005T</t>
  </si>
  <si>
    <t>PNTMB038076480005T</t>
  </si>
  <si>
    <t>PNTMB038076510005T</t>
  </si>
  <si>
    <t>PNTMB038076540005T</t>
  </si>
  <si>
    <t>PNTMB038076570005T</t>
  </si>
  <si>
    <t>PNTMB038076600005T</t>
  </si>
  <si>
    <t>PNTMB038076630005T</t>
  </si>
  <si>
    <t>PNTMB038076660005T</t>
  </si>
  <si>
    <t>PNTMB038114090006T</t>
  </si>
  <si>
    <t>PNTMB038114120006T</t>
  </si>
  <si>
    <t>PNTMB038114150006T</t>
  </si>
  <si>
    <t>PNTMB038114180006T</t>
  </si>
  <si>
    <t>PNTMB038114210006T</t>
  </si>
  <si>
    <t>PNTMB038114240006T</t>
  </si>
  <si>
    <t>PNTMB038114270006T</t>
  </si>
  <si>
    <t>PNTMB038114300005T</t>
  </si>
  <si>
    <t>PNTMB038114330005T</t>
  </si>
  <si>
    <t>PNTMB038114360005T</t>
  </si>
  <si>
    <t>PNTMB038114390005T</t>
  </si>
  <si>
    <t>PNTMB038114420005T</t>
  </si>
  <si>
    <t>PNTMB038114450005T</t>
  </si>
  <si>
    <t>PNTMB038114480005T</t>
  </si>
  <si>
    <t>PNTMB038114510005T</t>
  </si>
  <si>
    <t>PNTMB038114540005T</t>
  </si>
  <si>
    <t>PNTMB038114570005T</t>
  </si>
  <si>
    <t>PNTMB038114600005T</t>
  </si>
  <si>
    <t>PNTMB038114630005T</t>
  </si>
  <si>
    <t>PNTMB038114660005T</t>
  </si>
  <si>
    <t>PNTMB038152090006T</t>
  </si>
  <si>
    <t>PNTMB038152120006T</t>
  </si>
  <si>
    <t>PNTMB038152150006T</t>
  </si>
  <si>
    <t>PNTMB038152180006T</t>
  </si>
  <si>
    <t>PNTMB038152210006T</t>
  </si>
  <si>
    <t>PNTMB038152240006T</t>
  </si>
  <si>
    <t>PNTMB038152270006T</t>
  </si>
  <si>
    <t>PNTMB038152300005T</t>
  </si>
  <si>
    <t>PNTMB038152330005T</t>
  </si>
  <si>
    <t>PNTMB038152360005T</t>
  </si>
  <si>
    <t>PNTMB038152390005T</t>
  </si>
  <si>
    <t>PNTMB038152420005T</t>
  </si>
  <si>
    <t>PNTMB038152450005T</t>
  </si>
  <si>
    <t>PNTMB038152480005T</t>
  </si>
  <si>
    <t>PNTMB038152510005T</t>
  </si>
  <si>
    <t>PNTMB038152540005T</t>
  </si>
  <si>
    <t>PNTMB038152570005T</t>
  </si>
  <si>
    <t>PNTMB038152600005T</t>
  </si>
  <si>
    <t>PNTMB038152630005T</t>
  </si>
  <si>
    <t>PNTMB038152660005T</t>
  </si>
  <si>
    <t>PNTMB038228090006T</t>
  </si>
  <si>
    <t>PNTMB038228120006T</t>
  </si>
  <si>
    <t>PNTMB038228150006T</t>
  </si>
  <si>
    <t>PNTMB038228180006T</t>
  </si>
  <si>
    <t>PNTMB038228210006T</t>
  </si>
  <si>
    <t>PNTMB038228240006T</t>
  </si>
  <si>
    <t>PNTMB038228270006T</t>
  </si>
  <si>
    <t>PNTMB038228300005T</t>
  </si>
  <si>
    <t>PNTMB038228330005T</t>
  </si>
  <si>
    <t>PNTMB038228360005T</t>
  </si>
  <si>
    <t>PNTMB038228390005T</t>
  </si>
  <si>
    <t>PNTMB038228420005T</t>
  </si>
  <si>
    <t>PNTMB038228450005T</t>
  </si>
  <si>
    <t>PNTMB038228480005T</t>
  </si>
  <si>
    <t>PNTMB038228510005T</t>
  </si>
  <si>
    <t>PNTMB038228540005T</t>
  </si>
  <si>
    <t>PNTMB038228570005T</t>
  </si>
  <si>
    <t>PNTMB038228600005T</t>
  </si>
  <si>
    <t>PNTMB038228630005T</t>
  </si>
  <si>
    <t>PNTMB038228660005T</t>
  </si>
  <si>
    <t xml:space="preserve">038 x 038 x 0900 </t>
  </si>
  <si>
    <t xml:space="preserve">038 x 038 x 1200 </t>
  </si>
  <si>
    <t xml:space="preserve">038 x 038 x 1500 </t>
  </si>
  <si>
    <t xml:space="preserve">038 x 038 x 1800 </t>
  </si>
  <si>
    <t xml:space="preserve">038 x 038 x 2100 </t>
  </si>
  <si>
    <t xml:space="preserve">038 x 038 x 2400 </t>
  </si>
  <si>
    <t xml:space="preserve">038 x 038 x 2700 </t>
  </si>
  <si>
    <t xml:space="preserve">038 x 038 x 3000 </t>
  </si>
  <si>
    <t xml:space="preserve">038 x 038 x 3300 </t>
  </si>
  <si>
    <t xml:space="preserve">038 x 038 x 3600 </t>
  </si>
  <si>
    <t xml:space="preserve">038 x 038 x 3900 </t>
  </si>
  <si>
    <t xml:space="preserve">038 x 038 x 4200 </t>
  </si>
  <si>
    <t xml:space="preserve">038 x 038 x 4500 </t>
  </si>
  <si>
    <t xml:space="preserve">038 x 038 x 4800 </t>
  </si>
  <si>
    <t xml:space="preserve">038 x 038 x 5100 </t>
  </si>
  <si>
    <t xml:space="preserve">038 x 038 x 5400 </t>
  </si>
  <si>
    <t xml:space="preserve">038 x 038 x 5700 </t>
  </si>
  <si>
    <t xml:space="preserve">038 x 038 x 6000 </t>
  </si>
  <si>
    <t xml:space="preserve">038 x 038 x 6300 </t>
  </si>
  <si>
    <t xml:space="preserve">038 x 038 x 6600 </t>
  </si>
  <si>
    <t xml:space="preserve">038 x 050 x 2700 </t>
  </si>
  <si>
    <t xml:space="preserve">038 x 050 x 3000 </t>
  </si>
  <si>
    <t xml:space="preserve">038 x 050 x 3300 </t>
  </si>
  <si>
    <t xml:space="preserve">038 x 050 x 3600 </t>
  </si>
  <si>
    <t xml:space="preserve">038 x 050 x 3900 </t>
  </si>
  <si>
    <t xml:space="preserve">038 x 050 x 4200 </t>
  </si>
  <si>
    <t xml:space="preserve">038 x 050 x 4500 </t>
  </si>
  <si>
    <t xml:space="preserve">038 x 050 x 4800 </t>
  </si>
  <si>
    <t xml:space="preserve">038 x 050 x 5100 </t>
  </si>
  <si>
    <t xml:space="preserve">038 x 050 x 5400 </t>
  </si>
  <si>
    <t xml:space="preserve">038 x 050 x 5700 </t>
  </si>
  <si>
    <t xml:space="preserve">038 x 050 x 6000 </t>
  </si>
  <si>
    <t xml:space="preserve">038 x 050 x 6300 </t>
  </si>
  <si>
    <t xml:space="preserve">038 x 050 x 6600 </t>
  </si>
  <si>
    <t xml:space="preserve">038 x 076 x 0900 </t>
  </si>
  <si>
    <t xml:space="preserve">038 x 076 x 1200 </t>
  </si>
  <si>
    <t xml:space="preserve">038 x 076 x 1500 </t>
  </si>
  <si>
    <t xml:space="preserve">038 x 076 x 1800 </t>
  </si>
  <si>
    <t xml:space="preserve">038 x 076 x 2100 </t>
  </si>
  <si>
    <t xml:space="preserve">038 x 076 x 2400 </t>
  </si>
  <si>
    <t xml:space="preserve">038 x 076 x 2700 </t>
  </si>
  <si>
    <t xml:space="preserve">038 x 076 x 3000 </t>
  </si>
  <si>
    <t xml:space="preserve">038 x 076 x 3300 </t>
  </si>
  <si>
    <t xml:space="preserve">038 x 076 x 3600 </t>
  </si>
  <si>
    <t xml:space="preserve">038 x 076 x 3900 </t>
  </si>
  <si>
    <t xml:space="preserve">038 x 076 x 4200 </t>
  </si>
  <si>
    <t xml:space="preserve">038 x 076 x 4500 </t>
  </si>
  <si>
    <t xml:space="preserve">038 x 076 x 4800 </t>
  </si>
  <si>
    <t xml:space="preserve">038 x 076 x 5100 </t>
  </si>
  <si>
    <t xml:space="preserve">038 x 076 x 5400 </t>
  </si>
  <si>
    <t xml:space="preserve">038 x 076 x 5700 </t>
  </si>
  <si>
    <t xml:space="preserve">038 x 076 x 6000 </t>
  </si>
  <si>
    <t xml:space="preserve">038 x 076 x 6300 </t>
  </si>
  <si>
    <t xml:space="preserve">038 x 076 x 6600 </t>
  </si>
  <si>
    <t xml:space="preserve">038 x 114 x 0900 </t>
  </si>
  <si>
    <t xml:space="preserve">038 x 114 x 1200 </t>
  </si>
  <si>
    <t xml:space="preserve">038 x 114 x 1500 </t>
  </si>
  <si>
    <t xml:space="preserve">038 x 114 x 1800 </t>
  </si>
  <si>
    <t xml:space="preserve">038 x 114 x 2100 </t>
  </si>
  <si>
    <t xml:space="preserve">038 x 114 x 2400 </t>
  </si>
  <si>
    <t xml:space="preserve">038 x 114 x 2700 </t>
  </si>
  <si>
    <t xml:space="preserve">038 x 114 x 3000 </t>
  </si>
  <si>
    <t xml:space="preserve">038 x 114 x 3300 </t>
  </si>
  <si>
    <t xml:space="preserve">038 x 114 x 3600 </t>
  </si>
  <si>
    <t xml:space="preserve">038 x 114 x 3900 </t>
  </si>
  <si>
    <t xml:space="preserve">038 x 114 x 4200 </t>
  </si>
  <si>
    <t xml:space="preserve">038 x 114 x 4500 </t>
  </si>
  <si>
    <t xml:space="preserve">038 x 114 x 4800 </t>
  </si>
  <si>
    <t xml:space="preserve">038 x 114 x 5100 </t>
  </si>
  <si>
    <t xml:space="preserve">038 x 114 x 5400 </t>
  </si>
  <si>
    <t xml:space="preserve">038 x 114 x 5700 </t>
  </si>
  <si>
    <t xml:space="preserve">038 x 114 x 6000 </t>
  </si>
  <si>
    <t xml:space="preserve">038 x 114 x 6300 </t>
  </si>
  <si>
    <t xml:space="preserve">038 x 114 x 6600 </t>
  </si>
  <si>
    <t xml:space="preserve">038 x 152 x 0900 </t>
  </si>
  <si>
    <t xml:space="preserve">038 x 152 x 1200 </t>
  </si>
  <si>
    <t xml:space="preserve">038 x 152 x 1500 </t>
  </si>
  <si>
    <t xml:space="preserve">038 x 152 x 1800 </t>
  </si>
  <si>
    <t xml:space="preserve">038 x 152 x 2100 </t>
  </si>
  <si>
    <t xml:space="preserve">038 x 152 x 2400 </t>
  </si>
  <si>
    <t xml:space="preserve">038 x 152 x 2700 </t>
  </si>
  <si>
    <t xml:space="preserve">038 x 152 x 3000 </t>
  </si>
  <si>
    <t xml:space="preserve">038 x 152 x 3300 </t>
  </si>
  <si>
    <t xml:space="preserve">038 x 152 x 3600 </t>
  </si>
  <si>
    <t xml:space="preserve">038 x 152 x 3900 </t>
  </si>
  <si>
    <t xml:space="preserve">038 x 152 x 4200 </t>
  </si>
  <si>
    <t xml:space="preserve">038 x 152 x 4500 </t>
  </si>
  <si>
    <t xml:space="preserve">038 x 152 x 4800 </t>
  </si>
  <si>
    <t xml:space="preserve">038 x 152 x 5100 </t>
  </si>
  <si>
    <t xml:space="preserve">038 x 152 x 5400 </t>
  </si>
  <si>
    <t xml:space="preserve">038 x 152 x 5700 </t>
  </si>
  <si>
    <t xml:space="preserve">038 x 152 x 6000 </t>
  </si>
  <si>
    <t xml:space="preserve">038 x 152 x 6300 </t>
  </si>
  <si>
    <t xml:space="preserve">038 x 152 x 6600 </t>
  </si>
  <si>
    <t xml:space="preserve">038 x 228 x 0900 </t>
  </si>
  <si>
    <t xml:space="preserve">038 x 228 x 1200 </t>
  </si>
  <si>
    <t xml:space="preserve">038 x 228 x 1500 </t>
  </si>
  <si>
    <t xml:space="preserve">038 x 228 x 1800 </t>
  </si>
  <si>
    <t xml:space="preserve">038 x 228 x 2100 </t>
  </si>
  <si>
    <t xml:space="preserve">038 x 228 x 2400 </t>
  </si>
  <si>
    <t xml:space="preserve">038 x 228 x 2700 </t>
  </si>
  <si>
    <t xml:space="preserve">038 x 228 x 3000 </t>
  </si>
  <si>
    <t xml:space="preserve">038 x 228 x 3300 </t>
  </si>
  <si>
    <t xml:space="preserve">038 x 228 x 3600 </t>
  </si>
  <si>
    <t xml:space="preserve">038 x 228 x 3900 </t>
  </si>
  <si>
    <t xml:space="preserve">038 x 228 x 4200 </t>
  </si>
  <si>
    <t xml:space="preserve">038 x 228 x 4500 </t>
  </si>
  <si>
    <t xml:space="preserve">038 x 228 x 4800 </t>
  </si>
  <si>
    <t xml:space="preserve">038 x 228 x 5100 </t>
  </si>
  <si>
    <t xml:space="preserve">038 x 228 x 5400 </t>
  </si>
  <si>
    <t xml:space="preserve">038 x 228 x 5700 </t>
  </si>
  <si>
    <t xml:space="preserve">038 x 228 x 6000 </t>
  </si>
  <si>
    <t xml:space="preserve">038 x 228 x 6300 </t>
  </si>
  <si>
    <t xml:space="preserve">038 x 228 x 6600 </t>
  </si>
  <si>
    <t>M3 UNTREATED 
 PRICE</t>
  </si>
  <si>
    <t>UNTREATED BUNDLE 
 PRICE</t>
  </si>
  <si>
    <t>R/METER UNTREATED 
 PRICE</t>
  </si>
  <si>
    <t>PNTMB038038090006</t>
  </si>
  <si>
    <t>PNTMB038038120006</t>
  </si>
  <si>
    <t>PNTMB038038150006</t>
  </si>
  <si>
    <t>PNTMB038038180006</t>
  </si>
  <si>
    <t>PNTMB038038210006</t>
  </si>
  <si>
    <t>PNTMB038038240006</t>
  </si>
  <si>
    <t>PNTMB038038270006</t>
  </si>
  <si>
    <t>PNTMB038038300005</t>
  </si>
  <si>
    <t>PNTMB038038330005</t>
  </si>
  <si>
    <t>PNTMB038038360005</t>
  </si>
  <si>
    <t>PNTMB038038390005</t>
  </si>
  <si>
    <t>PNTMB038038420005</t>
  </si>
  <si>
    <t>PNTMB038038450005</t>
  </si>
  <si>
    <t>PNTMB038038480005</t>
  </si>
  <si>
    <t>PNTMB038038510005</t>
  </si>
  <si>
    <t>PNTMB038038540005</t>
  </si>
  <si>
    <t>PNTMB038038570005</t>
  </si>
  <si>
    <t>PNTMB038038600005</t>
  </si>
  <si>
    <t>PNTMB038038630005</t>
  </si>
  <si>
    <t>PNTMB038038660005</t>
  </si>
  <si>
    <t>PNTMB038050270006</t>
  </si>
  <si>
    <t>PNTMB038050300005</t>
  </si>
  <si>
    <t>PNTMB038050330005</t>
  </si>
  <si>
    <t>PNTMB038050360005</t>
  </si>
  <si>
    <t>PNTMB038050390005</t>
  </si>
  <si>
    <t>PNTMB038050420005</t>
  </si>
  <si>
    <t>PNTMB038050450005</t>
  </si>
  <si>
    <t>PNTMB038050480005</t>
  </si>
  <si>
    <t>PNTMB038050510005</t>
  </si>
  <si>
    <t>PNTMB038050540005</t>
  </si>
  <si>
    <t>PNTMB038050570005</t>
  </si>
  <si>
    <t>PNTMB038050600005</t>
  </si>
  <si>
    <t>PNTMB038050630005</t>
  </si>
  <si>
    <t>PNTMB038050660005</t>
  </si>
  <si>
    <t>PNTMB038076090006</t>
  </si>
  <si>
    <t>PNTMB038076120006</t>
  </si>
  <si>
    <t>PNTMB038076150006</t>
  </si>
  <si>
    <t>PNTMB038076180006</t>
  </si>
  <si>
    <t>PNTMB038076210006</t>
  </si>
  <si>
    <t>PNTMB038076240006</t>
  </si>
  <si>
    <t>PNTMB038076270006</t>
  </si>
  <si>
    <t>PNTMB038076300005</t>
  </si>
  <si>
    <t>PNTMB038076330005</t>
  </si>
  <si>
    <t>PNTMB038076360005</t>
  </si>
  <si>
    <t>PNTMB038076390005</t>
  </si>
  <si>
    <t>PNTMB038076420005</t>
  </si>
  <si>
    <t>PNTMB038076450005</t>
  </si>
  <si>
    <t>PNTMB038076480005</t>
  </si>
  <si>
    <t>PNTMB038076510005</t>
  </si>
  <si>
    <t>PNTMB038076540005</t>
  </si>
  <si>
    <t>PNTMB038076570005</t>
  </si>
  <si>
    <t>PNTMB038076600005</t>
  </si>
  <si>
    <t>PNTMB038076630005</t>
  </si>
  <si>
    <t>PNTMB038076660005</t>
  </si>
  <si>
    <t>PNTMB038114090006</t>
  </si>
  <si>
    <t>PNTMB038114120006</t>
  </si>
  <si>
    <t>PNTMB038114150006</t>
  </si>
  <si>
    <t>PNTMB038114180006</t>
  </si>
  <si>
    <t>PNTMB038114210006</t>
  </si>
  <si>
    <t>PNTMB038114240006</t>
  </si>
  <si>
    <t>PNTMB038114270006</t>
  </si>
  <si>
    <t>PNTMB038114300005</t>
  </si>
  <si>
    <t>PNTMB038114330005</t>
  </si>
  <si>
    <t>PNTMB038114360005</t>
  </si>
  <si>
    <t>PNTMB038114390005</t>
  </si>
  <si>
    <t>PNTMB038114420005</t>
  </si>
  <si>
    <t>PNTMB038114450005</t>
  </si>
  <si>
    <t>PNTMB038114480005</t>
  </si>
  <si>
    <t>PNTMB038114510005</t>
  </si>
  <si>
    <t>PNTMB038114540005</t>
  </si>
  <si>
    <t>PNTMB038114570005</t>
  </si>
  <si>
    <t>PNTMB038114600005</t>
  </si>
  <si>
    <t>PNTMB038114630005</t>
  </si>
  <si>
    <t>PNTMB038114660005</t>
  </si>
  <si>
    <t>PNTMB038152090006</t>
  </si>
  <si>
    <t>PNTMB038152120006</t>
  </si>
  <si>
    <t>PNTMB038152150006</t>
  </si>
  <si>
    <t>PNTMB038152180006</t>
  </si>
  <si>
    <t>PNTMB038152210006</t>
  </si>
  <si>
    <t>PNTMB038152240006</t>
  </si>
  <si>
    <t>PNTMB038152270006</t>
  </si>
  <si>
    <t>PNTMB038152300005</t>
  </si>
  <si>
    <t>PNTMB038152330005</t>
  </si>
  <si>
    <t>PNTMB038152360005</t>
  </si>
  <si>
    <t>PNTMB038152390005</t>
  </si>
  <si>
    <t>PNTMB038152420005</t>
  </si>
  <si>
    <t>PNTMB038152450005</t>
  </si>
  <si>
    <t>PNTMB038152480005</t>
  </si>
  <si>
    <t>PNTMB038152510005</t>
  </si>
  <si>
    <t>PNTMB038152540005</t>
  </si>
  <si>
    <t>PNTMB038152570005</t>
  </si>
  <si>
    <t>PNTMB038152600005</t>
  </si>
  <si>
    <t>PNTMB038152630005</t>
  </si>
  <si>
    <t>PNTMB038152660005</t>
  </si>
  <si>
    <t>PNTMB038228090006</t>
  </si>
  <si>
    <t>PNTMB038228120006</t>
  </si>
  <si>
    <t>PNTMB038228150006</t>
  </si>
  <si>
    <t>PNTMB038228180006</t>
  </si>
  <si>
    <t>PNTMB038228210006</t>
  </si>
  <si>
    <t>PNTMB038228240006</t>
  </si>
  <si>
    <t>PNTMB038228270006</t>
  </si>
  <si>
    <t>PNTMB038228300005</t>
  </si>
  <si>
    <t>PNTMB038228330005</t>
  </si>
  <si>
    <t>PNTMB038228360005</t>
  </si>
  <si>
    <t>PNTMB038228390005</t>
  </si>
  <si>
    <t>PNTMB038228420005</t>
  </si>
  <si>
    <t>PNTMB038228450005</t>
  </si>
  <si>
    <t>PNTMB038228480005</t>
  </si>
  <si>
    <t>PNTMB038228510005</t>
  </si>
  <si>
    <t>PNTMB038228540005</t>
  </si>
  <si>
    <t>PNTMB038228570005</t>
  </si>
  <si>
    <t>PNTMB038228600005</t>
  </si>
  <si>
    <t>PNTMB038228630005</t>
  </si>
  <si>
    <t>PNTMB038228660005</t>
  </si>
  <si>
    <t>PNTMB050076090006T</t>
  </si>
  <si>
    <t>PNTMB050076120006T</t>
  </si>
  <si>
    <t>PNTMB050076150006T</t>
  </si>
  <si>
    <t>PNTMB050076180006T</t>
  </si>
  <si>
    <t>PNTMB050076210006T</t>
  </si>
  <si>
    <t>PNTMB050076240006T</t>
  </si>
  <si>
    <t>PNTMB050076270006T</t>
  </si>
  <si>
    <t>PNTMB050076300005T</t>
  </si>
  <si>
    <t>PNTMB050076330005T</t>
  </si>
  <si>
    <t>PNTMB050076360005T</t>
  </si>
  <si>
    <t>PNTMB050076390005T</t>
  </si>
  <si>
    <t>PNTMB050076420005T</t>
  </si>
  <si>
    <t>PNTMB050076450005T</t>
  </si>
  <si>
    <t>PNTMB050076480005T</t>
  </si>
  <si>
    <t>PNTMB050076510005T</t>
  </si>
  <si>
    <t>PNTMB050076540005T</t>
  </si>
  <si>
    <t>PNTMB050076570005T</t>
  </si>
  <si>
    <t>PNTMB050076600005T</t>
  </si>
  <si>
    <t>PNTMB050076630005T</t>
  </si>
  <si>
    <t>PNTMB050076660005T</t>
  </si>
  <si>
    <t>PNTMB050152090006T</t>
  </si>
  <si>
    <t>PNTMB050152120006T</t>
  </si>
  <si>
    <t>PNTMB050152150006T</t>
  </si>
  <si>
    <t>PNTMB050152180006T</t>
  </si>
  <si>
    <t>PNTMB050152210006T</t>
  </si>
  <si>
    <t>PNTMB050152240006T</t>
  </si>
  <si>
    <t>PNTMB050152270006T</t>
  </si>
  <si>
    <t>PNTMB050152300005T</t>
  </si>
  <si>
    <t>PNTMB050152330005T</t>
  </si>
  <si>
    <t>PNTMB050152360005T</t>
  </si>
  <si>
    <t>PNTMB050152390005T</t>
  </si>
  <si>
    <t>PNTMB050152420005T</t>
  </si>
  <si>
    <t>PNTMB050152450005T</t>
  </si>
  <si>
    <t>PNTMB050152480005T</t>
  </si>
  <si>
    <t>PNTMB050152510005T</t>
  </si>
  <si>
    <t>PNTMB050152540005T</t>
  </si>
  <si>
    <t>PNTMB050152570005T</t>
  </si>
  <si>
    <t>PNTMB050152600005T</t>
  </si>
  <si>
    <t>PNTMB050152630005T</t>
  </si>
  <si>
    <t>PNTMB050152660005T</t>
  </si>
  <si>
    <t>PNTMB050228090006T</t>
  </si>
  <si>
    <t>PNTMB050228120006T</t>
  </si>
  <si>
    <t>PNTMB050228150006T</t>
  </si>
  <si>
    <t>PNTMB050228180006T</t>
  </si>
  <si>
    <t>PNTMB050228210006T</t>
  </si>
  <si>
    <t>PNTMB050228240006T</t>
  </si>
  <si>
    <t>PNTMB050228270006T</t>
  </si>
  <si>
    <t>PNTMB050228300005T</t>
  </si>
  <si>
    <t>PNTMB050228330005T</t>
  </si>
  <si>
    <t>PNTMB050228360005T</t>
  </si>
  <si>
    <t>PNTMB050228390005T</t>
  </si>
  <si>
    <t>PNTMB050228420005T</t>
  </si>
  <si>
    <t>PNTMB050228450005T</t>
  </si>
  <si>
    <t>PNTMB050228480005T</t>
  </si>
  <si>
    <t>PNTMB050228510005T</t>
  </si>
  <si>
    <t>PNTMB050228540005T</t>
  </si>
  <si>
    <t>PNTMB050228570005T</t>
  </si>
  <si>
    <t>PNTMB050228600005T</t>
  </si>
  <si>
    <t>PNTMB050228630005T</t>
  </si>
  <si>
    <t>PNTMB050228660005T</t>
  </si>
  <si>
    <t xml:space="preserve">050 x 076 x 0900 </t>
  </si>
  <si>
    <t xml:space="preserve">050 x 076 x 1200 </t>
  </si>
  <si>
    <t xml:space="preserve">050 x 076 x 1500 </t>
  </si>
  <si>
    <t xml:space="preserve">050 x 076 x 1800 </t>
  </si>
  <si>
    <t xml:space="preserve">050 x 076 x 2100 </t>
  </si>
  <si>
    <t xml:space="preserve">050 x 076 x 2400 </t>
  </si>
  <si>
    <t xml:space="preserve">050 x 076 x 2700 </t>
  </si>
  <si>
    <t xml:space="preserve">050 x 076 x 3000 </t>
  </si>
  <si>
    <t xml:space="preserve">050 x 076 x 3300 </t>
  </si>
  <si>
    <t xml:space="preserve">050 x 076 x 3600 </t>
  </si>
  <si>
    <t xml:space="preserve">050 x 076 x 3900 </t>
  </si>
  <si>
    <t xml:space="preserve">050 x 076 x 4200 </t>
  </si>
  <si>
    <t xml:space="preserve">050 x 076 x 4500 </t>
  </si>
  <si>
    <t xml:space="preserve">050 x 076 x 4800 </t>
  </si>
  <si>
    <t xml:space="preserve">050 x 076 x 5100 </t>
  </si>
  <si>
    <t xml:space="preserve">050 x 076 x 5400 </t>
  </si>
  <si>
    <t xml:space="preserve">050 x 076 x 5700 </t>
  </si>
  <si>
    <t xml:space="preserve">050 x 076 x 6000 </t>
  </si>
  <si>
    <t xml:space="preserve">050 x 076 x 6300 </t>
  </si>
  <si>
    <t xml:space="preserve">050 x 076 x 6600 </t>
  </si>
  <si>
    <t xml:space="preserve">050 x 152 x 0900 </t>
  </si>
  <si>
    <t xml:space="preserve">050 x 152 x 1200 </t>
  </si>
  <si>
    <t xml:space="preserve">050 x 152 x 1500 </t>
  </si>
  <si>
    <t xml:space="preserve">050 x 152 x 1800 </t>
  </si>
  <si>
    <t xml:space="preserve">050 x 152 x 2100 </t>
  </si>
  <si>
    <t xml:space="preserve">050 x 152 x 2400 </t>
  </si>
  <si>
    <t xml:space="preserve">050 x 152 x 2700 </t>
  </si>
  <si>
    <t xml:space="preserve">050 x 152 x 3000 </t>
  </si>
  <si>
    <t xml:space="preserve">050 x 152 x 3300 </t>
  </si>
  <si>
    <t xml:space="preserve">050 x 152 x 3600 </t>
  </si>
  <si>
    <t xml:space="preserve">050 x 152 x 3900 </t>
  </si>
  <si>
    <t xml:space="preserve">050 x 152 x 4200 </t>
  </si>
  <si>
    <t xml:space="preserve">050 x 152 x 4500 </t>
  </si>
  <si>
    <t xml:space="preserve">050 x 152 x 4800 </t>
  </si>
  <si>
    <t xml:space="preserve">050 x 152 x 5100 </t>
  </si>
  <si>
    <t xml:space="preserve">050 x 152 x 5400 </t>
  </si>
  <si>
    <t xml:space="preserve">050 x 152 x 5700 </t>
  </si>
  <si>
    <t xml:space="preserve">050 x 152 x 6000 </t>
  </si>
  <si>
    <t xml:space="preserve">050 x 152 x 6300 </t>
  </si>
  <si>
    <t xml:space="preserve">050 x 152 x 6600 </t>
  </si>
  <si>
    <t xml:space="preserve">050 x 228 x 0900 </t>
  </si>
  <si>
    <t xml:space="preserve">050 x 228 x 1200 </t>
  </si>
  <si>
    <t xml:space="preserve">050 x 228 x 1500 </t>
  </si>
  <si>
    <t xml:space="preserve">050 x 228 x 1800 </t>
  </si>
  <si>
    <t xml:space="preserve">050 x 228 x 2100 </t>
  </si>
  <si>
    <t xml:space="preserve">050 x 228 x 2400 </t>
  </si>
  <si>
    <t xml:space="preserve">050 x 228 x 2700 </t>
  </si>
  <si>
    <t xml:space="preserve">050 x 228 x 3000 </t>
  </si>
  <si>
    <t xml:space="preserve">050 x 228 x 3300 </t>
  </si>
  <si>
    <t xml:space="preserve">050 x 228 x 3600 </t>
  </si>
  <si>
    <t xml:space="preserve">050 x 228 x 3900 </t>
  </si>
  <si>
    <t xml:space="preserve">050 x 228 x 4200 </t>
  </si>
  <si>
    <t xml:space="preserve">050 x 228 x 4500 </t>
  </si>
  <si>
    <t xml:space="preserve">050 x 228 x 4800 </t>
  </si>
  <si>
    <t xml:space="preserve">050 x 228 x 5100 </t>
  </si>
  <si>
    <t xml:space="preserve">050 x 228 x 5400 </t>
  </si>
  <si>
    <t xml:space="preserve">050 x 228 x 5700 </t>
  </si>
  <si>
    <t xml:space="preserve">050 x 228 x 6000 </t>
  </si>
  <si>
    <t xml:space="preserve">050 x 228 x 6300 </t>
  </si>
  <si>
    <t xml:space="preserve">050 x 228 x 6600 </t>
  </si>
  <si>
    <t>PNTMB050076090006</t>
  </si>
  <si>
    <t>PNTMB050076120006</t>
  </si>
  <si>
    <t>PNTMB050076150006</t>
  </si>
  <si>
    <t>PNTMB050076180006</t>
  </si>
  <si>
    <t>PNTMB050076210006</t>
  </si>
  <si>
    <t>PNTMB050076240006</t>
  </si>
  <si>
    <t>PNTMB050076270006</t>
  </si>
  <si>
    <t>PNTMB050076300005</t>
  </si>
  <si>
    <t>PNTMB050076330005</t>
  </si>
  <si>
    <t>PNTMB050076360005</t>
  </si>
  <si>
    <t>PNTMB050076390005</t>
  </si>
  <si>
    <t>PNTMB050076420005</t>
  </si>
  <si>
    <t>PNTMB050076450005</t>
  </si>
  <si>
    <t>PNTMB050076480005</t>
  </si>
  <si>
    <t>PNTMB050076510005</t>
  </si>
  <si>
    <t>PNTMB050076540005</t>
  </si>
  <si>
    <t>PNTMB050076570005</t>
  </si>
  <si>
    <t>PNTMB050076600005</t>
  </si>
  <si>
    <t>PNTMB050076630005</t>
  </si>
  <si>
    <t>PNTMB050076660005</t>
  </si>
  <si>
    <t>PNTMB050152090006</t>
  </si>
  <si>
    <t>PNTMB050152120006</t>
  </si>
  <si>
    <t>PNTMB050152150006</t>
  </si>
  <si>
    <t>PNTMB050152180006</t>
  </si>
  <si>
    <t>PNTMB050152210006</t>
  </si>
  <si>
    <t>PNTMB050152240006</t>
  </si>
  <si>
    <t>PNTMB050152270006</t>
  </si>
  <si>
    <t>PNTMB050152300005</t>
  </si>
  <si>
    <t>PNTMB050152330005</t>
  </si>
  <si>
    <t>PNTMB050152360005</t>
  </si>
  <si>
    <t>PNTMB050152390005</t>
  </si>
  <si>
    <t>PNTMB050152420005</t>
  </si>
  <si>
    <t>PNTMB050152450005</t>
  </si>
  <si>
    <t>PNTMB050152480005</t>
  </si>
  <si>
    <t>PNTMB050152510005</t>
  </si>
  <si>
    <t>PNTMB050152540005</t>
  </si>
  <si>
    <t>PNTMB050152570005</t>
  </si>
  <si>
    <t>PNTMB050152600005</t>
  </si>
  <si>
    <t>PNTMB050152630005</t>
  </si>
  <si>
    <t>PNTMB050152660005</t>
  </si>
  <si>
    <t>PNTMB050228090006</t>
  </si>
  <si>
    <t>PNTMB050228120006</t>
  </si>
  <si>
    <t>PNTMB050228150006</t>
  </si>
  <si>
    <t>PNTMB050228180006</t>
  </si>
  <si>
    <t>PNTMB050228210006</t>
  </si>
  <si>
    <t>PNTMB050228240006</t>
  </si>
  <si>
    <t>PNTMB050228270006</t>
  </si>
  <si>
    <t>PNTMB050228300005</t>
  </si>
  <si>
    <t>PNTMB050228330005</t>
  </si>
  <si>
    <t>PNTMB050228360005</t>
  </si>
  <si>
    <t>PNTMB050228390005</t>
  </si>
  <si>
    <t>PNTMB050228420005</t>
  </si>
  <si>
    <t>PNTMB050228450005</t>
  </si>
  <si>
    <t>PNTMB050228480005</t>
  </si>
  <si>
    <t>PNTMB050228510005</t>
  </si>
  <si>
    <t>PNTMB050228540005</t>
  </si>
  <si>
    <t>PNTMB050228570005</t>
  </si>
  <si>
    <t>PNTMB050228600005</t>
  </si>
  <si>
    <t>PNTMB050228630005</t>
  </si>
  <si>
    <t>PNTMB050228660005</t>
  </si>
  <si>
    <t>PNTMB076228090006T</t>
  </si>
  <si>
    <t>PNTMB076228120006T</t>
  </si>
  <si>
    <t>PNTMB076228150006T</t>
  </si>
  <si>
    <t>PNTMB076228180006T</t>
  </si>
  <si>
    <t>PNTMB076228210006T</t>
  </si>
  <si>
    <t>PNTMB076228240006T</t>
  </si>
  <si>
    <t>PNTMB076228270006T</t>
  </si>
  <si>
    <t>PNTMB076228300005T</t>
  </si>
  <si>
    <t>PNTMB076228330005T</t>
  </si>
  <si>
    <t>PNTMB076228360005T</t>
  </si>
  <si>
    <t>PNTMB076228390005T</t>
  </si>
  <si>
    <t>PNTMB076228420005T</t>
  </si>
  <si>
    <t>PNTMB076228450005T</t>
  </si>
  <si>
    <t>PNTMB076228480005T</t>
  </si>
  <si>
    <t>PNTMB076228510005T</t>
  </si>
  <si>
    <t>PNTMB076228540005T</t>
  </si>
  <si>
    <t>PNTMB076228570005T</t>
  </si>
  <si>
    <t>PNTMB076228600005T</t>
  </si>
  <si>
    <t>PNTMB076228630005T</t>
  </si>
  <si>
    <t>PNTMB076228660005T</t>
  </si>
  <si>
    <t xml:space="preserve">076 x 228 x 0900 </t>
  </si>
  <si>
    <t xml:space="preserve">076 x 228 x 1200 </t>
  </si>
  <si>
    <t xml:space="preserve">076 x 228 x 1500 </t>
  </si>
  <si>
    <t xml:space="preserve">076 x 228 x 1800 </t>
  </si>
  <si>
    <t xml:space="preserve">076 x 228 x 2100 </t>
  </si>
  <si>
    <t xml:space="preserve">076 x 228 x 2400 </t>
  </si>
  <si>
    <t xml:space="preserve">076 x 228 x 2700 </t>
  </si>
  <si>
    <t xml:space="preserve">076 x 228 x 3000 </t>
  </si>
  <si>
    <t xml:space="preserve">076 x 228 x 3300 </t>
  </si>
  <si>
    <t xml:space="preserve">076 x 228 x 3600 </t>
  </si>
  <si>
    <t xml:space="preserve">076 x 228 x 3900 </t>
  </si>
  <si>
    <t xml:space="preserve">076 x 228 x 4200 </t>
  </si>
  <si>
    <t xml:space="preserve">076 x 228 x 4500 </t>
  </si>
  <si>
    <t xml:space="preserve">076 x 228 x 4800 </t>
  </si>
  <si>
    <t xml:space="preserve">076 x 228 x 5100 </t>
  </si>
  <si>
    <t xml:space="preserve">076 x 228 x 5400 </t>
  </si>
  <si>
    <t xml:space="preserve">076 x 228 x 5700 </t>
  </si>
  <si>
    <t xml:space="preserve">076 x 228 x 6000 </t>
  </si>
  <si>
    <t xml:space="preserve">076 x 228 x 6300 </t>
  </si>
  <si>
    <t xml:space="preserve">076 x 228 x 6600 </t>
  </si>
  <si>
    <t>PNTMB076228090006</t>
  </si>
  <si>
    <t>PNTMB076228120006</t>
  </si>
  <si>
    <t>PNTMB076228150006</t>
  </si>
  <si>
    <t>PNTMB076228180006</t>
  </si>
  <si>
    <t>PNTMB076228210006</t>
  </si>
  <si>
    <t>PNTMB076228240006</t>
  </si>
  <si>
    <t>PNTMB076228270006</t>
  </si>
  <si>
    <t>PNTMB076228300005</t>
  </si>
  <si>
    <t>PNTMB076228330005</t>
  </si>
  <si>
    <t>PNTMB076228360005</t>
  </si>
  <si>
    <t>PNTMB076228390005</t>
  </si>
  <si>
    <t>PNTMB076228420005</t>
  </si>
  <si>
    <t>PNTMB076228450005</t>
  </si>
  <si>
    <t>PNTMB076228480005</t>
  </si>
  <si>
    <t>PNTMB076228510005</t>
  </si>
  <si>
    <t>PNTMB076228540005</t>
  </si>
  <si>
    <t>PNTMB076228570005</t>
  </si>
  <si>
    <t>PNTMB076228600005</t>
  </si>
  <si>
    <t>PNTMB076228630005</t>
  </si>
  <si>
    <t>PNTMB076228660005</t>
  </si>
  <si>
    <t>SIZE CATEGORY</t>
  </si>
  <si>
    <t>TREATMENT</t>
  </si>
  <si>
    <t>TOTAL BUNDLE</t>
  </si>
  <si>
    <t>TOTAL M3</t>
  </si>
  <si>
    <t>TOTAL PRICE</t>
  </si>
  <si>
    <t>038 x 038</t>
  </si>
  <si>
    <t>UNTREATED</t>
  </si>
  <si>
    <t>CCA TREATED</t>
  </si>
  <si>
    <t>038 x 050</t>
  </si>
  <si>
    <t>038 x 076</t>
  </si>
  <si>
    <t>038 x 114</t>
  </si>
  <si>
    <t>038 x 152</t>
  </si>
  <si>
    <t>038 x 228</t>
  </si>
  <si>
    <t>050 x 076</t>
  </si>
  <si>
    <t>050 x 152</t>
  </si>
  <si>
    <t>050 x 228</t>
  </si>
  <si>
    <t>076 x 228</t>
  </si>
  <si>
    <t xml:space="preserve"> </t>
  </si>
  <si>
    <t>TOTALS</t>
  </si>
  <si>
    <t>ORDER NO:</t>
  </si>
  <si>
    <t>CUSTOMER:</t>
  </si>
  <si>
    <t>AHM001</t>
  </si>
  <si>
    <t>Date created:  01-03-2021</t>
  </si>
  <si>
    <t>S7 AVAILABLE AT AN ADDITIONAL 11%</t>
  </si>
  <si>
    <t>ORDER SUMMARY</t>
  </si>
  <si>
    <t>CUSTOMER NO:</t>
  </si>
  <si>
    <t>-- Enter number here --</t>
  </si>
</sst>
</file>

<file path=xl/styles.xml><?xml version="1.0" encoding="utf-8"?>
<styleSheet xmlns="http://schemas.openxmlformats.org/spreadsheetml/2006/main">
  <numFmts count="2">
    <numFmt numFmtId="164" formatCode="_(###0.00_);_(\(###0.00\);_(&quot; &quot;??_);_(@_)"/>
    <numFmt numFmtId="164" formatCode="_(###0.00_);_(\(###0.00\);_(&quot; &quot;??_);_(@_)"/>
    <numFmt numFmtId="165" formatCode="_(###0_);_(\(###0\);_(&quot; &quot;??_);_(@_)"/>
    <numFmt numFmtId="164" formatCode="_(###0.00_);_(\(###0.00\);_(&quot; &quot;??_);_(@_)"/>
  </numFmts>
  <fonts count="6">
    <font>
      <sz val="11"/>
      <color theme="1"/>
      <name val="Calibri"/>
      <family val="2"/>
      <scheme val="minor"/>
    </font>
    <font>
      <sz val="11"/>
      <color theme="1"/>
      <name val="Monotype Corsiva"/>
      <family val="2"/>
    </font>
    <font>
      <b/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0F61B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horizontal="left" vertical="center"/>
    </xf>
    <xf numFmtId="0" fontId="2" fillId="3" borderId="0" xfId="0" applyFont="1" applyFill="1" applyAlignment="1" applyProtection="1">
      <alignment horizontal="center" vertical="center"/>
      <protection hidden="1"/>
    </xf>
    <xf numFmtId="0" fontId="2" fillId="3" borderId="0" xfId="0" applyFont="1" applyFill="1" applyAlignment="1">
      <alignment horizontal="right" vertical="center"/>
    </xf>
    <xf numFmtId="0" fontId="3" fillId="0" borderId="1" xfId="0" applyFont="1" applyBorder="1" applyAlignment="1">
      <alignment horizontal="center" vertical="center" wrapText="1"/>
    </xf>
    <xf numFmtId="0" fontId="0" fillId="0" borderId="0" xfId="0" applyAlignment="1" applyProtection="1">
      <alignment horizontal="center" vertical="center"/>
      <protection locked="0"/>
    </xf>
    <xf numFmtId="164" fontId="0" fillId="0" borderId="0" xfId="0" applyNumberFormat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165" fontId="2" fillId="3" borderId="0" xfId="0" applyNumberFormat="1" applyFont="1" applyFill="1" applyAlignment="1" applyProtection="1">
      <alignment horizontal="center" vertical="center"/>
      <protection locked="0"/>
    </xf>
    <xf numFmtId="164" fontId="3" fillId="0" borderId="2" xfId="0" applyNumberFormat="1" applyFont="1" applyBorder="1" applyAlignment="1" applyProtection="1">
      <alignment horizontal="center" vertical="center"/>
      <protection hidden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0</xdr:colOff>
      <xdr:row>0</xdr:row>
      <xdr:rowOff>47625</xdr:rowOff>
    </xdr:from>
    <xdr:to>
      <xdr:col>6</xdr:col>
      <xdr:colOff>308183</xdr:colOff>
      <xdr:row>1</xdr:row>
      <xdr:rowOff>188655</xdr:rowOff>
    </xdr:to>
    <xdr:pic>
      <xdr:nvPicPr>
        <xdr:cNvPr id="2" name="Picture 1" descr="official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62250" y="47625"/>
          <a:ext cx="5832683" cy="52203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0</xdr:colOff>
      <xdr:row>0</xdr:row>
      <xdr:rowOff>47625</xdr:rowOff>
    </xdr:from>
    <xdr:to>
      <xdr:col>6</xdr:col>
      <xdr:colOff>308183</xdr:colOff>
      <xdr:row>1</xdr:row>
      <xdr:rowOff>188655</xdr:rowOff>
    </xdr:to>
    <xdr:pic>
      <xdr:nvPicPr>
        <xdr:cNvPr id="2" name="Picture 1" descr="official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62250" y="47625"/>
          <a:ext cx="5832683" cy="52203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0</xdr:colOff>
      <xdr:row>0</xdr:row>
      <xdr:rowOff>47625</xdr:rowOff>
    </xdr:from>
    <xdr:to>
      <xdr:col>6</xdr:col>
      <xdr:colOff>308183</xdr:colOff>
      <xdr:row>1</xdr:row>
      <xdr:rowOff>188655</xdr:rowOff>
    </xdr:to>
    <xdr:pic>
      <xdr:nvPicPr>
        <xdr:cNvPr id="2" name="Picture 1" descr="official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62250" y="47625"/>
          <a:ext cx="5832683" cy="52203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0</xdr:colOff>
      <xdr:row>0</xdr:row>
      <xdr:rowOff>47625</xdr:rowOff>
    </xdr:from>
    <xdr:to>
      <xdr:col>6</xdr:col>
      <xdr:colOff>308183</xdr:colOff>
      <xdr:row>1</xdr:row>
      <xdr:rowOff>188655</xdr:rowOff>
    </xdr:to>
    <xdr:pic>
      <xdr:nvPicPr>
        <xdr:cNvPr id="2" name="Picture 1" descr="official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62250" y="47625"/>
          <a:ext cx="5832683" cy="52203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0</xdr:colOff>
      <xdr:row>0</xdr:row>
      <xdr:rowOff>47625</xdr:rowOff>
    </xdr:from>
    <xdr:to>
      <xdr:col>6</xdr:col>
      <xdr:colOff>308183</xdr:colOff>
      <xdr:row>1</xdr:row>
      <xdr:rowOff>188655</xdr:rowOff>
    </xdr:to>
    <xdr:pic>
      <xdr:nvPicPr>
        <xdr:cNvPr id="2" name="Picture 1" descr="official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62250" y="47625"/>
          <a:ext cx="5832683" cy="52203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0</xdr:colOff>
      <xdr:row>0</xdr:row>
      <xdr:rowOff>47625</xdr:rowOff>
    </xdr:from>
    <xdr:to>
      <xdr:col>6</xdr:col>
      <xdr:colOff>308183</xdr:colOff>
      <xdr:row>1</xdr:row>
      <xdr:rowOff>188655</xdr:rowOff>
    </xdr:to>
    <xdr:pic>
      <xdr:nvPicPr>
        <xdr:cNvPr id="2" name="Picture 1" descr="official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62250" y="47625"/>
          <a:ext cx="5832683" cy="52203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47625</xdr:rowOff>
    </xdr:from>
    <xdr:to>
      <xdr:col>9</xdr:col>
      <xdr:colOff>412767</xdr:colOff>
      <xdr:row>1</xdr:row>
      <xdr:rowOff>182412</xdr:rowOff>
    </xdr:to>
    <xdr:pic>
      <xdr:nvPicPr>
        <xdr:cNvPr id="2" name="Picture 1" descr="official_summary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7625"/>
          <a:ext cx="7985142" cy="51578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vmlDrawing" Target="../drawings/vmlDrawing4.vml"/><Relationship Id="rId3" Type="http://schemas.openxmlformats.org/officeDocument/2006/relationships/comments" Target="../comments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Relationship Id="rId2" Type="http://schemas.openxmlformats.org/officeDocument/2006/relationships/vmlDrawing" Target="../drawings/vmlDrawing5.vml"/><Relationship Id="rId3" Type="http://schemas.openxmlformats.org/officeDocument/2006/relationships/comments" Target="../comments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Relationship Id="rId2" Type="http://schemas.openxmlformats.org/officeDocument/2006/relationships/vmlDrawing" Target="../drawings/vmlDrawing6.vml"/><Relationship Id="rId3" Type="http://schemas.openxmlformats.org/officeDocument/2006/relationships/comments" Target="../comments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25"/>
  <sheetViews>
    <sheetView tabSelected="1" workbookViewId="0"/>
  </sheetViews>
  <sheetFormatPr defaultRowHeight="16" customHeight="1"/>
  <cols>
    <col min="1" max="3" width="20.7109375" style="1" customWidth="1"/>
    <col min="4" max="8" width="20.7109375" style="2" customWidth="1"/>
    <col min="8" max="9" width="20.7109375" style="2" customWidth="1"/>
    <col min="9" max="9" width="0" hidden="1" customWidth="1"/>
  </cols>
  <sheetData>
    <row r="1" spans="1:9" ht="30" customHeight="1">
      <c r="A1" s="3" t="s">
        <v>610</v>
      </c>
      <c r="B1" s="3"/>
      <c r="C1" s="3"/>
      <c r="D1" s="3"/>
      <c r="E1" s="3"/>
      <c r="F1" s="3"/>
      <c r="G1" s="3"/>
      <c r="H1" s="3"/>
    </row>
    <row r="2" spans="1:9" ht="16" customHeight="1">
      <c r="A2" s="4" t="s">
        <v>615</v>
      </c>
      <c r="B2" s="4"/>
      <c r="C2" s="3"/>
      <c r="D2" s="3"/>
      <c r="E2" s="3"/>
      <c r="F2" s="3"/>
      <c r="G2" s="3"/>
      <c r="H2" s="3"/>
    </row>
    <row r="3" spans="1:9" ht="28" customHeight="1">
      <c r="A3" s="5" t="s">
        <v>613</v>
      </c>
      <c r="B3" s="5" t="s">
        <v>614</v>
      </c>
      <c r="C3" s="5"/>
      <c r="D3" s="5"/>
      <c r="E3" s="5"/>
      <c r="F3" s="5"/>
      <c r="G3" s="6" t="s">
        <v>612</v>
      </c>
      <c r="H3" s="5">
        <f>IF(summary!E3="-- Enter number here --", "- - - - - - - -", summary!E3)</f>
        <v>0</v>
      </c>
    </row>
    <row r="4" spans="1:9" ht="28" customHeight="1">
      <c r="A4" s="7" t="s">
        <v>0</v>
      </c>
      <c r="B4" s="7" t="s">
        <v>1</v>
      </c>
      <c r="C4" s="7" t="s">
        <v>2</v>
      </c>
      <c r="D4" s="7" t="s">
        <v>3</v>
      </c>
      <c r="E4" s="7" t="s">
        <v>4</v>
      </c>
      <c r="F4" s="7" t="s">
        <v>5</v>
      </c>
      <c r="G4" s="7" t="s">
        <v>6</v>
      </c>
      <c r="H4" s="7" t="s">
        <v>7</v>
      </c>
    </row>
    <row r="5" spans="1:9" ht="16" customHeight="1">
      <c r="A5" s="1" t="s">
        <v>8</v>
      </c>
      <c r="B5" s="1" t="s">
        <v>122</v>
      </c>
      <c r="C5" s="1">
        <v>420</v>
      </c>
      <c r="D5" s="2">
        <v>4270</v>
      </c>
      <c r="E5" s="2">
        <v>2330.7</v>
      </c>
      <c r="F5" s="2">
        <v>6.17</v>
      </c>
      <c r="G5" s="8"/>
      <c r="H5" s="9">
        <f>SUM(E5:E5*G5:G5)</f>
        <v>0</v>
      </c>
      <c r="I5" s="9">
        <f>H5/D5</f>
        <v>0</v>
      </c>
    </row>
    <row r="6" spans="1:9" ht="16" customHeight="1">
      <c r="A6" s="1" t="s">
        <v>9</v>
      </c>
      <c r="B6" s="1" t="s">
        <v>123</v>
      </c>
      <c r="C6" s="1">
        <v>420</v>
      </c>
      <c r="D6" s="2">
        <v>4270</v>
      </c>
      <c r="E6" s="2">
        <v>3107.61</v>
      </c>
      <c r="F6" s="2">
        <v>6.17</v>
      </c>
      <c r="G6" s="8"/>
      <c r="H6" s="9">
        <f>SUM(E6:E6*G6:G6)</f>
        <v>0</v>
      </c>
      <c r="I6" s="9">
        <f>H6/D6</f>
        <v>0</v>
      </c>
    </row>
    <row r="7" spans="1:9" ht="16" customHeight="1">
      <c r="A7" s="1" t="s">
        <v>10</v>
      </c>
      <c r="B7" s="1" t="s">
        <v>124</v>
      </c>
      <c r="C7" s="1">
        <v>420</v>
      </c>
      <c r="D7" s="2">
        <v>4270</v>
      </c>
      <c r="E7" s="2">
        <v>3884.51</v>
      </c>
      <c r="F7" s="2">
        <v>6.17</v>
      </c>
      <c r="G7" s="8"/>
      <c r="H7" s="9">
        <f>SUM(E7:E7*G7:G7)</f>
        <v>0</v>
      </c>
      <c r="I7" s="9">
        <f>H7/D7</f>
        <v>0</v>
      </c>
    </row>
    <row r="8" spans="1:9" ht="16" customHeight="1">
      <c r="A8" s="1" t="s">
        <v>11</v>
      </c>
      <c r="B8" s="1" t="s">
        <v>125</v>
      </c>
      <c r="C8" s="1">
        <v>420</v>
      </c>
      <c r="D8" s="2">
        <v>4270</v>
      </c>
      <c r="E8" s="2">
        <v>4661.41</v>
      </c>
      <c r="F8" s="2">
        <v>6.17</v>
      </c>
      <c r="G8" s="8"/>
      <c r="H8" s="9">
        <f>SUM(E8:E8*G8:G8)</f>
        <v>0</v>
      </c>
      <c r="I8" s="9">
        <f>H8/D8</f>
        <v>0</v>
      </c>
    </row>
    <row r="9" spans="1:9" ht="16" customHeight="1">
      <c r="A9" s="1" t="s">
        <v>12</v>
      </c>
      <c r="B9" s="1" t="s">
        <v>126</v>
      </c>
      <c r="C9" s="1">
        <v>420</v>
      </c>
      <c r="D9" s="2">
        <v>4270</v>
      </c>
      <c r="E9" s="2">
        <v>5438.31</v>
      </c>
      <c r="F9" s="2">
        <v>6.17</v>
      </c>
      <c r="G9" s="8"/>
      <c r="H9" s="9">
        <f>SUM(E9:E9*G9:G9)</f>
        <v>0</v>
      </c>
      <c r="I9" s="9">
        <f>H9/D9</f>
        <v>0</v>
      </c>
    </row>
    <row r="10" spans="1:9" ht="16" customHeight="1">
      <c r="A10" s="1" t="s">
        <v>13</v>
      </c>
      <c r="B10" s="1" t="s">
        <v>127</v>
      </c>
      <c r="C10" s="1">
        <v>420</v>
      </c>
      <c r="D10" s="2">
        <v>4270</v>
      </c>
      <c r="E10" s="2">
        <v>6215.21</v>
      </c>
      <c r="F10" s="2">
        <v>6.17</v>
      </c>
      <c r="G10" s="8"/>
      <c r="H10" s="9">
        <f>SUM(E10:E10*G10:G10)</f>
        <v>0</v>
      </c>
      <c r="I10" s="9">
        <f>H10/D10</f>
        <v>0</v>
      </c>
    </row>
    <row r="11" spans="1:9" ht="16" customHeight="1">
      <c r="A11" s="1" t="s">
        <v>14</v>
      </c>
      <c r="B11" s="1" t="s">
        <v>128</v>
      </c>
      <c r="C11" s="1">
        <v>420</v>
      </c>
      <c r="D11" s="2">
        <v>4270</v>
      </c>
      <c r="E11" s="2">
        <v>6992.13</v>
      </c>
      <c r="F11" s="2">
        <v>6.17</v>
      </c>
      <c r="G11" s="8"/>
      <c r="H11" s="9">
        <f>SUM(E11:E11*G11:G11)</f>
        <v>0</v>
      </c>
      <c r="I11" s="9">
        <f>H11/D11</f>
        <v>0</v>
      </c>
    </row>
    <row r="12" spans="1:9" ht="16" customHeight="1">
      <c r="A12" s="1" t="s">
        <v>15</v>
      </c>
      <c r="B12" s="1" t="s">
        <v>129</v>
      </c>
      <c r="C12" s="1">
        <v>420</v>
      </c>
      <c r="D12" s="2">
        <v>4570</v>
      </c>
      <c r="E12" s="2">
        <v>8314.870000000001</v>
      </c>
      <c r="F12" s="2">
        <v>6.6</v>
      </c>
      <c r="G12" s="8"/>
      <c r="H12" s="9">
        <f>SUM(E12:E12*G12:G12)</f>
        <v>0</v>
      </c>
      <c r="I12" s="9">
        <f>H12/D12</f>
        <v>0</v>
      </c>
    </row>
    <row r="13" spans="1:9" ht="16" customHeight="1">
      <c r="A13" s="1" t="s">
        <v>16</v>
      </c>
      <c r="B13" s="1" t="s">
        <v>130</v>
      </c>
      <c r="C13" s="1">
        <v>420</v>
      </c>
      <c r="D13" s="2">
        <v>4270</v>
      </c>
      <c r="E13" s="2">
        <v>8545.93</v>
      </c>
      <c r="F13" s="2">
        <v>6.17</v>
      </c>
      <c r="G13" s="8"/>
      <c r="H13" s="9">
        <f>SUM(E13:E13*G13:G13)</f>
        <v>0</v>
      </c>
      <c r="I13" s="9">
        <f>H13/D13</f>
        <v>0</v>
      </c>
    </row>
    <row r="14" spans="1:9" ht="16" customHeight="1">
      <c r="A14" s="1" t="s">
        <v>17</v>
      </c>
      <c r="B14" s="1" t="s">
        <v>131</v>
      </c>
      <c r="C14" s="1">
        <v>420</v>
      </c>
      <c r="D14" s="2">
        <v>4570</v>
      </c>
      <c r="E14" s="2">
        <v>9977.82</v>
      </c>
      <c r="F14" s="2">
        <v>6.6</v>
      </c>
      <c r="G14" s="8"/>
      <c r="H14" s="9">
        <f>SUM(E14:E14*G14:G14)</f>
        <v>0</v>
      </c>
      <c r="I14" s="9">
        <f>H14/D14</f>
        <v>0</v>
      </c>
    </row>
    <row r="15" spans="1:9" ht="16" customHeight="1">
      <c r="A15" s="1" t="s">
        <v>18</v>
      </c>
      <c r="B15" s="1" t="s">
        <v>132</v>
      </c>
      <c r="C15" s="1">
        <v>420</v>
      </c>
      <c r="D15" s="2">
        <v>4270</v>
      </c>
      <c r="E15" s="2">
        <v>10099.72</v>
      </c>
      <c r="F15" s="2">
        <v>6.17</v>
      </c>
      <c r="G15" s="8"/>
      <c r="H15" s="9">
        <f>SUM(E15:E15*G15:G15)</f>
        <v>0</v>
      </c>
      <c r="I15" s="9">
        <f>H15/D15</f>
        <v>0</v>
      </c>
    </row>
    <row r="16" spans="1:9" ht="16" customHeight="1">
      <c r="A16" s="1" t="s">
        <v>19</v>
      </c>
      <c r="B16" s="1" t="s">
        <v>133</v>
      </c>
      <c r="C16" s="1">
        <v>420</v>
      </c>
      <c r="D16" s="2">
        <v>4570</v>
      </c>
      <c r="E16" s="2">
        <v>11640.79</v>
      </c>
      <c r="F16" s="2">
        <v>6.6</v>
      </c>
      <c r="G16" s="8"/>
      <c r="H16" s="9">
        <f>SUM(E16:E16*G16:G16)</f>
        <v>0</v>
      </c>
      <c r="I16" s="9">
        <f>H16/D16</f>
        <v>0</v>
      </c>
    </row>
    <row r="17" spans="1:9" ht="16" customHeight="1">
      <c r="A17" s="1" t="s">
        <v>20</v>
      </c>
      <c r="B17" s="1" t="s">
        <v>134</v>
      </c>
      <c r="C17" s="1">
        <v>420</v>
      </c>
      <c r="D17" s="2">
        <v>4570</v>
      </c>
      <c r="E17" s="2">
        <v>12472.3</v>
      </c>
      <c r="F17" s="2">
        <v>6.6</v>
      </c>
      <c r="G17" s="8"/>
      <c r="H17" s="9">
        <f>SUM(E17:E17*G17:G17)</f>
        <v>0</v>
      </c>
      <c r="I17" s="9">
        <f>H17/D17</f>
        <v>0</v>
      </c>
    </row>
    <row r="18" spans="1:9" ht="16" customHeight="1">
      <c r="A18" s="1" t="s">
        <v>21</v>
      </c>
      <c r="B18" s="1" t="s">
        <v>135</v>
      </c>
      <c r="C18" s="1">
        <v>420</v>
      </c>
      <c r="D18" s="2">
        <v>4570</v>
      </c>
      <c r="E18" s="2">
        <v>13303.76</v>
      </c>
      <c r="F18" s="2">
        <v>6.6</v>
      </c>
      <c r="G18" s="8"/>
      <c r="H18" s="9">
        <f>SUM(E18:E18*G18:G18)</f>
        <v>0</v>
      </c>
      <c r="I18" s="9">
        <f>H18/D18</f>
        <v>0</v>
      </c>
    </row>
    <row r="19" spans="1:9" ht="16" customHeight="1">
      <c r="A19" s="1" t="s">
        <v>22</v>
      </c>
      <c r="B19" s="1" t="s">
        <v>136</v>
      </c>
      <c r="C19" s="1">
        <v>420</v>
      </c>
      <c r="D19" s="2">
        <v>4570</v>
      </c>
      <c r="E19" s="2">
        <v>14135.3</v>
      </c>
      <c r="F19" s="2">
        <v>6.6</v>
      </c>
      <c r="G19" s="8"/>
      <c r="H19" s="9">
        <f>SUM(E19:E19*G19:G19)</f>
        <v>0</v>
      </c>
      <c r="I19" s="9">
        <f>H19/D19</f>
        <v>0</v>
      </c>
    </row>
    <row r="20" spans="1:9" ht="16" customHeight="1">
      <c r="A20" s="1" t="s">
        <v>23</v>
      </c>
      <c r="B20" s="1" t="s">
        <v>137</v>
      </c>
      <c r="C20" s="1">
        <v>420</v>
      </c>
      <c r="D20" s="2">
        <v>4570</v>
      </c>
      <c r="E20" s="2">
        <v>14966.78</v>
      </c>
      <c r="F20" s="2">
        <v>6.6</v>
      </c>
      <c r="G20" s="8"/>
      <c r="H20" s="9">
        <f>SUM(E20:E20*G20:G20)</f>
        <v>0</v>
      </c>
      <c r="I20" s="9">
        <f>H20/D20</f>
        <v>0</v>
      </c>
    </row>
    <row r="21" spans="1:9" ht="16" customHeight="1">
      <c r="A21" s="1" t="s">
        <v>24</v>
      </c>
      <c r="B21" s="1" t="s">
        <v>138</v>
      </c>
      <c r="C21" s="1">
        <v>420</v>
      </c>
      <c r="D21" s="2">
        <v>4570</v>
      </c>
      <c r="E21" s="2">
        <v>15798.28</v>
      </c>
      <c r="F21" s="2">
        <v>6.6</v>
      </c>
      <c r="G21" s="8"/>
      <c r="H21" s="9">
        <f>SUM(E21:E21*G21:G21)</f>
        <v>0</v>
      </c>
      <c r="I21" s="9">
        <f>H21/D21</f>
        <v>0</v>
      </c>
    </row>
    <row r="22" spans="1:9" ht="16" customHeight="1">
      <c r="A22" s="1" t="s">
        <v>25</v>
      </c>
      <c r="B22" s="1" t="s">
        <v>139</v>
      </c>
      <c r="C22" s="1">
        <v>420</v>
      </c>
      <c r="D22" s="2">
        <v>4970</v>
      </c>
      <c r="E22" s="2">
        <v>18085.29</v>
      </c>
      <c r="F22" s="2">
        <v>7.18</v>
      </c>
      <c r="G22" s="8"/>
      <c r="H22" s="9">
        <f>SUM(E22:E22*G22:G22)</f>
        <v>0</v>
      </c>
      <c r="I22" s="9">
        <f>H22/D22</f>
        <v>0</v>
      </c>
    </row>
    <row r="23" spans="1:9" ht="16" customHeight="1">
      <c r="A23" s="1" t="s">
        <v>26</v>
      </c>
      <c r="B23" s="1" t="s">
        <v>140</v>
      </c>
      <c r="C23" s="1">
        <v>420</v>
      </c>
      <c r="D23" s="2">
        <v>4970</v>
      </c>
      <c r="E23" s="2">
        <v>18989.54</v>
      </c>
      <c r="F23" s="2">
        <v>7.18</v>
      </c>
      <c r="G23" s="8"/>
      <c r="H23" s="9">
        <f>SUM(E23:E23*G23:G23)</f>
        <v>0</v>
      </c>
      <c r="I23" s="9">
        <f>H23/D23</f>
        <v>0</v>
      </c>
    </row>
    <row r="24" spans="1:9" ht="16" customHeight="1">
      <c r="A24" s="1" t="s">
        <v>27</v>
      </c>
      <c r="B24" s="1" t="s">
        <v>141</v>
      </c>
      <c r="C24" s="1">
        <v>420</v>
      </c>
      <c r="D24" s="2">
        <v>4970</v>
      </c>
      <c r="E24" s="2">
        <v>19893.85</v>
      </c>
      <c r="F24" s="2">
        <v>7.18</v>
      </c>
      <c r="G24" s="8"/>
      <c r="H24" s="9">
        <f>SUM(E24:E24*G24:G24)</f>
        <v>0</v>
      </c>
      <c r="I24" s="9">
        <f>H24/D24</f>
        <v>0</v>
      </c>
    </row>
    <row r="25" spans="1:9" ht="16" customHeight="1">
      <c r="G25" s="8"/>
      <c r="H25" s="9">
        <f>SUM(E25:E25*G25:G25)</f>
        <v>0</v>
      </c>
      <c r="I25" s="9">
        <f>H25/D25</f>
        <v>0</v>
      </c>
    </row>
    <row r="26" spans="1:9" ht="16" customHeight="1">
      <c r="A26" s="1" t="s">
        <v>28</v>
      </c>
      <c r="B26" s="1" t="s">
        <v>142</v>
      </c>
      <c r="C26" s="1">
        <v>315</v>
      </c>
      <c r="D26" s="2">
        <v>4250</v>
      </c>
      <c r="E26" s="2">
        <v>6867.8</v>
      </c>
      <c r="F26" s="2">
        <v>8.07</v>
      </c>
      <c r="G26" s="8"/>
      <c r="H26" s="9">
        <f>SUM(E26:E26*G26:G26)</f>
        <v>0</v>
      </c>
      <c r="I26" s="9">
        <f>H26/D26</f>
        <v>0</v>
      </c>
    </row>
    <row r="27" spans="1:9" ht="16" customHeight="1">
      <c r="A27" s="1" t="s">
        <v>29</v>
      </c>
      <c r="B27" s="1" t="s">
        <v>143</v>
      </c>
      <c r="C27" s="1">
        <v>315</v>
      </c>
      <c r="D27" s="2">
        <v>4570</v>
      </c>
      <c r="E27" s="2">
        <v>8205.450000000001</v>
      </c>
      <c r="F27" s="2">
        <v>8.68</v>
      </c>
      <c r="G27" s="8"/>
      <c r="H27" s="9">
        <f>SUM(E27:E27*G27:G27)</f>
        <v>0</v>
      </c>
      <c r="I27" s="9">
        <f>H27/D27</f>
        <v>0</v>
      </c>
    </row>
    <row r="28" spans="1:9" ht="16" customHeight="1">
      <c r="A28" s="1" t="s">
        <v>30</v>
      </c>
      <c r="B28" s="1" t="s">
        <v>144</v>
      </c>
      <c r="C28" s="1">
        <v>315</v>
      </c>
      <c r="D28" s="2">
        <v>4250</v>
      </c>
      <c r="E28" s="2">
        <v>8393.969999999999</v>
      </c>
      <c r="F28" s="2">
        <v>8.07</v>
      </c>
      <c r="G28" s="8"/>
      <c r="H28" s="9">
        <f>SUM(E28:E28*G28:G28)</f>
        <v>0</v>
      </c>
      <c r="I28" s="9">
        <f>H28/D28</f>
        <v>0</v>
      </c>
    </row>
    <row r="29" spans="1:9" ht="16" customHeight="1">
      <c r="A29" s="1" t="s">
        <v>31</v>
      </c>
      <c r="B29" s="1" t="s">
        <v>145</v>
      </c>
      <c r="C29" s="1">
        <v>315</v>
      </c>
      <c r="D29" s="2">
        <v>4570</v>
      </c>
      <c r="E29" s="2">
        <v>9846.530000000001</v>
      </c>
      <c r="F29" s="2">
        <v>8.68</v>
      </c>
      <c r="G29" s="8"/>
      <c r="H29" s="9">
        <f>SUM(E29:E29*G29:G29)</f>
        <v>0</v>
      </c>
      <c r="I29" s="9">
        <f>H29/D29</f>
        <v>0</v>
      </c>
    </row>
    <row r="30" spans="1:9" ht="16" customHeight="1">
      <c r="A30" s="1" t="s">
        <v>32</v>
      </c>
      <c r="B30" s="1" t="s">
        <v>146</v>
      </c>
      <c r="C30" s="1">
        <v>315</v>
      </c>
      <c r="D30" s="2">
        <v>4250</v>
      </c>
      <c r="E30" s="2">
        <v>9920.15</v>
      </c>
      <c r="F30" s="2">
        <v>8.07</v>
      </c>
      <c r="G30" s="8"/>
      <c r="H30" s="9">
        <f>SUM(E30:E30*G30:G30)</f>
        <v>0</v>
      </c>
      <c r="I30" s="9">
        <f>H30/D30</f>
        <v>0</v>
      </c>
    </row>
    <row r="31" spans="1:9" ht="16" customHeight="1">
      <c r="A31" s="1" t="s">
        <v>33</v>
      </c>
      <c r="B31" s="1" t="s">
        <v>147</v>
      </c>
      <c r="C31" s="1">
        <v>315</v>
      </c>
      <c r="D31" s="2">
        <v>4570</v>
      </c>
      <c r="E31" s="2">
        <v>11487.64</v>
      </c>
      <c r="F31" s="2">
        <v>8.68</v>
      </c>
      <c r="G31" s="8"/>
      <c r="H31" s="9">
        <f>SUM(E31:E31*G31:G31)</f>
        <v>0</v>
      </c>
      <c r="I31" s="9">
        <f>H31/D31</f>
        <v>0</v>
      </c>
    </row>
    <row r="32" spans="1:9" ht="16" customHeight="1">
      <c r="A32" s="1" t="s">
        <v>34</v>
      </c>
      <c r="B32" s="1" t="s">
        <v>148</v>
      </c>
      <c r="C32" s="1">
        <v>315</v>
      </c>
      <c r="D32" s="2">
        <v>4250</v>
      </c>
      <c r="E32" s="2">
        <v>11446.33</v>
      </c>
      <c r="F32" s="2">
        <v>8.07</v>
      </c>
      <c r="G32" s="8"/>
      <c r="H32" s="9">
        <f>SUM(E32:E32*G32:G32)</f>
        <v>0</v>
      </c>
      <c r="I32" s="9">
        <f>H32/D32</f>
        <v>0</v>
      </c>
    </row>
    <row r="33" spans="1:9" ht="16" customHeight="1">
      <c r="A33" s="1" t="s">
        <v>35</v>
      </c>
      <c r="B33" s="1" t="s">
        <v>149</v>
      </c>
      <c r="C33" s="1">
        <v>315</v>
      </c>
      <c r="D33" s="2">
        <v>4570</v>
      </c>
      <c r="E33" s="2">
        <v>13128.75</v>
      </c>
      <c r="F33" s="2">
        <v>8.68</v>
      </c>
      <c r="G33" s="8"/>
      <c r="H33" s="9">
        <f>SUM(E33:E33*G33:G33)</f>
        <v>0</v>
      </c>
      <c r="I33" s="9">
        <f>H33/D33</f>
        <v>0</v>
      </c>
    </row>
    <row r="34" spans="1:9" ht="16" customHeight="1">
      <c r="A34" s="1" t="s">
        <v>36</v>
      </c>
      <c r="B34" s="1" t="s">
        <v>150</v>
      </c>
      <c r="C34" s="1">
        <v>315</v>
      </c>
      <c r="D34" s="2">
        <v>4250</v>
      </c>
      <c r="E34" s="2">
        <v>12972.5</v>
      </c>
      <c r="F34" s="2">
        <v>8.07</v>
      </c>
      <c r="G34" s="8"/>
      <c r="H34" s="9">
        <f>SUM(E34:E34*G34:G34)</f>
        <v>0</v>
      </c>
      <c r="I34" s="9">
        <f>H34/D34</f>
        <v>0</v>
      </c>
    </row>
    <row r="35" spans="1:9" ht="16" customHeight="1">
      <c r="A35" s="1" t="s">
        <v>37</v>
      </c>
      <c r="B35" s="1" t="s">
        <v>151</v>
      </c>
      <c r="C35" s="1">
        <v>315</v>
      </c>
      <c r="D35" s="2">
        <v>4570</v>
      </c>
      <c r="E35" s="2">
        <v>14769.86</v>
      </c>
      <c r="F35" s="2">
        <v>8.68</v>
      </c>
      <c r="G35" s="8"/>
      <c r="H35" s="9">
        <f>SUM(E35:E35*G35:G35)</f>
        <v>0</v>
      </c>
      <c r="I35" s="9">
        <f>H35/D35</f>
        <v>0</v>
      </c>
    </row>
    <row r="36" spans="1:9" ht="16" customHeight="1">
      <c r="A36" s="1" t="s">
        <v>38</v>
      </c>
      <c r="B36" s="1" t="s">
        <v>152</v>
      </c>
      <c r="C36" s="1">
        <v>315</v>
      </c>
      <c r="D36" s="2">
        <v>4250</v>
      </c>
      <c r="E36" s="2">
        <v>14498.69</v>
      </c>
      <c r="F36" s="2">
        <v>8.07</v>
      </c>
      <c r="G36" s="8"/>
      <c r="H36" s="9">
        <f>SUM(E36:E36*G36:G36)</f>
        <v>0</v>
      </c>
      <c r="I36" s="9">
        <f>H36/D36</f>
        <v>0</v>
      </c>
    </row>
    <row r="37" spans="1:9" ht="16" customHeight="1">
      <c r="A37" s="1" t="s">
        <v>39</v>
      </c>
      <c r="B37" s="1" t="s">
        <v>153</v>
      </c>
      <c r="C37" s="1">
        <v>315</v>
      </c>
      <c r="D37" s="2">
        <v>5150</v>
      </c>
      <c r="E37" s="2">
        <v>18493.71</v>
      </c>
      <c r="F37" s="2">
        <v>9.789999999999999</v>
      </c>
      <c r="G37" s="8"/>
      <c r="H37" s="9">
        <f>SUM(E37:E37*G37:G37)</f>
        <v>0</v>
      </c>
      <c r="I37" s="9">
        <f>H37/D37</f>
        <v>0</v>
      </c>
    </row>
    <row r="38" spans="1:9" ht="16" customHeight="1">
      <c r="A38" s="1" t="s">
        <v>40</v>
      </c>
      <c r="B38" s="1" t="s">
        <v>154</v>
      </c>
      <c r="C38" s="1">
        <v>315</v>
      </c>
      <c r="D38" s="2">
        <v>5150</v>
      </c>
      <c r="E38" s="2">
        <v>19418.43</v>
      </c>
      <c r="F38" s="2">
        <v>9.789999999999999</v>
      </c>
      <c r="G38" s="8"/>
      <c r="H38" s="9">
        <f>SUM(E38:E38*G38:G38)</f>
        <v>0</v>
      </c>
      <c r="I38" s="9">
        <f>H38/D38</f>
        <v>0</v>
      </c>
    </row>
    <row r="39" spans="1:9" ht="16" customHeight="1">
      <c r="A39" s="1" t="s">
        <v>41</v>
      </c>
      <c r="B39" s="1" t="s">
        <v>155</v>
      </c>
      <c r="C39" s="1">
        <v>315</v>
      </c>
      <c r="D39" s="2">
        <v>5150</v>
      </c>
      <c r="E39" s="2">
        <v>20343.03</v>
      </c>
      <c r="F39" s="2">
        <v>9.789999999999999</v>
      </c>
      <c r="G39" s="8"/>
      <c r="H39" s="9">
        <f>SUM(E39:E39*G39:G39)</f>
        <v>0</v>
      </c>
      <c r="I39" s="9">
        <f>H39/D39</f>
        <v>0</v>
      </c>
    </row>
    <row r="40" spans="1:9" ht="16" customHeight="1">
      <c r="G40" s="8"/>
      <c r="H40" s="9">
        <f>SUM(E40:E40*G40:G40)</f>
        <v>0</v>
      </c>
      <c r="I40" s="9">
        <f>H40/D40</f>
        <v>0</v>
      </c>
    </row>
    <row r="41" spans="1:9" ht="16" customHeight="1">
      <c r="A41" s="1" t="s">
        <v>42</v>
      </c>
      <c r="B41" s="1" t="s">
        <v>156</v>
      </c>
      <c r="C41" s="1">
        <v>210</v>
      </c>
      <c r="D41" s="2">
        <v>3960</v>
      </c>
      <c r="E41" s="2">
        <v>2161.5</v>
      </c>
      <c r="F41" s="2">
        <v>11.44</v>
      </c>
      <c r="G41" s="8"/>
      <c r="H41" s="9">
        <f>SUM(E41:E41*G41:G41)</f>
        <v>0</v>
      </c>
      <c r="I41" s="9">
        <f>H41/D41</f>
        <v>0</v>
      </c>
    </row>
    <row r="42" spans="1:9" ht="16" customHeight="1">
      <c r="A42" s="1" t="s">
        <v>43</v>
      </c>
      <c r="B42" s="1" t="s">
        <v>157</v>
      </c>
      <c r="C42" s="1">
        <v>210</v>
      </c>
      <c r="D42" s="2">
        <v>3960</v>
      </c>
      <c r="E42" s="2">
        <v>2882</v>
      </c>
      <c r="F42" s="2">
        <v>11.44</v>
      </c>
      <c r="G42" s="8"/>
      <c r="H42" s="9">
        <f>SUM(E42:E42*G42:G42)</f>
        <v>0</v>
      </c>
      <c r="I42" s="9">
        <f>H42/D42</f>
        <v>0</v>
      </c>
    </row>
    <row r="43" spans="1:9" ht="16" customHeight="1">
      <c r="A43" s="1" t="s">
        <v>44</v>
      </c>
      <c r="B43" s="1" t="s">
        <v>158</v>
      </c>
      <c r="C43" s="1">
        <v>210</v>
      </c>
      <c r="D43" s="2">
        <v>3960</v>
      </c>
      <c r="E43" s="2">
        <v>3602.49</v>
      </c>
      <c r="F43" s="2">
        <v>11.44</v>
      </c>
      <c r="G43" s="8"/>
      <c r="H43" s="9">
        <f>SUM(E43:E43*G43:G43)</f>
        <v>0</v>
      </c>
      <c r="I43" s="9">
        <f>H43/D43</f>
        <v>0</v>
      </c>
    </row>
    <row r="44" spans="1:9" ht="16" customHeight="1">
      <c r="A44" s="1" t="s">
        <v>45</v>
      </c>
      <c r="B44" s="1" t="s">
        <v>159</v>
      </c>
      <c r="C44" s="1">
        <v>210</v>
      </c>
      <c r="D44" s="2">
        <v>3960</v>
      </c>
      <c r="E44" s="2">
        <v>4322.99</v>
      </c>
      <c r="F44" s="2">
        <v>11.44</v>
      </c>
      <c r="G44" s="8"/>
      <c r="H44" s="9">
        <f>SUM(E44:E44*G44:G44)</f>
        <v>0</v>
      </c>
      <c r="I44" s="9">
        <f>H44/D44</f>
        <v>0</v>
      </c>
    </row>
    <row r="45" spans="1:9" ht="16" customHeight="1">
      <c r="A45" s="1" t="s">
        <v>46</v>
      </c>
      <c r="B45" s="1" t="s">
        <v>160</v>
      </c>
      <c r="C45" s="1">
        <v>210</v>
      </c>
      <c r="D45" s="2">
        <v>3960</v>
      </c>
      <c r="E45" s="2">
        <v>5043.49</v>
      </c>
      <c r="F45" s="2">
        <v>11.44</v>
      </c>
      <c r="G45" s="8"/>
      <c r="H45" s="9">
        <f>SUM(E45:E45*G45:G45)</f>
        <v>0</v>
      </c>
      <c r="I45" s="9">
        <f>H45/D45</f>
        <v>0</v>
      </c>
    </row>
    <row r="46" spans="1:9" ht="16" customHeight="1">
      <c r="A46" s="1" t="s">
        <v>47</v>
      </c>
      <c r="B46" s="1" t="s">
        <v>161</v>
      </c>
      <c r="C46" s="1">
        <v>210</v>
      </c>
      <c r="D46" s="2">
        <v>3960</v>
      </c>
      <c r="E46" s="2">
        <v>5763.99</v>
      </c>
      <c r="F46" s="2">
        <v>11.44</v>
      </c>
      <c r="G46" s="8"/>
      <c r="H46" s="9">
        <f>SUM(E46:E46*G46:G46)</f>
        <v>0</v>
      </c>
      <c r="I46" s="9">
        <f>H46/D46</f>
        <v>0</v>
      </c>
    </row>
    <row r="47" spans="1:9" ht="16" customHeight="1">
      <c r="A47" s="1" t="s">
        <v>48</v>
      </c>
      <c r="B47" s="1" t="s">
        <v>162</v>
      </c>
      <c r="C47" s="1">
        <v>210</v>
      </c>
      <c r="D47" s="2">
        <v>3960</v>
      </c>
      <c r="E47" s="2">
        <v>6484.49</v>
      </c>
      <c r="F47" s="2">
        <v>11.44</v>
      </c>
      <c r="G47" s="8"/>
      <c r="H47" s="9">
        <f>SUM(E47:E47*G47:G47)</f>
        <v>0</v>
      </c>
      <c r="I47" s="9">
        <f>H47/D47</f>
        <v>0</v>
      </c>
    </row>
    <row r="48" spans="1:9" ht="16" customHeight="1">
      <c r="A48" s="1" t="s">
        <v>49</v>
      </c>
      <c r="B48" s="1" t="s">
        <v>163</v>
      </c>
      <c r="C48" s="1">
        <v>210</v>
      </c>
      <c r="D48" s="2">
        <v>4480</v>
      </c>
      <c r="E48" s="2">
        <v>8151.1</v>
      </c>
      <c r="F48" s="2">
        <v>12.94</v>
      </c>
      <c r="G48" s="8"/>
      <c r="H48" s="9">
        <f>SUM(E48:E48*G48:G48)</f>
        <v>0</v>
      </c>
      <c r="I48" s="9">
        <f>H48/D48</f>
        <v>0</v>
      </c>
    </row>
    <row r="49" spans="1:9" ht="16" customHeight="1">
      <c r="A49" s="1" t="s">
        <v>50</v>
      </c>
      <c r="B49" s="1" t="s">
        <v>164</v>
      </c>
      <c r="C49" s="1">
        <v>210</v>
      </c>
      <c r="D49" s="2">
        <v>3960</v>
      </c>
      <c r="E49" s="2">
        <v>7925.5</v>
      </c>
      <c r="F49" s="2">
        <v>11.44</v>
      </c>
      <c r="G49" s="8"/>
      <c r="H49" s="9">
        <f>SUM(E49:E49*G49:G49)</f>
        <v>0</v>
      </c>
      <c r="I49" s="9">
        <f>H49/D49</f>
        <v>0</v>
      </c>
    </row>
    <row r="50" spans="1:9" ht="16" customHeight="1">
      <c r="A50" s="1" t="s">
        <v>51</v>
      </c>
      <c r="B50" s="1" t="s">
        <v>165</v>
      </c>
      <c r="C50" s="1">
        <v>210</v>
      </c>
      <c r="D50" s="2">
        <v>4480</v>
      </c>
      <c r="E50" s="2">
        <v>9781.32</v>
      </c>
      <c r="F50" s="2">
        <v>12.94</v>
      </c>
      <c r="G50" s="8"/>
      <c r="H50" s="9">
        <f>SUM(E50:E50*G50:G50)</f>
        <v>0</v>
      </c>
      <c r="I50" s="9">
        <f>H50/D50</f>
        <v>0</v>
      </c>
    </row>
    <row r="51" spans="1:9" ht="16" customHeight="1">
      <c r="A51" s="1" t="s">
        <v>52</v>
      </c>
      <c r="B51" s="1" t="s">
        <v>166</v>
      </c>
      <c r="C51" s="1">
        <v>210</v>
      </c>
      <c r="D51" s="2">
        <v>3960</v>
      </c>
      <c r="E51" s="2">
        <v>9366.49</v>
      </c>
      <c r="F51" s="2">
        <v>11.44</v>
      </c>
      <c r="G51" s="8"/>
      <c r="H51" s="9">
        <f>SUM(E51:E51*G51:G51)</f>
        <v>0</v>
      </c>
      <c r="I51" s="9">
        <f>H51/D51</f>
        <v>0</v>
      </c>
    </row>
    <row r="52" spans="1:9" ht="16" customHeight="1">
      <c r="A52" s="1" t="s">
        <v>53</v>
      </c>
      <c r="B52" s="1" t="s">
        <v>167</v>
      </c>
      <c r="C52" s="1">
        <v>210</v>
      </c>
      <c r="D52" s="2">
        <v>4480</v>
      </c>
      <c r="E52" s="2">
        <v>11411.54</v>
      </c>
      <c r="F52" s="2">
        <v>12.94</v>
      </c>
      <c r="G52" s="8"/>
      <c r="H52" s="9">
        <f>SUM(E52:E52*G52:G52)</f>
        <v>0</v>
      </c>
      <c r="I52" s="9">
        <f>H52/D52</f>
        <v>0</v>
      </c>
    </row>
    <row r="53" spans="1:9" ht="16" customHeight="1">
      <c r="A53" s="1" t="s">
        <v>54</v>
      </c>
      <c r="B53" s="1" t="s">
        <v>168</v>
      </c>
      <c r="C53" s="1">
        <v>210</v>
      </c>
      <c r="D53" s="2">
        <v>4480</v>
      </c>
      <c r="E53" s="2">
        <v>12226.67</v>
      </c>
      <c r="F53" s="2">
        <v>12.94</v>
      </c>
      <c r="G53" s="8"/>
      <c r="H53" s="9">
        <f>SUM(E53:E53*G53:G53)</f>
        <v>0</v>
      </c>
      <c r="I53" s="9">
        <f>H53/D53</f>
        <v>0</v>
      </c>
    </row>
    <row r="54" spans="1:9" ht="16" customHeight="1">
      <c r="A54" s="1" t="s">
        <v>55</v>
      </c>
      <c r="B54" s="1" t="s">
        <v>169</v>
      </c>
      <c r="C54" s="1">
        <v>210</v>
      </c>
      <c r="D54" s="2">
        <v>4480</v>
      </c>
      <c r="E54" s="2">
        <v>13041.79</v>
      </c>
      <c r="F54" s="2">
        <v>12.94</v>
      </c>
      <c r="G54" s="8"/>
      <c r="H54" s="9">
        <f>SUM(E54:E54*G54:G54)</f>
        <v>0</v>
      </c>
      <c r="I54" s="9">
        <f>H54/D54</f>
        <v>0</v>
      </c>
    </row>
    <row r="55" spans="1:9" ht="16" customHeight="1">
      <c r="A55" s="1" t="s">
        <v>56</v>
      </c>
      <c r="B55" s="1" t="s">
        <v>170</v>
      </c>
      <c r="C55" s="1">
        <v>210</v>
      </c>
      <c r="D55" s="2">
        <v>4480</v>
      </c>
      <c r="E55" s="2">
        <v>13856.88</v>
      </c>
      <c r="F55" s="2">
        <v>12.94</v>
      </c>
      <c r="G55" s="8"/>
      <c r="H55" s="9">
        <f>SUM(E55:E55*G55:G55)</f>
        <v>0</v>
      </c>
      <c r="I55" s="9">
        <f>H55/D55</f>
        <v>0</v>
      </c>
    </row>
    <row r="56" spans="1:9" ht="16" customHeight="1">
      <c r="A56" s="1" t="s">
        <v>57</v>
      </c>
      <c r="B56" s="1" t="s">
        <v>171</v>
      </c>
      <c r="C56" s="1">
        <v>210</v>
      </c>
      <c r="D56" s="2">
        <v>4480</v>
      </c>
      <c r="E56" s="2">
        <v>14671.98</v>
      </c>
      <c r="F56" s="2">
        <v>12.94</v>
      </c>
      <c r="G56" s="8"/>
      <c r="H56" s="9">
        <f>SUM(E56:E56*G56:G56)</f>
        <v>0</v>
      </c>
      <c r="I56" s="9">
        <f>H56/D56</f>
        <v>0</v>
      </c>
    </row>
    <row r="57" spans="1:9" ht="16" customHeight="1">
      <c r="A57" s="1" t="s">
        <v>58</v>
      </c>
      <c r="B57" s="1" t="s">
        <v>172</v>
      </c>
      <c r="C57" s="1">
        <v>210</v>
      </c>
      <c r="D57" s="2">
        <v>4480</v>
      </c>
      <c r="E57" s="2">
        <v>15487.15</v>
      </c>
      <c r="F57" s="2">
        <v>12.94</v>
      </c>
      <c r="G57" s="8"/>
      <c r="H57" s="9">
        <f>SUM(E57:E57*G57:G57)</f>
        <v>0</v>
      </c>
      <c r="I57" s="9">
        <f>H57/D57</f>
        <v>0</v>
      </c>
    </row>
    <row r="58" spans="1:9" ht="16" customHeight="1">
      <c r="A58" s="1" t="s">
        <v>59</v>
      </c>
      <c r="B58" s="1" t="s">
        <v>173</v>
      </c>
      <c r="C58" s="1">
        <v>210</v>
      </c>
      <c r="D58" s="2">
        <v>4990</v>
      </c>
      <c r="E58" s="2">
        <v>18158.07</v>
      </c>
      <c r="F58" s="2">
        <v>14.41</v>
      </c>
      <c r="G58" s="8"/>
      <c r="H58" s="9">
        <f>SUM(E58:E58*G58:G58)</f>
        <v>0</v>
      </c>
      <c r="I58" s="9">
        <f>H58/D58</f>
        <v>0</v>
      </c>
    </row>
    <row r="59" spans="1:9" ht="16" customHeight="1">
      <c r="A59" s="1" t="s">
        <v>60</v>
      </c>
      <c r="B59" s="1" t="s">
        <v>174</v>
      </c>
      <c r="C59" s="1">
        <v>210</v>
      </c>
      <c r="D59" s="2">
        <v>4990</v>
      </c>
      <c r="E59" s="2">
        <v>19065.96</v>
      </c>
      <c r="F59" s="2">
        <v>14.41</v>
      </c>
      <c r="G59" s="8"/>
      <c r="H59" s="9">
        <f>SUM(E59:E59*G59:G59)</f>
        <v>0</v>
      </c>
      <c r="I59" s="9">
        <f>H59/D59</f>
        <v>0</v>
      </c>
    </row>
    <row r="60" spans="1:9" ht="16" customHeight="1">
      <c r="A60" s="1" t="s">
        <v>61</v>
      </c>
      <c r="B60" s="1" t="s">
        <v>175</v>
      </c>
      <c r="C60" s="1">
        <v>210</v>
      </c>
      <c r="D60" s="2">
        <v>4990</v>
      </c>
      <c r="E60" s="2">
        <v>19973.9</v>
      </c>
      <c r="F60" s="2">
        <v>14.41</v>
      </c>
      <c r="G60" s="8"/>
      <c r="H60" s="9">
        <f>SUM(E60:E60*G60:G60)</f>
        <v>0</v>
      </c>
      <c r="I60" s="9">
        <f>H60/D60</f>
        <v>0</v>
      </c>
    </row>
    <row r="61" spans="1:9" ht="16" customHeight="1">
      <c r="G61" s="8"/>
      <c r="H61" s="9">
        <f>SUM(E61:E61*G61:G61)</f>
        <v>0</v>
      </c>
      <c r="I61" s="9">
        <f>H61/D61</f>
        <v>0</v>
      </c>
    </row>
    <row r="62" spans="1:9" ht="16" customHeight="1">
      <c r="A62" s="1" t="s">
        <v>62</v>
      </c>
      <c r="B62" s="1" t="s">
        <v>176</v>
      </c>
      <c r="C62" s="1">
        <v>140</v>
      </c>
      <c r="D62" s="2">
        <v>4210</v>
      </c>
      <c r="E62" s="2">
        <v>2297.95</v>
      </c>
      <c r="F62" s="2">
        <v>18.24</v>
      </c>
      <c r="G62" s="8"/>
      <c r="H62" s="9">
        <f>SUM(E62:E62*G62:G62)</f>
        <v>0</v>
      </c>
      <c r="I62" s="9">
        <f>H62/D62</f>
        <v>0</v>
      </c>
    </row>
    <row r="63" spans="1:9" ht="16" customHeight="1">
      <c r="A63" s="1" t="s">
        <v>63</v>
      </c>
      <c r="B63" s="1" t="s">
        <v>177</v>
      </c>
      <c r="C63" s="1">
        <v>140</v>
      </c>
      <c r="D63" s="2">
        <v>4210</v>
      </c>
      <c r="E63" s="2">
        <v>3063.94</v>
      </c>
      <c r="F63" s="2">
        <v>18.24</v>
      </c>
      <c r="G63" s="8"/>
      <c r="H63" s="9">
        <f>SUM(E63:E63*G63:G63)</f>
        <v>0</v>
      </c>
      <c r="I63" s="9">
        <f>H63/D63</f>
        <v>0</v>
      </c>
    </row>
    <row r="64" spans="1:9" ht="16" customHeight="1">
      <c r="A64" s="1" t="s">
        <v>64</v>
      </c>
      <c r="B64" s="1" t="s">
        <v>178</v>
      </c>
      <c r="C64" s="1">
        <v>140</v>
      </c>
      <c r="D64" s="2">
        <v>4210</v>
      </c>
      <c r="E64" s="2">
        <v>3829.92</v>
      </c>
      <c r="F64" s="2">
        <v>18.24</v>
      </c>
      <c r="G64" s="8"/>
      <c r="H64" s="9">
        <f>SUM(E64:E64*G64:G64)</f>
        <v>0</v>
      </c>
      <c r="I64" s="9">
        <f>H64/D64</f>
        <v>0</v>
      </c>
    </row>
    <row r="65" spans="1:9" ht="16" customHeight="1">
      <c r="A65" s="1" t="s">
        <v>65</v>
      </c>
      <c r="B65" s="1" t="s">
        <v>179</v>
      </c>
      <c r="C65" s="1">
        <v>140</v>
      </c>
      <c r="D65" s="2">
        <v>4210</v>
      </c>
      <c r="E65" s="2">
        <v>4595.91</v>
      </c>
      <c r="F65" s="2">
        <v>18.24</v>
      </c>
      <c r="G65" s="8"/>
      <c r="H65" s="9">
        <f>SUM(E65:E65*G65:G65)</f>
        <v>0</v>
      </c>
      <c r="I65" s="9">
        <f>H65/D65</f>
        <v>0</v>
      </c>
    </row>
    <row r="66" spans="1:9" ht="16" customHeight="1">
      <c r="A66" s="1" t="s">
        <v>66</v>
      </c>
      <c r="B66" s="1" t="s">
        <v>180</v>
      </c>
      <c r="C66" s="1">
        <v>140</v>
      </c>
      <c r="D66" s="2">
        <v>4210</v>
      </c>
      <c r="E66" s="2">
        <v>5361.9</v>
      </c>
      <c r="F66" s="2">
        <v>18.24</v>
      </c>
      <c r="G66" s="8"/>
      <c r="H66" s="9">
        <f>SUM(E66:E66*G66:G66)</f>
        <v>0</v>
      </c>
      <c r="I66" s="9">
        <f>H66/D66</f>
        <v>0</v>
      </c>
    </row>
    <row r="67" spans="1:9" ht="16" customHeight="1">
      <c r="A67" s="1" t="s">
        <v>67</v>
      </c>
      <c r="B67" s="1" t="s">
        <v>181</v>
      </c>
      <c r="C67" s="1">
        <v>140</v>
      </c>
      <c r="D67" s="2">
        <v>4210</v>
      </c>
      <c r="E67" s="2">
        <v>6127.88</v>
      </c>
      <c r="F67" s="2">
        <v>18.24</v>
      </c>
      <c r="G67" s="8"/>
      <c r="H67" s="9">
        <f>SUM(E67:E67*G67:G67)</f>
        <v>0</v>
      </c>
      <c r="I67" s="9">
        <f>H67/D67</f>
        <v>0</v>
      </c>
    </row>
    <row r="68" spans="1:9" ht="16" customHeight="1">
      <c r="A68" s="1" t="s">
        <v>68</v>
      </c>
      <c r="B68" s="1" t="s">
        <v>182</v>
      </c>
      <c r="C68" s="1">
        <v>140</v>
      </c>
      <c r="D68" s="2">
        <v>4210</v>
      </c>
      <c r="E68" s="2">
        <v>6893.86</v>
      </c>
      <c r="F68" s="2">
        <v>18.24</v>
      </c>
      <c r="G68" s="8"/>
      <c r="H68" s="9">
        <f>SUM(E68:E68*G68:G68)</f>
        <v>0</v>
      </c>
      <c r="I68" s="9">
        <f>H68/D68</f>
        <v>0</v>
      </c>
    </row>
    <row r="69" spans="1:9" ht="16" customHeight="1">
      <c r="A69" s="1" t="s">
        <v>69</v>
      </c>
      <c r="B69" s="1" t="s">
        <v>183</v>
      </c>
      <c r="C69" s="1">
        <v>140</v>
      </c>
      <c r="D69" s="2">
        <v>4490</v>
      </c>
      <c r="E69" s="2">
        <v>8169.3</v>
      </c>
      <c r="F69" s="2">
        <v>19.45</v>
      </c>
      <c r="G69" s="8"/>
      <c r="H69" s="9">
        <f>SUM(E69:E69*G69:G69)</f>
        <v>0</v>
      </c>
      <c r="I69" s="9">
        <f>H69/D69</f>
        <v>0</v>
      </c>
    </row>
    <row r="70" spans="1:9" ht="16" customHeight="1">
      <c r="A70" s="1" t="s">
        <v>70</v>
      </c>
      <c r="B70" s="1" t="s">
        <v>184</v>
      </c>
      <c r="C70" s="1">
        <v>140</v>
      </c>
      <c r="D70" s="2">
        <v>4210</v>
      </c>
      <c r="E70" s="2">
        <v>8425.85</v>
      </c>
      <c r="F70" s="2">
        <v>18.24</v>
      </c>
      <c r="G70" s="8"/>
      <c r="H70" s="9">
        <f>SUM(E70:E70*G70:G70)</f>
        <v>0</v>
      </c>
      <c r="I70" s="9">
        <f>H70/D70</f>
        <v>0</v>
      </c>
    </row>
    <row r="71" spans="1:9" ht="16" customHeight="1">
      <c r="A71" s="1" t="s">
        <v>71</v>
      </c>
      <c r="B71" s="1" t="s">
        <v>185</v>
      </c>
      <c r="C71" s="1">
        <v>140</v>
      </c>
      <c r="D71" s="2">
        <v>4490</v>
      </c>
      <c r="E71" s="2">
        <v>9803.15</v>
      </c>
      <c r="F71" s="2">
        <v>19.45</v>
      </c>
      <c r="G71" s="8"/>
      <c r="H71" s="9">
        <f>SUM(E71:E71*G71:G71)</f>
        <v>0</v>
      </c>
      <c r="I71" s="9">
        <f>H71/D71</f>
        <v>0</v>
      </c>
    </row>
    <row r="72" spans="1:9" ht="16" customHeight="1">
      <c r="A72" s="1" t="s">
        <v>72</v>
      </c>
      <c r="B72" s="1" t="s">
        <v>186</v>
      </c>
      <c r="C72" s="1">
        <v>140</v>
      </c>
      <c r="D72" s="2">
        <v>4490</v>
      </c>
      <c r="E72" s="2">
        <v>10620.08</v>
      </c>
      <c r="F72" s="2">
        <v>19.45</v>
      </c>
      <c r="G72" s="8"/>
      <c r="H72" s="9">
        <f>SUM(E72:E72*G72:G72)</f>
        <v>0</v>
      </c>
      <c r="I72" s="9">
        <f>H72/D72</f>
        <v>0</v>
      </c>
    </row>
    <row r="73" spans="1:9" ht="16" customHeight="1">
      <c r="A73" s="1" t="s">
        <v>73</v>
      </c>
      <c r="B73" s="1" t="s">
        <v>187</v>
      </c>
      <c r="C73" s="1">
        <v>140</v>
      </c>
      <c r="D73" s="2">
        <v>4490</v>
      </c>
      <c r="E73" s="2">
        <v>11437.01</v>
      </c>
      <c r="F73" s="2">
        <v>19.45</v>
      </c>
      <c r="G73" s="8"/>
      <c r="H73" s="9">
        <f>SUM(E73:E73*G73:G73)</f>
        <v>0</v>
      </c>
      <c r="I73" s="9">
        <f>H73/D73</f>
        <v>0</v>
      </c>
    </row>
    <row r="74" spans="1:9" ht="16" customHeight="1">
      <c r="A74" s="1" t="s">
        <v>74</v>
      </c>
      <c r="B74" s="1" t="s">
        <v>188</v>
      </c>
      <c r="C74" s="1">
        <v>140</v>
      </c>
      <c r="D74" s="2">
        <v>4490</v>
      </c>
      <c r="E74" s="2">
        <v>12253.97</v>
      </c>
      <c r="F74" s="2">
        <v>19.45</v>
      </c>
      <c r="G74" s="8"/>
      <c r="H74" s="9">
        <f>SUM(E74:E74*G74:G74)</f>
        <v>0</v>
      </c>
      <c r="I74" s="9">
        <f>H74/D74</f>
        <v>0</v>
      </c>
    </row>
    <row r="75" spans="1:9" ht="16" customHeight="1">
      <c r="A75" s="1" t="s">
        <v>75</v>
      </c>
      <c r="B75" s="1" t="s">
        <v>189</v>
      </c>
      <c r="C75" s="1">
        <v>140</v>
      </c>
      <c r="D75" s="2">
        <v>4490</v>
      </c>
      <c r="E75" s="2">
        <v>13070.91</v>
      </c>
      <c r="F75" s="2">
        <v>19.45</v>
      </c>
      <c r="G75" s="8"/>
      <c r="H75" s="9">
        <f>SUM(E75:E75*G75:G75)</f>
        <v>0</v>
      </c>
      <c r="I75" s="9">
        <f>H75/D75</f>
        <v>0</v>
      </c>
    </row>
    <row r="76" spans="1:9" ht="16" customHeight="1">
      <c r="A76" s="1" t="s">
        <v>76</v>
      </c>
      <c r="B76" s="1" t="s">
        <v>190</v>
      </c>
      <c r="C76" s="1">
        <v>140</v>
      </c>
      <c r="D76" s="2">
        <v>4750</v>
      </c>
      <c r="E76" s="2">
        <v>14692.01</v>
      </c>
      <c r="F76" s="2">
        <v>20.58</v>
      </c>
      <c r="G76" s="8"/>
      <c r="H76" s="9">
        <f>SUM(E76:E76*G76:G76)</f>
        <v>0</v>
      </c>
      <c r="I76" s="9">
        <f>H76/D76</f>
        <v>0</v>
      </c>
    </row>
    <row r="77" spans="1:9" ht="16" customHeight="1">
      <c r="A77" s="1" t="s">
        <v>77</v>
      </c>
      <c r="B77" s="1" t="s">
        <v>191</v>
      </c>
      <c r="C77" s="1">
        <v>140</v>
      </c>
      <c r="D77" s="2">
        <v>4750</v>
      </c>
      <c r="E77" s="2">
        <v>15556.23</v>
      </c>
      <c r="F77" s="2">
        <v>20.58</v>
      </c>
      <c r="G77" s="8"/>
      <c r="H77" s="9">
        <f>SUM(E77:E77*G77:G77)</f>
        <v>0</v>
      </c>
      <c r="I77" s="9">
        <f>H77/D77</f>
        <v>0</v>
      </c>
    </row>
    <row r="78" spans="1:9" ht="16" customHeight="1">
      <c r="A78" s="1" t="s">
        <v>78</v>
      </c>
      <c r="B78" s="1" t="s">
        <v>192</v>
      </c>
      <c r="C78" s="1">
        <v>140</v>
      </c>
      <c r="D78" s="2">
        <v>4750</v>
      </c>
      <c r="E78" s="2">
        <v>16420.53</v>
      </c>
      <c r="F78" s="2">
        <v>20.58</v>
      </c>
      <c r="G78" s="8"/>
      <c r="H78" s="9">
        <f>SUM(E78:E78*G78:G78)</f>
        <v>0</v>
      </c>
      <c r="I78" s="9">
        <f>H78/D78</f>
        <v>0</v>
      </c>
    </row>
    <row r="79" spans="1:9" ht="16" customHeight="1">
      <c r="A79" s="1" t="s">
        <v>79</v>
      </c>
      <c r="B79" s="1" t="s">
        <v>193</v>
      </c>
      <c r="C79" s="1">
        <v>140</v>
      </c>
      <c r="D79" s="2">
        <v>4750</v>
      </c>
      <c r="E79" s="2">
        <v>17284.73</v>
      </c>
      <c r="F79" s="2">
        <v>20.58</v>
      </c>
      <c r="G79" s="8"/>
      <c r="H79" s="9">
        <f>SUM(E79:E79*G79:G79)</f>
        <v>0</v>
      </c>
      <c r="I79" s="9">
        <f>H79/D79</f>
        <v>0</v>
      </c>
    </row>
    <row r="80" spans="1:9" ht="16" customHeight="1">
      <c r="A80" s="1" t="s">
        <v>80</v>
      </c>
      <c r="B80" s="1" t="s">
        <v>194</v>
      </c>
      <c r="C80" s="1">
        <v>140</v>
      </c>
      <c r="D80" s="2">
        <v>4750</v>
      </c>
      <c r="E80" s="2">
        <v>18148.96</v>
      </c>
      <c r="F80" s="2">
        <v>20.58</v>
      </c>
      <c r="G80" s="8"/>
      <c r="H80" s="9">
        <f>SUM(E80:E80*G80:G80)</f>
        <v>0</v>
      </c>
      <c r="I80" s="9">
        <f>H80/D80</f>
        <v>0</v>
      </c>
    </row>
    <row r="81" spans="1:9" ht="16" customHeight="1">
      <c r="A81" s="1" t="s">
        <v>81</v>
      </c>
      <c r="B81" s="1" t="s">
        <v>195</v>
      </c>
      <c r="C81" s="1">
        <v>140</v>
      </c>
      <c r="D81" s="2">
        <v>4750</v>
      </c>
      <c r="E81" s="2">
        <v>19013.23</v>
      </c>
      <c r="F81" s="2">
        <v>20.58</v>
      </c>
      <c r="G81" s="8"/>
      <c r="H81" s="9">
        <f>SUM(E81:E81*G81:G81)</f>
        <v>0</v>
      </c>
      <c r="I81" s="9">
        <f>H81/D81</f>
        <v>0</v>
      </c>
    </row>
    <row r="82" spans="1:9" ht="16" customHeight="1">
      <c r="G82" s="8"/>
      <c r="H82" s="9">
        <f>SUM(E82:E82*G82:G82)</f>
        <v>0</v>
      </c>
      <c r="I82" s="9">
        <f>H82/D82</f>
        <v>0</v>
      </c>
    </row>
    <row r="83" spans="1:9" ht="16" customHeight="1">
      <c r="A83" s="1" t="s">
        <v>82</v>
      </c>
      <c r="B83" s="1" t="s">
        <v>196</v>
      </c>
      <c r="C83" s="1">
        <v>98</v>
      </c>
      <c r="D83" s="2">
        <v>4300</v>
      </c>
      <c r="E83" s="2">
        <v>2190.61</v>
      </c>
      <c r="F83" s="2">
        <v>24.84</v>
      </c>
      <c r="G83" s="8"/>
      <c r="H83" s="9">
        <f>SUM(E83:E83*G83:G83)</f>
        <v>0</v>
      </c>
      <c r="I83" s="9">
        <f>H83/D83</f>
        <v>0</v>
      </c>
    </row>
    <row r="84" spans="1:9" ht="16" customHeight="1">
      <c r="A84" s="1" t="s">
        <v>83</v>
      </c>
      <c r="B84" s="1" t="s">
        <v>197</v>
      </c>
      <c r="C84" s="1">
        <v>98</v>
      </c>
      <c r="D84" s="2">
        <v>4300</v>
      </c>
      <c r="E84" s="2">
        <v>2920.81</v>
      </c>
      <c r="F84" s="2">
        <v>24.84</v>
      </c>
      <c r="G84" s="8"/>
      <c r="H84" s="9">
        <f>SUM(E84:E84*G84:G84)</f>
        <v>0</v>
      </c>
      <c r="I84" s="9">
        <f>H84/D84</f>
        <v>0</v>
      </c>
    </row>
    <row r="85" spans="1:9" ht="16" customHeight="1">
      <c r="A85" s="1" t="s">
        <v>84</v>
      </c>
      <c r="B85" s="1" t="s">
        <v>198</v>
      </c>
      <c r="C85" s="1">
        <v>98</v>
      </c>
      <c r="D85" s="2">
        <v>4300</v>
      </c>
      <c r="E85" s="2">
        <v>3651.01</v>
      </c>
      <c r="F85" s="2">
        <v>24.84</v>
      </c>
      <c r="G85" s="8"/>
      <c r="H85" s="9">
        <f>SUM(E85:E85*G85:G85)</f>
        <v>0</v>
      </c>
      <c r="I85" s="9">
        <f>H85/D85</f>
        <v>0</v>
      </c>
    </row>
    <row r="86" spans="1:9" ht="16" customHeight="1">
      <c r="A86" s="1" t="s">
        <v>85</v>
      </c>
      <c r="B86" s="1" t="s">
        <v>199</v>
      </c>
      <c r="C86" s="1">
        <v>98</v>
      </c>
      <c r="D86" s="2">
        <v>4300</v>
      </c>
      <c r="E86" s="2">
        <v>4381.22</v>
      </c>
      <c r="F86" s="2">
        <v>24.84</v>
      </c>
      <c r="G86" s="8"/>
      <c r="H86" s="9">
        <f>SUM(E86:E86*G86:G86)</f>
        <v>0</v>
      </c>
      <c r="I86" s="9">
        <f>H86/D86</f>
        <v>0</v>
      </c>
    </row>
    <row r="87" spans="1:9" ht="16" customHeight="1">
      <c r="A87" s="1" t="s">
        <v>86</v>
      </c>
      <c r="B87" s="1" t="s">
        <v>200</v>
      </c>
      <c r="C87" s="1">
        <v>98</v>
      </c>
      <c r="D87" s="2">
        <v>4300</v>
      </c>
      <c r="E87" s="2">
        <v>5111.42</v>
      </c>
      <c r="F87" s="2">
        <v>24.84</v>
      </c>
      <c r="G87" s="8"/>
      <c r="H87" s="9">
        <f>SUM(E87:E87*G87:G87)</f>
        <v>0</v>
      </c>
      <c r="I87" s="9">
        <f>H87/D87</f>
        <v>0</v>
      </c>
    </row>
    <row r="88" spans="1:9" ht="16" customHeight="1">
      <c r="A88" s="1" t="s">
        <v>87</v>
      </c>
      <c r="B88" s="1" t="s">
        <v>201</v>
      </c>
      <c r="C88" s="1">
        <v>98</v>
      </c>
      <c r="D88" s="2">
        <v>4300</v>
      </c>
      <c r="E88" s="2">
        <v>5841.62</v>
      </c>
      <c r="F88" s="2">
        <v>24.84</v>
      </c>
      <c r="G88" s="8"/>
      <c r="H88" s="9">
        <f>SUM(E88:E88*G88:G88)</f>
        <v>0</v>
      </c>
      <c r="I88" s="9">
        <f>H88/D88</f>
        <v>0</v>
      </c>
    </row>
    <row r="89" spans="1:9" ht="16" customHeight="1">
      <c r="A89" s="1" t="s">
        <v>88</v>
      </c>
      <c r="B89" s="1" t="s">
        <v>202</v>
      </c>
      <c r="C89" s="1">
        <v>98</v>
      </c>
      <c r="D89" s="2">
        <v>4300</v>
      </c>
      <c r="E89" s="2">
        <v>6571.83</v>
      </c>
      <c r="F89" s="2">
        <v>24.84</v>
      </c>
      <c r="G89" s="8"/>
      <c r="H89" s="9">
        <f>SUM(E89:E89*G89:G89)</f>
        <v>0</v>
      </c>
      <c r="I89" s="9">
        <f>H89/D89</f>
        <v>0</v>
      </c>
    </row>
    <row r="90" spans="1:9" ht="16" customHeight="1">
      <c r="A90" s="1" t="s">
        <v>89</v>
      </c>
      <c r="B90" s="1" t="s">
        <v>203</v>
      </c>
      <c r="C90" s="1">
        <v>98</v>
      </c>
      <c r="D90" s="2">
        <v>4620</v>
      </c>
      <c r="E90" s="2">
        <v>7845.44</v>
      </c>
      <c r="F90" s="2">
        <v>26.69</v>
      </c>
      <c r="G90" s="8"/>
      <c r="H90" s="9">
        <f>SUM(E90:E90*G90:G90)</f>
        <v>0</v>
      </c>
      <c r="I90" s="9">
        <f>H90/D90</f>
        <v>0</v>
      </c>
    </row>
    <row r="91" spans="1:9" ht="16" customHeight="1">
      <c r="A91" s="1" t="s">
        <v>90</v>
      </c>
      <c r="B91" s="1" t="s">
        <v>204</v>
      </c>
      <c r="C91" s="1">
        <v>98</v>
      </c>
      <c r="D91" s="2">
        <v>4620</v>
      </c>
      <c r="E91" s="2">
        <v>8629.98</v>
      </c>
      <c r="F91" s="2">
        <v>26.69</v>
      </c>
      <c r="G91" s="8"/>
      <c r="H91" s="9">
        <f>SUM(E91:E91*G91:G91)</f>
        <v>0</v>
      </c>
      <c r="I91" s="9">
        <f>H91/D91</f>
        <v>0</v>
      </c>
    </row>
    <row r="92" spans="1:9" ht="16" customHeight="1">
      <c r="A92" s="1" t="s">
        <v>91</v>
      </c>
      <c r="B92" s="1" t="s">
        <v>205</v>
      </c>
      <c r="C92" s="1">
        <v>98</v>
      </c>
      <c r="D92" s="2">
        <v>4620</v>
      </c>
      <c r="E92" s="2">
        <v>9414.530000000001</v>
      </c>
      <c r="F92" s="2">
        <v>26.69</v>
      </c>
      <c r="G92" s="8"/>
      <c r="H92" s="9">
        <f>SUM(E92:E92*G92:G92)</f>
        <v>0</v>
      </c>
      <c r="I92" s="9">
        <f>H92/D92</f>
        <v>0</v>
      </c>
    </row>
    <row r="93" spans="1:9" ht="16" customHeight="1">
      <c r="A93" s="1" t="s">
        <v>92</v>
      </c>
      <c r="B93" s="1" t="s">
        <v>206</v>
      </c>
      <c r="C93" s="1">
        <v>98</v>
      </c>
      <c r="D93" s="2">
        <v>4620</v>
      </c>
      <c r="E93" s="2">
        <v>10199.08</v>
      </c>
      <c r="F93" s="2">
        <v>26.69</v>
      </c>
      <c r="G93" s="8"/>
      <c r="H93" s="9">
        <f>SUM(E93:E93*G93:G93)</f>
        <v>0</v>
      </c>
      <c r="I93" s="9">
        <f>H93/D93</f>
        <v>0</v>
      </c>
    </row>
    <row r="94" spans="1:9" ht="16" customHeight="1">
      <c r="A94" s="1" t="s">
        <v>93</v>
      </c>
      <c r="B94" s="1" t="s">
        <v>207</v>
      </c>
      <c r="C94" s="1">
        <v>98</v>
      </c>
      <c r="D94" s="2">
        <v>4620</v>
      </c>
      <c r="E94" s="2">
        <v>10983.63</v>
      </c>
      <c r="F94" s="2">
        <v>26.69</v>
      </c>
      <c r="G94" s="8"/>
      <c r="H94" s="9">
        <f>SUM(E94:E94*G94:G94)</f>
        <v>0</v>
      </c>
      <c r="I94" s="9">
        <f>H94/D94</f>
        <v>0</v>
      </c>
    </row>
    <row r="95" spans="1:9" ht="16" customHeight="1">
      <c r="A95" s="1" t="s">
        <v>94</v>
      </c>
      <c r="B95" s="1" t="s">
        <v>208</v>
      </c>
      <c r="C95" s="1">
        <v>98</v>
      </c>
      <c r="D95" s="2">
        <v>4620</v>
      </c>
      <c r="E95" s="2">
        <v>11768.15</v>
      </c>
      <c r="F95" s="2">
        <v>26.69</v>
      </c>
      <c r="G95" s="8"/>
      <c r="H95" s="9">
        <f>SUM(E95:E95*G95:G95)</f>
        <v>0</v>
      </c>
      <c r="I95" s="9">
        <f>H95/D95</f>
        <v>0</v>
      </c>
    </row>
    <row r="96" spans="1:9" ht="16" customHeight="1">
      <c r="A96" s="1" t="s">
        <v>95</v>
      </c>
      <c r="B96" s="1" t="s">
        <v>209</v>
      </c>
      <c r="C96" s="1">
        <v>98</v>
      </c>
      <c r="D96" s="2">
        <v>4620</v>
      </c>
      <c r="E96" s="2">
        <v>12552.71</v>
      </c>
      <c r="F96" s="2">
        <v>26.69</v>
      </c>
      <c r="G96" s="8"/>
      <c r="H96" s="9">
        <f>SUM(E96:E96*G96:G96)</f>
        <v>0</v>
      </c>
      <c r="I96" s="9">
        <f>H96/D96</f>
        <v>0</v>
      </c>
    </row>
    <row r="97" spans="1:9" ht="16" customHeight="1">
      <c r="A97" s="1" t="s">
        <v>96</v>
      </c>
      <c r="B97" s="1" t="s">
        <v>210</v>
      </c>
      <c r="C97" s="1">
        <v>98</v>
      </c>
      <c r="D97" s="2">
        <v>4740</v>
      </c>
      <c r="E97" s="2">
        <v>13683.68</v>
      </c>
      <c r="F97" s="2">
        <v>27.38</v>
      </c>
      <c r="G97" s="8"/>
      <c r="H97" s="9">
        <f>SUM(E97:E97*G97:G97)</f>
        <v>0</v>
      </c>
      <c r="I97" s="9">
        <f>H97/D97</f>
        <v>0</v>
      </c>
    </row>
    <row r="98" spans="1:9" ht="16" customHeight="1">
      <c r="A98" s="1" t="s">
        <v>97</v>
      </c>
      <c r="B98" s="1" t="s">
        <v>211</v>
      </c>
      <c r="C98" s="1">
        <v>98</v>
      </c>
      <c r="D98" s="2">
        <v>4740</v>
      </c>
      <c r="E98" s="2">
        <v>14488.59</v>
      </c>
      <c r="F98" s="2">
        <v>27.38</v>
      </c>
      <c r="G98" s="8"/>
      <c r="H98" s="9">
        <f>SUM(E98:E98*G98:G98)</f>
        <v>0</v>
      </c>
      <c r="I98" s="9">
        <f>H98/D98</f>
        <v>0</v>
      </c>
    </row>
    <row r="99" spans="1:9" ht="16" customHeight="1">
      <c r="A99" s="1" t="s">
        <v>98</v>
      </c>
      <c r="B99" s="1" t="s">
        <v>212</v>
      </c>
      <c r="C99" s="1">
        <v>98</v>
      </c>
      <c r="D99" s="2">
        <v>4740</v>
      </c>
      <c r="E99" s="2">
        <v>15293.53</v>
      </c>
      <c r="F99" s="2">
        <v>27.38</v>
      </c>
      <c r="G99" s="8"/>
      <c r="H99" s="9">
        <f>SUM(E99:E99*G99:G99)</f>
        <v>0</v>
      </c>
      <c r="I99" s="9">
        <f>H99/D99</f>
        <v>0</v>
      </c>
    </row>
    <row r="100" spans="1:9" ht="16" customHeight="1">
      <c r="A100" s="1" t="s">
        <v>99</v>
      </c>
      <c r="B100" s="1" t="s">
        <v>213</v>
      </c>
      <c r="C100" s="1">
        <v>98</v>
      </c>
      <c r="D100" s="2">
        <v>4740</v>
      </c>
      <c r="E100" s="2">
        <v>16098.47</v>
      </c>
      <c r="F100" s="2">
        <v>27.38</v>
      </c>
      <c r="G100" s="8"/>
      <c r="H100" s="9">
        <f>SUM(E100:E100*G100:G100)</f>
        <v>0</v>
      </c>
      <c r="I100" s="9">
        <f>H100/D100</f>
        <v>0</v>
      </c>
    </row>
    <row r="101" spans="1:9" ht="16" customHeight="1">
      <c r="A101" s="1" t="s">
        <v>100</v>
      </c>
      <c r="B101" s="1" t="s">
        <v>214</v>
      </c>
      <c r="C101" s="1">
        <v>98</v>
      </c>
      <c r="D101" s="2">
        <v>4740</v>
      </c>
      <c r="E101" s="2">
        <v>16903.4</v>
      </c>
      <c r="F101" s="2">
        <v>27.38</v>
      </c>
      <c r="G101" s="8"/>
      <c r="H101" s="9">
        <f>SUM(E101:E101*G101:G101)</f>
        <v>0</v>
      </c>
      <c r="I101" s="9">
        <f>H101/D101</f>
        <v>0</v>
      </c>
    </row>
    <row r="102" spans="1:9" ht="16" customHeight="1">
      <c r="A102" s="1" t="s">
        <v>101</v>
      </c>
      <c r="B102" s="1" t="s">
        <v>215</v>
      </c>
      <c r="C102" s="1">
        <v>98</v>
      </c>
      <c r="D102" s="2">
        <v>4740</v>
      </c>
      <c r="E102" s="2">
        <v>17708.31</v>
      </c>
      <c r="F102" s="2">
        <v>27.38</v>
      </c>
      <c r="G102" s="8"/>
      <c r="H102" s="9">
        <f>SUM(E102:E102*G102:G102)</f>
        <v>0</v>
      </c>
      <c r="I102" s="9">
        <f>H102/D102</f>
        <v>0</v>
      </c>
    </row>
    <row r="103" spans="1:9" ht="16" customHeight="1">
      <c r="G103" s="8"/>
      <c r="H103" s="9">
        <f>SUM(E103:E103*G103:G103)</f>
        <v>0</v>
      </c>
      <c r="I103" s="9">
        <f>H103/D103</f>
        <v>0</v>
      </c>
    </row>
    <row r="104" spans="1:9" ht="16" customHeight="1">
      <c r="A104" s="1" t="s">
        <v>102</v>
      </c>
      <c r="B104" s="1" t="s">
        <v>216</v>
      </c>
      <c r="C104" s="1">
        <v>70</v>
      </c>
      <c r="D104" s="2">
        <v>4540</v>
      </c>
      <c r="E104" s="2">
        <v>2478.08</v>
      </c>
      <c r="F104" s="2">
        <v>39.33</v>
      </c>
      <c r="G104" s="8"/>
      <c r="H104" s="9">
        <f>SUM(E104:E104*G104:G104)</f>
        <v>0</v>
      </c>
      <c r="I104" s="9">
        <f>H104/D104</f>
        <v>0</v>
      </c>
    </row>
    <row r="105" spans="1:9" ht="16" customHeight="1">
      <c r="A105" s="1" t="s">
        <v>103</v>
      </c>
      <c r="B105" s="1" t="s">
        <v>217</v>
      </c>
      <c r="C105" s="1">
        <v>70</v>
      </c>
      <c r="D105" s="2">
        <v>4540</v>
      </c>
      <c r="E105" s="2">
        <v>3304.11</v>
      </c>
      <c r="F105" s="2">
        <v>39.33</v>
      </c>
      <c r="G105" s="8"/>
      <c r="H105" s="9">
        <f>SUM(E105:E105*G105:G105)</f>
        <v>0</v>
      </c>
      <c r="I105" s="9">
        <f>H105/D105</f>
        <v>0</v>
      </c>
    </row>
    <row r="106" spans="1:9" ht="16" customHeight="1">
      <c r="A106" s="1" t="s">
        <v>104</v>
      </c>
      <c r="B106" s="1" t="s">
        <v>218</v>
      </c>
      <c r="C106" s="1">
        <v>70</v>
      </c>
      <c r="D106" s="2">
        <v>4540</v>
      </c>
      <c r="E106" s="2">
        <v>4130.13</v>
      </c>
      <c r="F106" s="2">
        <v>39.33</v>
      </c>
      <c r="G106" s="8"/>
      <c r="H106" s="9">
        <f>SUM(E106:E106*G106:G106)</f>
        <v>0</v>
      </c>
      <c r="I106" s="9">
        <f>H106/D106</f>
        <v>0</v>
      </c>
    </row>
    <row r="107" spans="1:9" ht="16" customHeight="1">
      <c r="A107" s="1" t="s">
        <v>105</v>
      </c>
      <c r="B107" s="1" t="s">
        <v>219</v>
      </c>
      <c r="C107" s="1">
        <v>70</v>
      </c>
      <c r="D107" s="2">
        <v>4540</v>
      </c>
      <c r="E107" s="2">
        <v>4956.16</v>
      </c>
      <c r="F107" s="2">
        <v>39.33</v>
      </c>
      <c r="G107" s="8"/>
      <c r="H107" s="9">
        <f>SUM(E107:E107*G107:G107)</f>
        <v>0</v>
      </c>
      <c r="I107" s="9">
        <f>H107/D107</f>
        <v>0</v>
      </c>
    </row>
    <row r="108" spans="1:9" ht="16" customHeight="1">
      <c r="A108" s="1" t="s">
        <v>106</v>
      </c>
      <c r="B108" s="1" t="s">
        <v>220</v>
      </c>
      <c r="C108" s="1">
        <v>70</v>
      </c>
      <c r="D108" s="2">
        <v>4540</v>
      </c>
      <c r="E108" s="2">
        <v>5782.19</v>
      </c>
      <c r="F108" s="2">
        <v>39.33</v>
      </c>
      <c r="G108" s="8"/>
      <c r="H108" s="9">
        <f>SUM(E108:E108*G108:G108)</f>
        <v>0</v>
      </c>
      <c r="I108" s="9">
        <f>H108/D108</f>
        <v>0</v>
      </c>
    </row>
    <row r="109" spans="1:9" ht="16" customHeight="1">
      <c r="A109" s="1" t="s">
        <v>107</v>
      </c>
      <c r="B109" s="1" t="s">
        <v>221</v>
      </c>
      <c r="C109" s="1">
        <v>70</v>
      </c>
      <c r="D109" s="2">
        <v>4540</v>
      </c>
      <c r="E109" s="2">
        <v>6608.21</v>
      </c>
      <c r="F109" s="2">
        <v>39.33</v>
      </c>
      <c r="G109" s="8"/>
      <c r="H109" s="9">
        <f>SUM(E109:E109*G109:G109)</f>
        <v>0</v>
      </c>
      <c r="I109" s="9">
        <f>H109/D109</f>
        <v>0</v>
      </c>
    </row>
    <row r="110" spans="1:9" ht="16" customHeight="1">
      <c r="A110" s="1" t="s">
        <v>108</v>
      </c>
      <c r="B110" s="1" t="s">
        <v>222</v>
      </c>
      <c r="C110" s="1">
        <v>70</v>
      </c>
      <c r="D110" s="2">
        <v>4540</v>
      </c>
      <c r="E110" s="2">
        <v>7434.24</v>
      </c>
      <c r="F110" s="2">
        <v>39.33</v>
      </c>
      <c r="G110" s="8"/>
      <c r="H110" s="9">
        <f>SUM(E110:E110*G110:G110)</f>
        <v>0</v>
      </c>
      <c r="I110" s="9">
        <f>H110/D110</f>
        <v>0</v>
      </c>
    </row>
    <row r="111" spans="1:9" ht="16" customHeight="1">
      <c r="A111" s="1" t="s">
        <v>109</v>
      </c>
      <c r="B111" s="1" t="s">
        <v>223</v>
      </c>
      <c r="C111" s="1">
        <v>70</v>
      </c>
      <c r="D111" s="2">
        <v>5640</v>
      </c>
      <c r="E111" s="2">
        <v>10261.65</v>
      </c>
      <c r="F111" s="2">
        <v>48.86</v>
      </c>
      <c r="G111" s="8"/>
      <c r="H111" s="9">
        <f>SUM(E111:E111*G111:G111)</f>
        <v>0</v>
      </c>
      <c r="I111" s="9">
        <f>H111/D111</f>
        <v>0</v>
      </c>
    </row>
    <row r="112" spans="1:9" ht="16" customHeight="1">
      <c r="A112" s="1" t="s">
        <v>110</v>
      </c>
      <c r="B112" s="1" t="s">
        <v>224</v>
      </c>
      <c r="C112" s="1">
        <v>70</v>
      </c>
      <c r="D112" s="2">
        <v>5640</v>
      </c>
      <c r="E112" s="2">
        <v>11287.83</v>
      </c>
      <c r="F112" s="2">
        <v>48.86</v>
      </c>
      <c r="G112" s="8"/>
      <c r="H112" s="9">
        <f>SUM(E112:E112*G112:G112)</f>
        <v>0</v>
      </c>
      <c r="I112" s="9">
        <f>H112/D112</f>
        <v>0</v>
      </c>
    </row>
    <row r="113" spans="1:9" ht="16" customHeight="1">
      <c r="A113" s="1" t="s">
        <v>111</v>
      </c>
      <c r="B113" s="1" t="s">
        <v>225</v>
      </c>
      <c r="C113" s="1">
        <v>70</v>
      </c>
      <c r="D113" s="2">
        <v>5640</v>
      </c>
      <c r="E113" s="2">
        <v>12313.98</v>
      </c>
      <c r="F113" s="2">
        <v>48.86</v>
      </c>
      <c r="G113" s="8"/>
      <c r="H113" s="9">
        <f>SUM(E113:E113*G113:G113)</f>
        <v>0</v>
      </c>
      <c r="I113" s="9">
        <f>H113/D113</f>
        <v>0</v>
      </c>
    </row>
    <row r="114" spans="1:9" ht="16" customHeight="1">
      <c r="A114" s="1" t="s">
        <v>112</v>
      </c>
      <c r="B114" s="1" t="s">
        <v>226</v>
      </c>
      <c r="C114" s="1">
        <v>70</v>
      </c>
      <c r="D114" s="2">
        <v>5640</v>
      </c>
      <c r="E114" s="2">
        <v>13340.15</v>
      </c>
      <c r="F114" s="2">
        <v>48.86</v>
      </c>
      <c r="G114" s="8"/>
      <c r="H114" s="9">
        <f>SUM(E114:E114*G114:G114)</f>
        <v>0</v>
      </c>
      <c r="I114" s="9">
        <f>H114/D114</f>
        <v>0</v>
      </c>
    </row>
    <row r="115" spans="1:9" ht="16" customHeight="1">
      <c r="A115" s="1" t="s">
        <v>113</v>
      </c>
      <c r="B115" s="1" t="s">
        <v>227</v>
      </c>
      <c r="C115" s="1">
        <v>70</v>
      </c>
      <c r="D115" s="2">
        <v>5640</v>
      </c>
      <c r="E115" s="2">
        <v>14366.32</v>
      </c>
      <c r="F115" s="2">
        <v>48.86</v>
      </c>
      <c r="G115" s="8"/>
      <c r="H115" s="9">
        <f>SUM(E115:E115*G115:G115)</f>
        <v>0</v>
      </c>
      <c r="I115" s="9">
        <f>H115/D115</f>
        <v>0</v>
      </c>
    </row>
    <row r="116" spans="1:9" ht="16" customHeight="1">
      <c r="A116" s="1" t="s">
        <v>114</v>
      </c>
      <c r="B116" s="1" t="s">
        <v>228</v>
      </c>
      <c r="C116" s="1">
        <v>70</v>
      </c>
      <c r="D116" s="2">
        <v>5640</v>
      </c>
      <c r="E116" s="2">
        <v>15392.51</v>
      </c>
      <c r="F116" s="2">
        <v>48.86</v>
      </c>
      <c r="G116" s="8"/>
      <c r="H116" s="9">
        <f>SUM(E116:E116*G116:G116)</f>
        <v>0</v>
      </c>
      <c r="I116" s="9">
        <f>H116/D116</f>
        <v>0</v>
      </c>
    </row>
    <row r="117" spans="1:9" ht="16" customHeight="1">
      <c r="A117" s="1" t="s">
        <v>115</v>
      </c>
      <c r="B117" s="1" t="s">
        <v>229</v>
      </c>
      <c r="C117" s="1">
        <v>70</v>
      </c>
      <c r="D117" s="2">
        <v>5640</v>
      </c>
      <c r="E117" s="2">
        <v>16418.69</v>
      </c>
      <c r="F117" s="2">
        <v>48.86</v>
      </c>
      <c r="G117" s="8"/>
      <c r="H117" s="9">
        <f>SUM(E117:E117*G117:G117)</f>
        <v>0</v>
      </c>
      <c r="I117" s="9">
        <f>H117/D117</f>
        <v>0</v>
      </c>
    </row>
    <row r="118" spans="1:9" ht="16" customHeight="1">
      <c r="A118" s="1" t="s">
        <v>116</v>
      </c>
      <c r="B118" s="1" t="s">
        <v>230</v>
      </c>
      <c r="C118" s="1">
        <v>70</v>
      </c>
      <c r="D118" s="2">
        <v>5710</v>
      </c>
      <c r="E118" s="2">
        <v>17661.34</v>
      </c>
      <c r="F118" s="2">
        <v>49.47</v>
      </c>
      <c r="G118" s="8"/>
      <c r="H118" s="9">
        <f>SUM(E118:E118*G118:G118)</f>
        <v>0</v>
      </c>
      <c r="I118" s="9">
        <f>H118/D118</f>
        <v>0</v>
      </c>
    </row>
    <row r="119" spans="1:9" ht="16" customHeight="1">
      <c r="A119" s="1" t="s">
        <v>117</v>
      </c>
      <c r="B119" s="1" t="s">
        <v>231</v>
      </c>
      <c r="C119" s="1">
        <v>70</v>
      </c>
      <c r="D119" s="2">
        <v>5710</v>
      </c>
      <c r="E119" s="2">
        <v>18700.22</v>
      </c>
      <c r="F119" s="2">
        <v>49.47</v>
      </c>
      <c r="G119" s="8"/>
      <c r="H119" s="9">
        <f>SUM(E119:E119*G119:G119)</f>
        <v>0</v>
      </c>
      <c r="I119" s="9">
        <f>H119/D119</f>
        <v>0</v>
      </c>
    </row>
    <row r="120" spans="1:9" ht="16" customHeight="1">
      <c r="A120" s="1" t="s">
        <v>118</v>
      </c>
      <c r="B120" s="1" t="s">
        <v>232</v>
      </c>
      <c r="C120" s="1">
        <v>70</v>
      </c>
      <c r="D120" s="2">
        <v>5710</v>
      </c>
      <c r="E120" s="2">
        <v>19739.21</v>
      </c>
      <c r="F120" s="2">
        <v>49.47</v>
      </c>
      <c r="G120" s="8"/>
      <c r="H120" s="9">
        <f>SUM(E120:E120*G120:G120)</f>
        <v>0</v>
      </c>
      <c r="I120" s="9">
        <f>H120/D120</f>
        <v>0</v>
      </c>
    </row>
    <row r="121" spans="1:9" ht="16" customHeight="1">
      <c r="A121" s="1" t="s">
        <v>119</v>
      </c>
      <c r="B121" s="1" t="s">
        <v>233</v>
      </c>
      <c r="C121" s="1">
        <v>70</v>
      </c>
      <c r="D121" s="2">
        <v>5710</v>
      </c>
      <c r="E121" s="2">
        <v>20778.07</v>
      </c>
      <c r="F121" s="2">
        <v>49.47</v>
      </c>
      <c r="G121" s="8"/>
      <c r="H121" s="9">
        <f>SUM(E121:E121*G121:G121)</f>
        <v>0</v>
      </c>
      <c r="I121" s="9">
        <f>H121/D121</f>
        <v>0</v>
      </c>
    </row>
    <row r="122" spans="1:9" ht="16" customHeight="1">
      <c r="A122" s="1" t="s">
        <v>120</v>
      </c>
      <c r="B122" s="1" t="s">
        <v>234</v>
      </c>
      <c r="C122" s="1">
        <v>70</v>
      </c>
      <c r="D122" s="2">
        <v>5710</v>
      </c>
      <c r="E122" s="2">
        <v>21816.96</v>
      </c>
      <c r="F122" s="2">
        <v>49.47</v>
      </c>
      <c r="G122" s="8"/>
      <c r="H122" s="9">
        <f>SUM(E122:E122*G122:G122)</f>
        <v>0</v>
      </c>
      <c r="I122" s="9">
        <f>H122/D122</f>
        <v>0</v>
      </c>
    </row>
    <row r="123" spans="1:9" ht="16" customHeight="1">
      <c r="A123" s="1" t="s">
        <v>121</v>
      </c>
      <c r="B123" s="1" t="s">
        <v>235</v>
      </c>
      <c r="C123" s="1">
        <v>70</v>
      </c>
      <c r="D123" s="2">
        <v>5710</v>
      </c>
      <c r="E123" s="2">
        <v>22855.91</v>
      </c>
      <c r="F123" s="2">
        <v>49.47</v>
      </c>
      <c r="G123" s="8"/>
      <c r="H123" s="9">
        <f>SUM(E123:E123*G123:G123)</f>
        <v>0</v>
      </c>
      <c r="I123" s="9">
        <f>H123/D123</f>
        <v>0</v>
      </c>
    </row>
    <row r="124" spans="1:9" ht="16" customHeight="1">
      <c r="G124" s="8"/>
    </row>
    <row r="125" spans="1:9" ht="16" customHeight="1">
      <c r="A125" s="10" t="s">
        <v>616</v>
      </c>
      <c r="B125" s="10"/>
      <c r="C125" s="10"/>
      <c r="D125" s="10"/>
      <c r="E125" s="10"/>
      <c r="F125" s="10"/>
      <c r="G125" s="10"/>
      <c r="H125" s="10"/>
    </row>
  </sheetData>
  <sheetProtection password="C982" sheet="1" objects="1" scenarios="1"/>
  <mergeCells count="5">
    <mergeCell ref="C1:H2"/>
    <mergeCell ref="A1:B1"/>
    <mergeCell ref="C3:F3"/>
    <mergeCell ref="A2:B2"/>
    <mergeCell ref="A125:H125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25"/>
  <sheetViews>
    <sheetView workbookViewId="0"/>
  </sheetViews>
  <sheetFormatPr defaultRowHeight="16" customHeight="1"/>
  <cols>
    <col min="1" max="3" width="20.7109375" style="1" customWidth="1"/>
    <col min="4" max="8" width="20.7109375" style="2" customWidth="1"/>
    <col min="8" max="9" width="20.7109375" style="2" customWidth="1"/>
    <col min="9" max="9" width="0" hidden="1" customWidth="1"/>
  </cols>
  <sheetData>
    <row r="1" spans="1:9" ht="30" customHeight="1">
      <c r="A1" s="3" t="s">
        <v>610</v>
      </c>
      <c r="B1" s="3"/>
      <c r="C1" s="3"/>
      <c r="D1" s="3"/>
      <c r="E1" s="3"/>
      <c r="F1" s="3"/>
      <c r="G1" s="3"/>
      <c r="H1" s="3"/>
    </row>
    <row r="2" spans="1:9" ht="16" customHeight="1">
      <c r="A2" s="4" t="s">
        <v>615</v>
      </c>
      <c r="B2" s="4"/>
      <c r="C2" s="3"/>
      <c r="D2" s="3"/>
      <c r="E2" s="3"/>
      <c r="F2" s="3"/>
      <c r="G2" s="3"/>
      <c r="H2" s="3"/>
    </row>
    <row r="3" spans="1:9" ht="28" customHeight="1">
      <c r="A3" s="5" t="s">
        <v>613</v>
      </c>
      <c r="B3" s="5" t="s">
        <v>614</v>
      </c>
      <c r="C3" s="5"/>
      <c r="D3" s="5"/>
      <c r="E3" s="5"/>
      <c r="F3" s="5"/>
      <c r="G3" s="6" t="s">
        <v>612</v>
      </c>
      <c r="H3" s="5">
        <f>IF(summary!E3="-- Enter number here --", "- - - - - - - -", summary!E3)</f>
        <v>0</v>
      </c>
    </row>
    <row r="4" spans="1:9" ht="28" customHeight="1">
      <c r="A4" s="7" t="s">
        <v>0</v>
      </c>
      <c r="B4" s="7" t="s">
        <v>1</v>
      </c>
      <c r="C4" s="7" t="s">
        <v>2</v>
      </c>
      <c r="D4" s="7" t="s">
        <v>236</v>
      </c>
      <c r="E4" s="7" t="s">
        <v>237</v>
      </c>
      <c r="F4" s="7" t="s">
        <v>238</v>
      </c>
      <c r="G4" s="7" t="s">
        <v>6</v>
      </c>
      <c r="H4" s="7" t="s">
        <v>7</v>
      </c>
    </row>
    <row r="5" spans="1:9" ht="16" customHeight="1">
      <c r="A5" s="1" t="s">
        <v>239</v>
      </c>
      <c r="B5" s="1" t="s">
        <v>122</v>
      </c>
      <c r="C5" s="1">
        <v>420</v>
      </c>
      <c r="D5" s="2">
        <v>3820</v>
      </c>
      <c r="E5" s="2">
        <v>2085.08</v>
      </c>
      <c r="F5" s="2">
        <v>5.52</v>
      </c>
      <c r="G5" s="8"/>
      <c r="H5" s="9">
        <f>SUM(E5:E5*G5:G5)</f>
        <v>0</v>
      </c>
      <c r="I5" s="9">
        <f>H5/D5</f>
        <v>0</v>
      </c>
    </row>
    <row r="6" spans="1:9" ht="16" customHeight="1">
      <c r="A6" s="1" t="s">
        <v>240</v>
      </c>
      <c r="B6" s="1" t="s">
        <v>123</v>
      </c>
      <c r="C6" s="1">
        <v>420</v>
      </c>
      <c r="D6" s="2">
        <v>3820</v>
      </c>
      <c r="E6" s="2">
        <v>2780.11</v>
      </c>
      <c r="F6" s="2">
        <v>5.52</v>
      </c>
      <c r="G6" s="8"/>
      <c r="H6" s="9">
        <f>SUM(E6:E6*G6:G6)</f>
        <v>0</v>
      </c>
      <c r="I6" s="9">
        <f>H6/D6</f>
        <v>0</v>
      </c>
    </row>
    <row r="7" spans="1:9" ht="16" customHeight="1">
      <c r="A7" s="1" t="s">
        <v>241</v>
      </c>
      <c r="B7" s="1" t="s">
        <v>124</v>
      </c>
      <c r="C7" s="1">
        <v>420</v>
      </c>
      <c r="D7" s="2">
        <v>3820</v>
      </c>
      <c r="E7" s="2">
        <v>3475.13</v>
      </c>
      <c r="F7" s="2">
        <v>5.52</v>
      </c>
      <c r="G7" s="8"/>
      <c r="H7" s="9">
        <f>SUM(E7:E7*G7:G7)</f>
        <v>0</v>
      </c>
      <c r="I7" s="9">
        <f>H7/D7</f>
        <v>0</v>
      </c>
    </row>
    <row r="8" spans="1:9" ht="16" customHeight="1">
      <c r="A8" s="1" t="s">
        <v>242</v>
      </c>
      <c r="B8" s="1" t="s">
        <v>125</v>
      </c>
      <c r="C8" s="1">
        <v>420</v>
      </c>
      <c r="D8" s="2">
        <v>3820</v>
      </c>
      <c r="E8" s="2">
        <v>4170.16</v>
      </c>
      <c r="F8" s="2">
        <v>5.52</v>
      </c>
      <c r="G8" s="8"/>
      <c r="H8" s="9">
        <f>SUM(E8:E8*G8:G8)</f>
        <v>0</v>
      </c>
      <c r="I8" s="9">
        <f>H8/D8</f>
        <v>0</v>
      </c>
    </row>
    <row r="9" spans="1:9" ht="16" customHeight="1">
      <c r="A9" s="1" t="s">
        <v>243</v>
      </c>
      <c r="B9" s="1" t="s">
        <v>126</v>
      </c>
      <c r="C9" s="1">
        <v>420</v>
      </c>
      <c r="D9" s="2">
        <v>3820</v>
      </c>
      <c r="E9" s="2">
        <v>4865.19</v>
      </c>
      <c r="F9" s="2">
        <v>5.52</v>
      </c>
      <c r="G9" s="8"/>
      <c r="H9" s="9">
        <f>SUM(E9:E9*G9:G9)</f>
        <v>0</v>
      </c>
      <c r="I9" s="9">
        <f>H9/D9</f>
        <v>0</v>
      </c>
    </row>
    <row r="10" spans="1:9" ht="16" customHeight="1">
      <c r="A10" s="1" t="s">
        <v>244</v>
      </c>
      <c r="B10" s="1" t="s">
        <v>127</v>
      </c>
      <c r="C10" s="1">
        <v>420</v>
      </c>
      <c r="D10" s="2">
        <v>3820</v>
      </c>
      <c r="E10" s="2">
        <v>5560.21</v>
      </c>
      <c r="F10" s="2">
        <v>5.52</v>
      </c>
      <c r="G10" s="8"/>
      <c r="H10" s="9">
        <f>SUM(E10:E10*G10:G10)</f>
        <v>0</v>
      </c>
      <c r="I10" s="9">
        <f>H10/D10</f>
        <v>0</v>
      </c>
    </row>
    <row r="11" spans="1:9" ht="16" customHeight="1">
      <c r="A11" s="1" t="s">
        <v>245</v>
      </c>
      <c r="B11" s="1" t="s">
        <v>128</v>
      </c>
      <c r="C11" s="1">
        <v>420</v>
      </c>
      <c r="D11" s="2">
        <v>3820</v>
      </c>
      <c r="E11" s="2">
        <v>6255.25</v>
      </c>
      <c r="F11" s="2">
        <v>5.52</v>
      </c>
      <c r="G11" s="8"/>
      <c r="H11" s="9">
        <f>SUM(E11:E11*G11:G11)</f>
        <v>0</v>
      </c>
      <c r="I11" s="9">
        <f>H11/D11</f>
        <v>0</v>
      </c>
    </row>
    <row r="12" spans="1:9" ht="16" customHeight="1">
      <c r="A12" s="1" t="s">
        <v>246</v>
      </c>
      <c r="B12" s="1" t="s">
        <v>129</v>
      </c>
      <c r="C12" s="1">
        <v>420</v>
      </c>
      <c r="D12" s="2">
        <v>4120</v>
      </c>
      <c r="E12" s="2">
        <v>7496.12</v>
      </c>
      <c r="F12" s="2">
        <v>5.95</v>
      </c>
      <c r="G12" s="8"/>
      <c r="H12" s="9">
        <f>SUM(E12:E12*G12:G12)</f>
        <v>0</v>
      </c>
      <c r="I12" s="9">
        <f>H12/D12</f>
        <v>0</v>
      </c>
    </row>
    <row r="13" spans="1:9" ht="16" customHeight="1">
      <c r="A13" s="1" t="s">
        <v>247</v>
      </c>
      <c r="B13" s="1" t="s">
        <v>130</v>
      </c>
      <c r="C13" s="1">
        <v>420</v>
      </c>
      <c r="D13" s="2">
        <v>3820</v>
      </c>
      <c r="E13" s="2">
        <v>7645.31</v>
      </c>
      <c r="F13" s="2">
        <v>5.52</v>
      </c>
      <c r="G13" s="8"/>
      <c r="H13" s="9">
        <f>SUM(E13:E13*G13:G13)</f>
        <v>0</v>
      </c>
      <c r="I13" s="9">
        <f>H13/D13</f>
        <v>0</v>
      </c>
    </row>
    <row r="14" spans="1:9" ht="16" customHeight="1">
      <c r="A14" s="1" t="s">
        <v>248</v>
      </c>
      <c r="B14" s="1" t="s">
        <v>131</v>
      </c>
      <c r="C14" s="1">
        <v>420</v>
      </c>
      <c r="D14" s="2">
        <v>4120</v>
      </c>
      <c r="E14" s="2">
        <v>8995.32</v>
      </c>
      <c r="F14" s="2">
        <v>5.95</v>
      </c>
      <c r="G14" s="8"/>
      <c r="H14" s="9">
        <f>SUM(E14:E14*G14:G14)</f>
        <v>0</v>
      </c>
      <c r="I14" s="9">
        <f>H14/D14</f>
        <v>0</v>
      </c>
    </row>
    <row r="15" spans="1:9" ht="16" customHeight="1">
      <c r="A15" s="1" t="s">
        <v>249</v>
      </c>
      <c r="B15" s="1" t="s">
        <v>132</v>
      </c>
      <c r="C15" s="1">
        <v>420</v>
      </c>
      <c r="D15" s="2">
        <v>3820</v>
      </c>
      <c r="E15" s="2">
        <v>9035.35</v>
      </c>
      <c r="F15" s="2">
        <v>5.52</v>
      </c>
      <c r="G15" s="8"/>
      <c r="H15" s="9">
        <f>SUM(E15:E15*G15:G15)</f>
        <v>0</v>
      </c>
      <c r="I15" s="9">
        <f>H15/D15</f>
        <v>0</v>
      </c>
    </row>
    <row r="16" spans="1:9" ht="16" customHeight="1">
      <c r="A16" s="1" t="s">
        <v>250</v>
      </c>
      <c r="B16" s="1" t="s">
        <v>133</v>
      </c>
      <c r="C16" s="1">
        <v>420</v>
      </c>
      <c r="D16" s="2">
        <v>4120</v>
      </c>
      <c r="E16" s="2">
        <v>10494.54</v>
      </c>
      <c r="F16" s="2">
        <v>5.95</v>
      </c>
      <c r="G16" s="8"/>
      <c r="H16" s="9">
        <f>SUM(E16:E16*G16:G16)</f>
        <v>0</v>
      </c>
      <c r="I16" s="9">
        <f>H16/D16</f>
        <v>0</v>
      </c>
    </row>
    <row r="17" spans="1:9" ht="16" customHeight="1">
      <c r="A17" s="1" t="s">
        <v>251</v>
      </c>
      <c r="B17" s="1" t="s">
        <v>134</v>
      </c>
      <c r="C17" s="1">
        <v>420</v>
      </c>
      <c r="D17" s="2">
        <v>4120</v>
      </c>
      <c r="E17" s="2">
        <v>11244.17</v>
      </c>
      <c r="F17" s="2">
        <v>5.95</v>
      </c>
      <c r="G17" s="8"/>
      <c r="H17" s="9">
        <f>SUM(E17:E17*G17:G17)</f>
        <v>0</v>
      </c>
      <c r="I17" s="9">
        <f>H17/D17</f>
        <v>0</v>
      </c>
    </row>
    <row r="18" spans="1:9" ht="16" customHeight="1">
      <c r="A18" s="1" t="s">
        <v>252</v>
      </c>
      <c r="B18" s="1" t="s">
        <v>135</v>
      </c>
      <c r="C18" s="1">
        <v>420</v>
      </c>
      <c r="D18" s="2">
        <v>4120</v>
      </c>
      <c r="E18" s="2">
        <v>11993.76</v>
      </c>
      <c r="F18" s="2">
        <v>5.95</v>
      </c>
      <c r="G18" s="8"/>
      <c r="H18" s="9">
        <f>SUM(E18:E18*G18:G18)</f>
        <v>0</v>
      </c>
      <c r="I18" s="9">
        <f>H18/D18</f>
        <v>0</v>
      </c>
    </row>
    <row r="19" spans="1:9" ht="16" customHeight="1">
      <c r="A19" s="1" t="s">
        <v>253</v>
      </c>
      <c r="B19" s="1" t="s">
        <v>136</v>
      </c>
      <c r="C19" s="1">
        <v>420</v>
      </c>
      <c r="D19" s="2">
        <v>4120</v>
      </c>
      <c r="E19" s="2">
        <v>12743.42</v>
      </c>
      <c r="F19" s="2">
        <v>5.95</v>
      </c>
      <c r="G19" s="8"/>
      <c r="H19" s="9">
        <f>SUM(E19:E19*G19:G19)</f>
        <v>0</v>
      </c>
      <c r="I19" s="9">
        <f>H19/D19</f>
        <v>0</v>
      </c>
    </row>
    <row r="20" spans="1:9" ht="16" customHeight="1">
      <c r="A20" s="1" t="s">
        <v>254</v>
      </c>
      <c r="B20" s="1" t="s">
        <v>137</v>
      </c>
      <c r="C20" s="1">
        <v>420</v>
      </c>
      <c r="D20" s="2">
        <v>4120</v>
      </c>
      <c r="E20" s="2">
        <v>13493.02</v>
      </c>
      <c r="F20" s="2">
        <v>5.95</v>
      </c>
      <c r="G20" s="8"/>
      <c r="H20" s="9">
        <f>SUM(E20:E20*G20:G20)</f>
        <v>0</v>
      </c>
      <c r="I20" s="9">
        <f>H20/D20</f>
        <v>0</v>
      </c>
    </row>
    <row r="21" spans="1:9" ht="16" customHeight="1">
      <c r="A21" s="1" t="s">
        <v>255</v>
      </c>
      <c r="B21" s="1" t="s">
        <v>138</v>
      </c>
      <c r="C21" s="1">
        <v>420</v>
      </c>
      <c r="D21" s="2">
        <v>4120</v>
      </c>
      <c r="E21" s="2">
        <v>14242.65</v>
      </c>
      <c r="F21" s="2">
        <v>5.95</v>
      </c>
      <c r="G21" s="8"/>
      <c r="H21" s="9">
        <f>SUM(E21:E21*G21:G21)</f>
        <v>0</v>
      </c>
      <c r="I21" s="9">
        <f>H21/D21</f>
        <v>0</v>
      </c>
    </row>
    <row r="22" spans="1:9" ht="16" customHeight="1">
      <c r="A22" s="1" t="s">
        <v>256</v>
      </c>
      <c r="B22" s="1" t="s">
        <v>139</v>
      </c>
      <c r="C22" s="1">
        <v>420</v>
      </c>
      <c r="D22" s="2">
        <v>4520</v>
      </c>
      <c r="E22" s="2">
        <v>16447.79</v>
      </c>
      <c r="F22" s="2">
        <v>6.53</v>
      </c>
      <c r="G22" s="8"/>
      <c r="H22" s="9">
        <f>SUM(E22:E22*G22:G22)</f>
        <v>0</v>
      </c>
      <c r="I22" s="9">
        <f>H22/D22</f>
        <v>0</v>
      </c>
    </row>
    <row r="23" spans="1:9" ht="16" customHeight="1">
      <c r="A23" s="1" t="s">
        <v>257</v>
      </c>
      <c r="B23" s="1" t="s">
        <v>140</v>
      </c>
      <c r="C23" s="1">
        <v>420</v>
      </c>
      <c r="D23" s="2">
        <v>4520</v>
      </c>
      <c r="E23" s="2">
        <v>17270.17</v>
      </c>
      <c r="F23" s="2">
        <v>6.53</v>
      </c>
      <c r="G23" s="8"/>
      <c r="H23" s="9">
        <f>SUM(E23:E23*G23:G23)</f>
        <v>0</v>
      </c>
      <c r="I23" s="9">
        <f>H23/D23</f>
        <v>0</v>
      </c>
    </row>
    <row r="24" spans="1:9" ht="16" customHeight="1">
      <c r="A24" s="1" t="s">
        <v>258</v>
      </c>
      <c r="B24" s="1" t="s">
        <v>141</v>
      </c>
      <c r="C24" s="1">
        <v>420</v>
      </c>
      <c r="D24" s="2">
        <v>4520</v>
      </c>
      <c r="E24" s="2">
        <v>18092.59</v>
      </c>
      <c r="F24" s="2">
        <v>6.53</v>
      </c>
      <c r="G24" s="8"/>
      <c r="H24" s="9">
        <f>SUM(E24:E24*G24:G24)</f>
        <v>0</v>
      </c>
      <c r="I24" s="9">
        <f>H24/D24</f>
        <v>0</v>
      </c>
    </row>
    <row r="25" spans="1:9" ht="16" customHeight="1">
      <c r="G25" s="8"/>
      <c r="H25" s="9">
        <f>SUM(E25:E25*G25:G25)</f>
        <v>0</v>
      </c>
      <c r="I25" s="9">
        <f>H25/D25</f>
        <v>0</v>
      </c>
    </row>
    <row r="26" spans="1:9" ht="16" customHeight="1">
      <c r="A26" s="1" t="s">
        <v>259</v>
      </c>
      <c r="B26" s="1" t="s">
        <v>142</v>
      </c>
      <c r="C26" s="1">
        <v>315</v>
      </c>
      <c r="D26" s="2">
        <v>3800</v>
      </c>
      <c r="E26" s="2">
        <v>6140.62</v>
      </c>
      <c r="F26" s="2">
        <v>7.22</v>
      </c>
      <c r="G26" s="8"/>
      <c r="H26" s="9">
        <f>SUM(E26:E26*G26:G26)</f>
        <v>0</v>
      </c>
      <c r="I26" s="9">
        <f>H26/D26</f>
        <v>0</v>
      </c>
    </row>
    <row r="27" spans="1:9" ht="16" customHeight="1">
      <c r="A27" s="1" t="s">
        <v>260</v>
      </c>
      <c r="B27" s="1" t="s">
        <v>143</v>
      </c>
      <c r="C27" s="1">
        <v>315</v>
      </c>
      <c r="D27" s="2">
        <v>4120</v>
      </c>
      <c r="E27" s="2">
        <v>7397.47</v>
      </c>
      <c r="F27" s="2">
        <v>7.83</v>
      </c>
      <c r="G27" s="8"/>
      <c r="H27" s="9">
        <f>SUM(E27:E27*G27:G27)</f>
        <v>0</v>
      </c>
      <c r="I27" s="9">
        <f>H27/D27</f>
        <v>0</v>
      </c>
    </row>
    <row r="28" spans="1:9" ht="16" customHeight="1">
      <c r="A28" s="1" t="s">
        <v>261</v>
      </c>
      <c r="B28" s="1" t="s">
        <v>144</v>
      </c>
      <c r="C28" s="1">
        <v>315</v>
      </c>
      <c r="D28" s="2">
        <v>3800</v>
      </c>
      <c r="E28" s="2">
        <v>7505.19</v>
      </c>
      <c r="F28" s="2">
        <v>7.22</v>
      </c>
      <c r="G28" s="8"/>
      <c r="H28" s="9">
        <f>SUM(E28:E28*G28:G28)</f>
        <v>0</v>
      </c>
      <c r="I28" s="9">
        <f>H28/D28</f>
        <v>0</v>
      </c>
    </row>
    <row r="29" spans="1:9" ht="16" customHeight="1">
      <c r="A29" s="1" t="s">
        <v>262</v>
      </c>
      <c r="B29" s="1" t="s">
        <v>145</v>
      </c>
      <c r="C29" s="1">
        <v>315</v>
      </c>
      <c r="D29" s="2">
        <v>4120</v>
      </c>
      <c r="E29" s="2">
        <v>8876.959999999999</v>
      </c>
      <c r="F29" s="2">
        <v>7.83</v>
      </c>
      <c r="G29" s="8"/>
      <c r="H29" s="9">
        <f>SUM(E29:E29*G29:G29)</f>
        <v>0</v>
      </c>
      <c r="I29" s="9">
        <f>H29/D29</f>
        <v>0</v>
      </c>
    </row>
    <row r="30" spans="1:9" ht="16" customHeight="1">
      <c r="A30" s="1" t="s">
        <v>263</v>
      </c>
      <c r="B30" s="1" t="s">
        <v>146</v>
      </c>
      <c r="C30" s="1">
        <v>315</v>
      </c>
      <c r="D30" s="2">
        <v>3800</v>
      </c>
      <c r="E30" s="2">
        <v>8869.780000000001</v>
      </c>
      <c r="F30" s="2">
        <v>7.22</v>
      </c>
      <c r="G30" s="8"/>
      <c r="H30" s="9">
        <f>SUM(E30:E30*G30:G30)</f>
        <v>0</v>
      </c>
      <c r="I30" s="9">
        <f>H30/D30</f>
        <v>0</v>
      </c>
    </row>
    <row r="31" spans="1:9" ht="16" customHeight="1">
      <c r="A31" s="1" t="s">
        <v>264</v>
      </c>
      <c r="B31" s="1" t="s">
        <v>147</v>
      </c>
      <c r="C31" s="1">
        <v>315</v>
      </c>
      <c r="D31" s="2">
        <v>4120</v>
      </c>
      <c r="E31" s="2">
        <v>10356.47</v>
      </c>
      <c r="F31" s="2">
        <v>7.83</v>
      </c>
      <c r="G31" s="8"/>
      <c r="H31" s="9">
        <f>SUM(E31:E31*G31:G31)</f>
        <v>0</v>
      </c>
      <c r="I31" s="9">
        <f>H31/D31</f>
        <v>0</v>
      </c>
    </row>
    <row r="32" spans="1:9" ht="16" customHeight="1">
      <c r="A32" s="1" t="s">
        <v>265</v>
      </c>
      <c r="B32" s="1" t="s">
        <v>148</v>
      </c>
      <c r="C32" s="1">
        <v>315</v>
      </c>
      <c r="D32" s="2">
        <v>3800</v>
      </c>
      <c r="E32" s="2">
        <v>10234.37</v>
      </c>
      <c r="F32" s="2">
        <v>7.22</v>
      </c>
      <c r="G32" s="8"/>
      <c r="H32" s="9">
        <f>SUM(E32:E32*G32:G32)</f>
        <v>0</v>
      </c>
      <c r="I32" s="9">
        <f>H32/D32</f>
        <v>0</v>
      </c>
    </row>
    <row r="33" spans="1:9" ht="16" customHeight="1">
      <c r="A33" s="1" t="s">
        <v>266</v>
      </c>
      <c r="B33" s="1" t="s">
        <v>149</v>
      </c>
      <c r="C33" s="1">
        <v>315</v>
      </c>
      <c r="D33" s="2">
        <v>4120</v>
      </c>
      <c r="E33" s="2">
        <v>11835.99</v>
      </c>
      <c r="F33" s="2">
        <v>7.83</v>
      </c>
      <c r="G33" s="8"/>
      <c r="H33" s="9">
        <f>SUM(E33:E33*G33:G33)</f>
        <v>0</v>
      </c>
      <c r="I33" s="9">
        <f>H33/D33</f>
        <v>0</v>
      </c>
    </row>
    <row r="34" spans="1:9" ht="16" customHeight="1">
      <c r="A34" s="1" t="s">
        <v>267</v>
      </c>
      <c r="B34" s="1" t="s">
        <v>150</v>
      </c>
      <c r="C34" s="1">
        <v>315</v>
      </c>
      <c r="D34" s="2">
        <v>3800</v>
      </c>
      <c r="E34" s="2">
        <v>11598.95</v>
      </c>
      <c r="F34" s="2">
        <v>7.22</v>
      </c>
      <c r="G34" s="8"/>
      <c r="H34" s="9">
        <f>SUM(E34:E34*G34:G34)</f>
        <v>0</v>
      </c>
      <c r="I34" s="9">
        <f>H34/D34</f>
        <v>0</v>
      </c>
    </row>
    <row r="35" spans="1:9" ht="16" customHeight="1">
      <c r="A35" s="1" t="s">
        <v>268</v>
      </c>
      <c r="B35" s="1" t="s">
        <v>151</v>
      </c>
      <c r="C35" s="1">
        <v>315</v>
      </c>
      <c r="D35" s="2">
        <v>4120</v>
      </c>
      <c r="E35" s="2">
        <v>13315.49</v>
      </c>
      <c r="F35" s="2">
        <v>7.83</v>
      </c>
      <c r="G35" s="8"/>
      <c r="H35" s="9">
        <f>SUM(E35:E35*G35:G35)</f>
        <v>0</v>
      </c>
      <c r="I35" s="9">
        <f>H35/D35</f>
        <v>0</v>
      </c>
    </row>
    <row r="36" spans="1:9" ht="16" customHeight="1">
      <c r="A36" s="1" t="s">
        <v>269</v>
      </c>
      <c r="B36" s="1" t="s">
        <v>152</v>
      </c>
      <c r="C36" s="1">
        <v>315</v>
      </c>
      <c r="D36" s="2">
        <v>3800</v>
      </c>
      <c r="E36" s="2">
        <v>12963.53</v>
      </c>
      <c r="F36" s="2">
        <v>7.22</v>
      </c>
      <c r="G36" s="8"/>
      <c r="H36" s="9">
        <f>SUM(E36:E36*G36:G36)</f>
        <v>0</v>
      </c>
      <c r="I36" s="9">
        <f>H36/D36</f>
        <v>0</v>
      </c>
    </row>
    <row r="37" spans="1:9" ht="16" customHeight="1">
      <c r="A37" s="1" t="s">
        <v>270</v>
      </c>
      <c r="B37" s="1" t="s">
        <v>153</v>
      </c>
      <c r="C37" s="1">
        <v>315</v>
      </c>
      <c r="D37" s="2">
        <v>4700</v>
      </c>
      <c r="E37" s="2">
        <v>16877.76</v>
      </c>
      <c r="F37" s="2">
        <v>8.93</v>
      </c>
      <c r="G37" s="8"/>
      <c r="H37" s="9">
        <f>SUM(E37:E37*G37:G37)</f>
        <v>0</v>
      </c>
      <c r="I37" s="9">
        <f>H37/D37</f>
        <v>0</v>
      </c>
    </row>
    <row r="38" spans="1:9" ht="16" customHeight="1">
      <c r="A38" s="1" t="s">
        <v>271</v>
      </c>
      <c r="B38" s="1" t="s">
        <v>154</v>
      </c>
      <c r="C38" s="1">
        <v>315</v>
      </c>
      <c r="D38" s="2">
        <v>4700</v>
      </c>
      <c r="E38" s="2">
        <v>17721.67</v>
      </c>
      <c r="F38" s="2">
        <v>8.93</v>
      </c>
      <c r="G38" s="8"/>
      <c r="H38" s="9">
        <f>SUM(E38:E38*G38:G38)</f>
        <v>0</v>
      </c>
      <c r="I38" s="9">
        <f>H38/D38</f>
        <v>0</v>
      </c>
    </row>
    <row r="39" spans="1:9" ht="16" customHeight="1">
      <c r="A39" s="1" t="s">
        <v>272</v>
      </c>
      <c r="B39" s="1" t="s">
        <v>155</v>
      </c>
      <c r="C39" s="1">
        <v>315</v>
      </c>
      <c r="D39" s="2">
        <v>4700</v>
      </c>
      <c r="E39" s="2">
        <v>18565.48</v>
      </c>
      <c r="F39" s="2">
        <v>8.93</v>
      </c>
      <c r="G39" s="8"/>
      <c r="H39" s="9">
        <f>SUM(E39:E39*G39:G39)</f>
        <v>0</v>
      </c>
      <c r="I39" s="9">
        <f>H39/D39</f>
        <v>0</v>
      </c>
    </row>
    <row r="40" spans="1:9" ht="16" customHeight="1">
      <c r="G40" s="8"/>
      <c r="H40" s="9">
        <f>SUM(E40:E40*G40:G40)</f>
        <v>0</v>
      </c>
      <c r="I40" s="9">
        <f>H40/D40</f>
        <v>0</v>
      </c>
    </row>
    <row r="41" spans="1:9" ht="16" customHeight="1">
      <c r="A41" s="1" t="s">
        <v>273</v>
      </c>
      <c r="B41" s="1" t="s">
        <v>156</v>
      </c>
      <c r="C41" s="1">
        <v>210</v>
      </c>
      <c r="D41" s="2">
        <v>3510</v>
      </c>
      <c r="E41" s="2">
        <v>1915.87</v>
      </c>
      <c r="F41" s="2">
        <v>10.14</v>
      </c>
      <c r="G41" s="8"/>
      <c r="H41" s="9">
        <f>SUM(E41:E41*G41:G41)</f>
        <v>0</v>
      </c>
      <c r="I41" s="9">
        <f>H41/D41</f>
        <v>0</v>
      </c>
    </row>
    <row r="42" spans="1:9" ht="16" customHeight="1">
      <c r="A42" s="1" t="s">
        <v>274</v>
      </c>
      <c r="B42" s="1" t="s">
        <v>157</v>
      </c>
      <c r="C42" s="1">
        <v>210</v>
      </c>
      <c r="D42" s="2">
        <v>3510</v>
      </c>
      <c r="E42" s="2">
        <v>2554.5</v>
      </c>
      <c r="F42" s="2">
        <v>10.14</v>
      </c>
      <c r="G42" s="8"/>
      <c r="H42" s="9">
        <f>SUM(E42:E42*G42:G42)</f>
        <v>0</v>
      </c>
      <c r="I42" s="9">
        <f>H42/D42</f>
        <v>0</v>
      </c>
    </row>
    <row r="43" spans="1:9" ht="16" customHeight="1">
      <c r="A43" s="1" t="s">
        <v>275</v>
      </c>
      <c r="B43" s="1" t="s">
        <v>158</v>
      </c>
      <c r="C43" s="1">
        <v>210</v>
      </c>
      <c r="D43" s="2">
        <v>3510</v>
      </c>
      <c r="E43" s="2">
        <v>3193.12</v>
      </c>
      <c r="F43" s="2">
        <v>10.14</v>
      </c>
      <c r="G43" s="8"/>
      <c r="H43" s="9">
        <f>SUM(E43:E43*G43:G43)</f>
        <v>0</v>
      </c>
      <c r="I43" s="9">
        <f>H43/D43</f>
        <v>0</v>
      </c>
    </row>
    <row r="44" spans="1:9" ht="16" customHeight="1">
      <c r="A44" s="1" t="s">
        <v>276</v>
      </c>
      <c r="B44" s="1" t="s">
        <v>159</v>
      </c>
      <c r="C44" s="1">
        <v>210</v>
      </c>
      <c r="D44" s="2">
        <v>3510</v>
      </c>
      <c r="E44" s="2">
        <v>3831.74</v>
      </c>
      <c r="F44" s="2">
        <v>10.14</v>
      </c>
      <c r="G44" s="8"/>
      <c r="H44" s="9">
        <f>SUM(E44:E44*G44:G44)</f>
        <v>0</v>
      </c>
      <c r="I44" s="9">
        <f>H44/D44</f>
        <v>0</v>
      </c>
    </row>
    <row r="45" spans="1:9" ht="16" customHeight="1">
      <c r="A45" s="1" t="s">
        <v>277</v>
      </c>
      <c r="B45" s="1" t="s">
        <v>160</v>
      </c>
      <c r="C45" s="1">
        <v>210</v>
      </c>
      <c r="D45" s="2">
        <v>3510</v>
      </c>
      <c r="E45" s="2">
        <v>4470.37</v>
      </c>
      <c r="F45" s="2">
        <v>10.14</v>
      </c>
      <c r="G45" s="8"/>
      <c r="H45" s="9">
        <f>SUM(E45:E45*G45:G45)</f>
        <v>0</v>
      </c>
      <c r="I45" s="9">
        <f>H45/D45</f>
        <v>0</v>
      </c>
    </row>
    <row r="46" spans="1:9" ht="16" customHeight="1">
      <c r="A46" s="1" t="s">
        <v>278</v>
      </c>
      <c r="B46" s="1" t="s">
        <v>161</v>
      </c>
      <c r="C46" s="1">
        <v>210</v>
      </c>
      <c r="D46" s="2">
        <v>3510</v>
      </c>
      <c r="E46" s="2">
        <v>5108.99</v>
      </c>
      <c r="F46" s="2">
        <v>10.14</v>
      </c>
      <c r="G46" s="8"/>
      <c r="H46" s="9">
        <f>SUM(E46:E46*G46:G46)</f>
        <v>0</v>
      </c>
      <c r="I46" s="9">
        <f>H46/D46</f>
        <v>0</v>
      </c>
    </row>
    <row r="47" spans="1:9" ht="16" customHeight="1">
      <c r="A47" s="1" t="s">
        <v>279</v>
      </c>
      <c r="B47" s="1" t="s">
        <v>162</v>
      </c>
      <c r="C47" s="1">
        <v>210</v>
      </c>
      <c r="D47" s="2">
        <v>3510</v>
      </c>
      <c r="E47" s="2">
        <v>5747.62</v>
      </c>
      <c r="F47" s="2">
        <v>10.14</v>
      </c>
      <c r="G47" s="8"/>
      <c r="H47" s="9">
        <f>SUM(E47:E47*G47:G47)</f>
        <v>0</v>
      </c>
      <c r="I47" s="9">
        <f>H47/D47</f>
        <v>0</v>
      </c>
    </row>
    <row r="48" spans="1:9" ht="16" customHeight="1">
      <c r="A48" s="1" t="s">
        <v>280</v>
      </c>
      <c r="B48" s="1" t="s">
        <v>163</v>
      </c>
      <c r="C48" s="1">
        <v>210</v>
      </c>
      <c r="D48" s="2">
        <v>4030</v>
      </c>
      <c r="E48" s="2">
        <v>7332.35</v>
      </c>
      <c r="F48" s="2">
        <v>11.64</v>
      </c>
      <c r="G48" s="8"/>
      <c r="H48" s="9">
        <f>SUM(E48:E48*G48:G48)</f>
        <v>0</v>
      </c>
      <c r="I48" s="9">
        <f>H48/D48</f>
        <v>0</v>
      </c>
    </row>
    <row r="49" spans="1:9" ht="16" customHeight="1">
      <c r="A49" s="1" t="s">
        <v>281</v>
      </c>
      <c r="B49" s="1" t="s">
        <v>164</v>
      </c>
      <c r="C49" s="1">
        <v>210</v>
      </c>
      <c r="D49" s="2">
        <v>3510</v>
      </c>
      <c r="E49" s="2">
        <v>7024.88</v>
      </c>
      <c r="F49" s="2">
        <v>10.14</v>
      </c>
      <c r="G49" s="8"/>
      <c r="H49" s="9">
        <f>SUM(E49:E49*G49:G49)</f>
        <v>0</v>
      </c>
      <c r="I49" s="9">
        <f>H49/D49</f>
        <v>0</v>
      </c>
    </row>
    <row r="50" spans="1:9" ht="16" customHeight="1">
      <c r="A50" s="1" t="s">
        <v>282</v>
      </c>
      <c r="B50" s="1" t="s">
        <v>165</v>
      </c>
      <c r="C50" s="1">
        <v>210</v>
      </c>
      <c r="D50" s="2">
        <v>4030</v>
      </c>
      <c r="E50" s="2">
        <v>8798.82</v>
      </c>
      <c r="F50" s="2">
        <v>11.64</v>
      </c>
      <c r="G50" s="8"/>
      <c r="H50" s="9">
        <f>SUM(E50:E50*G50:G50)</f>
        <v>0</v>
      </c>
      <c r="I50" s="9">
        <f>H50/D50</f>
        <v>0</v>
      </c>
    </row>
    <row r="51" spans="1:9" ht="16" customHeight="1">
      <c r="A51" s="1" t="s">
        <v>283</v>
      </c>
      <c r="B51" s="1" t="s">
        <v>166</v>
      </c>
      <c r="C51" s="1">
        <v>210</v>
      </c>
      <c r="D51" s="2">
        <v>3510</v>
      </c>
      <c r="E51" s="2">
        <v>8302.110000000001</v>
      </c>
      <c r="F51" s="2">
        <v>10.14</v>
      </c>
      <c r="G51" s="8"/>
      <c r="H51" s="9">
        <f>SUM(E51:E51*G51:G51)</f>
        <v>0</v>
      </c>
      <c r="I51" s="9">
        <f>H51/D51</f>
        <v>0</v>
      </c>
    </row>
    <row r="52" spans="1:9" ht="16" customHeight="1">
      <c r="A52" s="1" t="s">
        <v>284</v>
      </c>
      <c r="B52" s="1" t="s">
        <v>167</v>
      </c>
      <c r="C52" s="1">
        <v>210</v>
      </c>
      <c r="D52" s="2">
        <v>4030</v>
      </c>
      <c r="E52" s="2">
        <v>10265.29</v>
      </c>
      <c r="F52" s="2">
        <v>11.64</v>
      </c>
      <c r="G52" s="8"/>
      <c r="H52" s="9">
        <f>SUM(E52:E52*G52:G52)</f>
        <v>0</v>
      </c>
      <c r="I52" s="9">
        <f>H52/D52</f>
        <v>0</v>
      </c>
    </row>
    <row r="53" spans="1:9" ht="16" customHeight="1">
      <c r="A53" s="1" t="s">
        <v>285</v>
      </c>
      <c r="B53" s="1" t="s">
        <v>168</v>
      </c>
      <c r="C53" s="1">
        <v>210</v>
      </c>
      <c r="D53" s="2">
        <v>4030</v>
      </c>
      <c r="E53" s="2">
        <v>10998.55</v>
      </c>
      <c r="F53" s="2">
        <v>11.64</v>
      </c>
      <c r="G53" s="8"/>
      <c r="H53" s="9">
        <f>SUM(E53:E53*G53:G53)</f>
        <v>0</v>
      </c>
      <c r="I53" s="9">
        <f>H53/D53</f>
        <v>0</v>
      </c>
    </row>
    <row r="54" spans="1:9" ht="16" customHeight="1">
      <c r="A54" s="1" t="s">
        <v>286</v>
      </c>
      <c r="B54" s="1" t="s">
        <v>169</v>
      </c>
      <c r="C54" s="1">
        <v>210</v>
      </c>
      <c r="D54" s="2">
        <v>4030</v>
      </c>
      <c r="E54" s="2">
        <v>11731.79</v>
      </c>
      <c r="F54" s="2">
        <v>11.64</v>
      </c>
      <c r="G54" s="8"/>
      <c r="H54" s="9">
        <f>SUM(E54:E54*G54:G54)</f>
        <v>0</v>
      </c>
      <c r="I54" s="9">
        <f>H54/D54</f>
        <v>0</v>
      </c>
    </row>
    <row r="55" spans="1:9" ht="16" customHeight="1">
      <c r="A55" s="1" t="s">
        <v>287</v>
      </c>
      <c r="B55" s="1" t="s">
        <v>170</v>
      </c>
      <c r="C55" s="1">
        <v>210</v>
      </c>
      <c r="D55" s="2">
        <v>4030</v>
      </c>
      <c r="E55" s="2">
        <v>12465.01</v>
      </c>
      <c r="F55" s="2">
        <v>11.64</v>
      </c>
      <c r="G55" s="8"/>
      <c r="H55" s="9">
        <f>SUM(E55:E55*G55:G55)</f>
        <v>0</v>
      </c>
      <c r="I55" s="9">
        <f>H55/D55</f>
        <v>0</v>
      </c>
    </row>
    <row r="56" spans="1:9" ht="16" customHeight="1">
      <c r="A56" s="1" t="s">
        <v>288</v>
      </c>
      <c r="B56" s="1" t="s">
        <v>171</v>
      </c>
      <c r="C56" s="1">
        <v>210</v>
      </c>
      <c r="D56" s="2">
        <v>4030</v>
      </c>
      <c r="E56" s="2">
        <v>13198.23</v>
      </c>
      <c r="F56" s="2">
        <v>11.64</v>
      </c>
      <c r="G56" s="8"/>
      <c r="H56" s="9">
        <f>SUM(E56:E56*G56:G56)</f>
        <v>0</v>
      </c>
      <c r="I56" s="9">
        <f>H56/D56</f>
        <v>0</v>
      </c>
    </row>
    <row r="57" spans="1:9" ht="16" customHeight="1">
      <c r="A57" s="1" t="s">
        <v>289</v>
      </c>
      <c r="B57" s="1" t="s">
        <v>172</v>
      </c>
      <c r="C57" s="1">
        <v>210</v>
      </c>
      <c r="D57" s="2">
        <v>4030</v>
      </c>
      <c r="E57" s="2">
        <v>13931.52</v>
      </c>
      <c r="F57" s="2">
        <v>11.64</v>
      </c>
      <c r="G57" s="8"/>
      <c r="H57" s="9">
        <f>SUM(E57:E57*G57:G57)</f>
        <v>0</v>
      </c>
      <c r="I57" s="9">
        <f>H57/D57</f>
        <v>0</v>
      </c>
    </row>
    <row r="58" spans="1:9" ht="16" customHeight="1">
      <c r="A58" s="1" t="s">
        <v>290</v>
      </c>
      <c r="B58" s="1" t="s">
        <v>173</v>
      </c>
      <c r="C58" s="1">
        <v>210</v>
      </c>
      <c r="D58" s="2">
        <v>4540</v>
      </c>
      <c r="E58" s="2">
        <v>16520.57</v>
      </c>
      <c r="F58" s="2">
        <v>13.11</v>
      </c>
      <c r="G58" s="8"/>
      <c r="H58" s="9">
        <f>SUM(E58:E58*G58:G58)</f>
        <v>0</v>
      </c>
      <c r="I58" s="9">
        <f>H58/D58</f>
        <v>0</v>
      </c>
    </row>
    <row r="59" spans="1:9" ht="16" customHeight="1">
      <c r="A59" s="1" t="s">
        <v>291</v>
      </c>
      <c r="B59" s="1" t="s">
        <v>174</v>
      </c>
      <c r="C59" s="1">
        <v>210</v>
      </c>
      <c r="D59" s="2">
        <v>4540</v>
      </c>
      <c r="E59" s="2">
        <v>17346.58</v>
      </c>
      <c r="F59" s="2">
        <v>13.11</v>
      </c>
      <c r="G59" s="8"/>
      <c r="H59" s="9">
        <f>SUM(E59:E59*G59:G59)</f>
        <v>0</v>
      </c>
      <c r="I59" s="9">
        <f>H59/D59</f>
        <v>0</v>
      </c>
    </row>
    <row r="60" spans="1:9" ht="16" customHeight="1">
      <c r="A60" s="1" t="s">
        <v>292</v>
      </c>
      <c r="B60" s="1" t="s">
        <v>175</v>
      </c>
      <c r="C60" s="1">
        <v>210</v>
      </c>
      <c r="D60" s="2">
        <v>4540</v>
      </c>
      <c r="E60" s="2">
        <v>18172.65</v>
      </c>
      <c r="F60" s="2">
        <v>13.11</v>
      </c>
      <c r="G60" s="8"/>
      <c r="H60" s="9">
        <f>SUM(E60:E60*G60:G60)</f>
        <v>0</v>
      </c>
      <c r="I60" s="9">
        <f>H60/D60</f>
        <v>0</v>
      </c>
    </row>
    <row r="61" spans="1:9" ht="16" customHeight="1">
      <c r="G61" s="8"/>
      <c r="H61" s="9">
        <f>SUM(E61:E61*G61:G61)</f>
        <v>0</v>
      </c>
      <c r="I61" s="9">
        <f>H61/D61</f>
        <v>0</v>
      </c>
    </row>
    <row r="62" spans="1:9" ht="16" customHeight="1">
      <c r="A62" s="1" t="s">
        <v>293</v>
      </c>
      <c r="B62" s="1" t="s">
        <v>176</v>
      </c>
      <c r="C62" s="1">
        <v>140</v>
      </c>
      <c r="D62" s="2">
        <v>3760</v>
      </c>
      <c r="E62" s="2">
        <v>2052.33</v>
      </c>
      <c r="F62" s="2">
        <v>16.29</v>
      </c>
      <c r="G62" s="8"/>
      <c r="H62" s="9">
        <f>SUM(E62:E62*G62:G62)</f>
        <v>0</v>
      </c>
      <c r="I62" s="9">
        <f>H62/D62</f>
        <v>0</v>
      </c>
    </row>
    <row r="63" spans="1:9" ht="16" customHeight="1">
      <c r="A63" s="1" t="s">
        <v>294</v>
      </c>
      <c r="B63" s="1" t="s">
        <v>177</v>
      </c>
      <c r="C63" s="1">
        <v>140</v>
      </c>
      <c r="D63" s="2">
        <v>3760</v>
      </c>
      <c r="E63" s="2">
        <v>2736.44</v>
      </c>
      <c r="F63" s="2">
        <v>16.29</v>
      </c>
      <c r="G63" s="8"/>
      <c r="H63" s="9">
        <f>SUM(E63:E63*G63:G63)</f>
        <v>0</v>
      </c>
      <c r="I63" s="9">
        <f>H63/D63</f>
        <v>0</v>
      </c>
    </row>
    <row r="64" spans="1:9" ht="16" customHeight="1">
      <c r="A64" s="1" t="s">
        <v>295</v>
      </c>
      <c r="B64" s="1" t="s">
        <v>178</v>
      </c>
      <c r="C64" s="1">
        <v>140</v>
      </c>
      <c r="D64" s="2">
        <v>3760</v>
      </c>
      <c r="E64" s="2">
        <v>3420.55</v>
      </c>
      <c r="F64" s="2">
        <v>16.29</v>
      </c>
      <c r="G64" s="8"/>
      <c r="H64" s="9">
        <f>SUM(E64:E64*G64:G64)</f>
        <v>0</v>
      </c>
      <c r="I64" s="9">
        <f>H64/D64</f>
        <v>0</v>
      </c>
    </row>
    <row r="65" spans="1:9" ht="16" customHeight="1">
      <c r="A65" s="1" t="s">
        <v>296</v>
      </c>
      <c r="B65" s="1" t="s">
        <v>179</v>
      </c>
      <c r="C65" s="1">
        <v>140</v>
      </c>
      <c r="D65" s="2">
        <v>3760</v>
      </c>
      <c r="E65" s="2">
        <v>4104.66</v>
      </c>
      <c r="F65" s="2">
        <v>16.29</v>
      </c>
      <c r="G65" s="8"/>
      <c r="H65" s="9">
        <f>SUM(E65:E65*G65:G65)</f>
        <v>0</v>
      </c>
      <c r="I65" s="9">
        <f>H65/D65</f>
        <v>0</v>
      </c>
    </row>
    <row r="66" spans="1:9" ht="16" customHeight="1">
      <c r="A66" s="1" t="s">
        <v>297</v>
      </c>
      <c r="B66" s="1" t="s">
        <v>180</v>
      </c>
      <c r="C66" s="1">
        <v>140</v>
      </c>
      <c r="D66" s="2">
        <v>3760</v>
      </c>
      <c r="E66" s="2">
        <v>4788.77</v>
      </c>
      <c r="F66" s="2">
        <v>16.29</v>
      </c>
      <c r="G66" s="8"/>
      <c r="H66" s="9">
        <f>SUM(E66:E66*G66:G66)</f>
        <v>0</v>
      </c>
      <c r="I66" s="9">
        <f>H66/D66</f>
        <v>0</v>
      </c>
    </row>
    <row r="67" spans="1:9" ht="16" customHeight="1">
      <c r="A67" s="1" t="s">
        <v>298</v>
      </c>
      <c r="B67" s="1" t="s">
        <v>181</v>
      </c>
      <c r="C67" s="1">
        <v>140</v>
      </c>
      <c r="D67" s="2">
        <v>3760</v>
      </c>
      <c r="E67" s="2">
        <v>5472.88</v>
      </c>
      <c r="F67" s="2">
        <v>16.29</v>
      </c>
      <c r="G67" s="8"/>
      <c r="H67" s="9">
        <f>SUM(E67:E67*G67:G67)</f>
        <v>0</v>
      </c>
      <c r="I67" s="9">
        <f>H67/D67</f>
        <v>0</v>
      </c>
    </row>
    <row r="68" spans="1:9" ht="16" customHeight="1">
      <c r="A68" s="1" t="s">
        <v>299</v>
      </c>
      <c r="B68" s="1" t="s">
        <v>182</v>
      </c>
      <c r="C68" s="1">
        <v>140</v>
      </c>
      <c r="D68" s="2">
        <v>3760</v>
      </c>
      <c r="E68" s="2">
        <v>6156.99</v>
      </c>
      <c r="F68" s="2">
        <v>16.29</v>
      </c>
      <c r="G68" s="8"/>
      <c r="H68" s="9">
        <f>SUM(E68:E68*G68:G68)</f>
        <v>0</v>
      </c>
      <c r="I68" s="9">
        <f>H68/D68</f>
        <v>0</v>
      </c>
    </row>
    <row r="69" spans="1:9" ht="16" customHeight="1">
      <c r="A69" s="1" t="s">
        <v>300</v>
      </c>
      <c r="B69" s="1" t="s">
        <v>183</v>
      </c>
      <c r="C69" s="1">
        <v>140</v>
      </c>
      <c r="D69" s="2">
        <v>4040</v>
      </c>
      <c r="E69" s="2">
        <v>7350.55</v>
      </c>
      <c r="F69" s="2">
        <v>17.5</v>
      </c>
      <c r="G69" s="8"/>
      <c r="H69" s="9">
        <f>SUM(E69:E69*G69:G69)</f>
        <v>0</v>
      </c>
      <c r="I69" s="9">
        <f>H69/D69</f>
        <v>0</v>
      </c>
    </row>
    <row r="70" spans="1:9" ht="16" customHeight="1">
      <c r="A70" s="1" t="s">
        <v>301</v>
      </c>
      <c r="B70" s="1" t="s">
        <v>184</v>
      </c>
      <c r="C70" s="1">
        <v>140</v>
      </c>
      <c r="D70" s="2">
        <v>3760</v>
      </c>
      <c r="E70" s="2">
        <v>7525.22</v>
      </c>
      <c r="F70" s="2">
        <v>16.29</v>
      </c>
      <c r="G70" s="8"/>
      <c r="H70" s="9">
        <f>SUM(E70:E70*G70:G70)</f>
        <v>0</v>
      </c>
      <c r="I70" s="9">
        <f>H70/D70</f>
        <v>0</v>
      </c>
    </row>
    <row r="71" spans="1:9" ht="16" customHeight="1">
      <c r="A71" s="1" t="s">
        <v>302</v>
      </c>
      <c r="B71" s="1" t="s">
        <v>185</v>
      </c>
      <c r="C71" s="1">
        <v>140</v>
      </c>
      <c r="D71" s="2">
        <v>4040</v>
      </c>
      <c r="E71" s="2">
        <v>8820.65</v>
      </c>
      <c r="F71" s="2">
        <v>17.5</v>
      </c>
      <c r="G71" s="8"/>
      <c r="H71" s="9">
        <f>SUM(E71:E71*G71:G71)</f>
        <v>0</v>
      </c>
      <c r="I71" s="9">
        <f>H71/D71</f>
        <v>0</v>
      </c>
    </row>
    <row r="72" spans="1:9" ht="16" customHeight="1">
      <c r="A72" s="1" t="s">
        <v>303</v>
      </c>
      <c r="B72" s="1" t="s">
        <v>186</v>
      </c>
      <c r="C72" s="1">
        <v>140</v>
      </c>
      <c r="D72" s="2">
        <v>4040</v>
      </c>
      <c r="E72" s="2">
        <v>9555.709999999999</v>
      </c>
      <c r="F72" s="2">
        <v>17.5</v>
      </c>
      <c r="G72" s="8"/>
      <c r="H72" s="9">
        <f>SUM(E72:E72*G72:G72)</f>
        <v>0</v>
      </c>
      <c r="I72" s="9">
        <f>H72/D72</f>
        <v>0</v>
      </c>
    </row>
    <row r="73" spans="1:9" ht="16" customHeight="1">
      <c r="A73" s="1" t="s">
        <v>304</v>
      </c>
      <c r="B73" s="1" t="s">
        <v>187</v>
      </c>
      <c r="C73" s="1">
        <v>140</v>
      </c>
      <c r="D73" s="2">
        <v>4040</v>
      </c>
      <c r="E73" s="2">
        <v>10290.77</v>
      </c>
      <c r="F73" s="2">
        <v>17.5</v>
      </c>
      <c r="G73" s="8"/>
      <c r="H73" s="9">
        <f>SUM(E73:E73*G73:G73)</f>
        <v>0</v>
      </c>
      <c r="I73" s="9">
        <f>H73/D73</f>
        <v>0</v>
      </c>
    </row>
    <row r="74" spans="1:9" ht="16" customHeight="1">
      <c r="A74" s="1" t="s">
        <v>305</v>
      </c>
      <c r="B74" s="1" t="s">
        <v>188</v>
      </c>
      <c r="C74" s="1">
        <v>140</v>
      </c>
      <c r="D74" s="2">
        <v>4040</v>
      </c>
      <c r="E74" s="2">
        <v>11025.84</v>
      </c>
      <c r="F74" s="2">
        <v>17.5</v>
      </c>
      <c r="G74" s="8"/>
      <c r="H74" s="9">
        <f>SUM(E74:E74*G74:G74)</f>
        <v>0</v>
      </c>
      <c r="I74" s="9">
        <f>H74/D74</f>
        <v>0</v>
      </c>
    </row>
    <row r="75" spans="1:9" ht="16" customHeight="1">
      <c r="A75" s="1" t="s">
        <v>306</v>
      </c>
      <c r="B75" s="1" t="s">
        <v>189</v>
      </c>
      <c r="C75" s="1">
        <v>140</v>
      </c>
      <c r="D75" s="2">
        <v>4040</v>
      </c>
      <c r="E75" s="2">
        <v>11760.9</v>
      </c>
      <c r="F75" s="2">
        <v>17.5</v>
      </c>
      <c r="G75" s="8"/>
      <c r="H75" s="9">
        <f>SUM(E75:E75*G75:G75)</f>
        <v>0</v>
      </c>
      <c r="I75" s="9">
        <f>H75/D75</f>
        <v>0</v>
      </c>
    </row>
    <row r="76" spans="1:9" ht="16" customHeight="1">
      <c r="A76" s="1" t="s">
        <v>307</v>
      </c>
      <c r="B76" s="1" t="s">
        <v>190</v>
      </c>
      <c r="C76" s="1">
        <v>140</v>
      </c>
      <c r="D76" s="2">
        <v>4300</v>
      </c>
      <c r="E76" s="2">
        <v>13300.13</v>
      </c>
      <c r="F76" s="2">
        <v>18.63</v>
      </c>
      <c r="G76" s="8"/>
      <c r="H76" s="9">
        <f>SUM(E76:E76*G76:G76)</f>
        <v>0</v>
      </c>
      <c r="I76" s="9">
        <f>H76/D76</f>
        <v>0</v>
      </c>
    </row>
    <row r="77" spans="1:9" ht="16" customHeight="1">
      <c r="A77" s="1" t="s">
        <v>308</v>
      </c>
      <c r="B77" s="1" t="s">
        <v>191</v>
      </c>
      <c r="C77" s="1">
        <v>140</v>
      </c>
      <c r="D77" s="2">
        <v>4300</v>
      </c>
      <c r="E77" s="2">
        <v>14082.48</v>
      </c>
      <c r="F77" s="2">
        <v>18.63</v>
      </c>
      <c r="G77" s="8"/>
      <c r="H77" s="9">
        <f>SUM(E77:E77*G77:G77)</f>
        <v>0</v>
      </c>
      <c r="I77" s="9">
        <f>H77/D77</f>
        <v>0</v>
      </c>
    </row>
    <row r="78" spans="1:9" ht="16" customHeight="1">
      <c r="A78" s="1" t="s">
        <v>309</v>
      </c>
      <c r="B78" s="1" t="s">
        <v>192</v>
      </c>
      <c r="C78" s="1">
        <v>140</v>
      </c>
      <c r="D78" s="2">
        <v>4300</v>
      </c>
      <c r="E78" s="2">
        <v>14864.9</v>
      </c>
      <c r="F78" s="2">
        <v>18.63</v>
      </c>
      <c r="G78" s="8"/>
      <c r="H78" s="9">
        <f>SUM(E78:E78*G78:G78)</f>
        <v>0</v>
      </c>
      <c r="I78" s="9">
        <f>H78/D78</f>
        <v>0</v>
      </c>
    </row>
    <row r="79" spans="1:9" ht="16" customHeight="1">
      <c r="A79" s="1" t="s">
        <v>310</v>
      </c>
      <c r="B79" s="1" t="s">
        <v>193</v>
      </c>
      <c r="C79" s="1">
        <v>140</v>
      </c>
      <c r="D79" s="2">
        <v>4300</v>
      </c>
      <c r="E79" s="2">
        <v>15647.23</v>
      </c>
      <c r="F79" s="2">
        <v>18.63</v>
      </c>
      <c r="G79" s="8"/>
      <c r="H79" s="9">
        <f>SUM(E79:E79*G79:G79)</f>
        <v>0</v>
      </c>
      <c r="I79" s="9">
        <f>H79/D79</f>
        <v>0</v>
      </c>
    </row>
    <row r="80" spans="1:9" ht="16" customHeight="1">
      <c r="A80" s="1" t="s">
        <v>311</v>
      </c>
      <c r="B80" s="1" t="s">
        <v>194</v>
      </c>
      <c r="C80" s="1">
        <v>140</v>
      </c>
      <c r="D80" s="2">
        <v>4300</v>
      </c>
      <c r="E80" s="2">
        <v>16429.58</v>
      </c>
      <c r="F80" s="2">
        <v>18.63</v>
      </c>
      <c r="G80" s="8"/>
      <c r="H80" s="9">
        <f>SUM(E80:E80*G80:G80)</f>
        <v>0</v>
      </c>
      <c r="I80" s="9">
        <f>H80/D80</f>
        <v>0</v>
      </c>
    </row>
    <row r="81" spans="1:9" ht="16" customHeight="1">
      <c r="A81" s="1" t="s">
        <v>312</v>
      </c>
      <c r="B81" s="1" t="s">
        <v>195</v>
      </c>
      <c r="C81" s="1">
        <v>140</v>
      </c>
      <c r="D81" s="2">
        <v>4300</v>
      </c>
      <c r="E81" s="2">
        <v>17211.98</v>
      </c>
      <c r="F81" s="2">
        <v>18.63</v>
      </c>
      <c r="G81" s="8"/>
      <c r="H81" s="9">
        <f>SUM(E81:E81*G81:G81)</f>
        <v>0</v>
      </c>
      <c r="I81" s="9">
        <f>H81/D81</f>
        <v>0</v>
      </c>
    </row>
    <row r="82" spans="1:9" ht="16" customHeight="1">
      <c r="G82" s="8"/>
      <c r="H82" s="9">
        <f>SUM(E82:E82*G82:G82)</f>
        <v>0</v>
      </c>
      <c r="I82" s="9">
        <f>H82/D82</f>
        <v>0</v>
      </c>
    </row>
    <row r="83" spans="1:9" ht="16" customHeight="1">
      <c r="A83" s="1" t="s">
        <v>313</v>
      </c>
      <c r="B83" s="1" t="s">
        <v>196</v>
      </c>
      <c r="C83" s="1">
        <v>98</v>
      </c>
      <c r="D83" s="2">
        <v>3850</v>
      </c>
      <c r="E83" s="2">
        <v>1961.36</v>
      </c>
      <c r="F83" s="2">
        <v>22.24</v>
      </c>
      <c r="G83" s="8"/>
      <c r="H83" s="9">
        <f>SUM(E83:E83*G83:G83)</f>
        <v>0</v>
      </c>
      <c r="I83" s="9">
        <f>H83/D83</f>
        <v>0</v>
      </c>
    </row>
    <row r="84" spans="1:9" ht="16" customHeight="1">
      <c r="A84" s="1" t="s">
        <v>314</v>
      </c>
      <c r="B84" s="1" t="s">
        <v>197</v>
      </c>
      <c r="C84" s="1">
        <v>98</v>
      </c>
      <c r="D84" s="2">
        <v>3850</v>
      </c>
      <c r="E84" s="2">
        <v>2615.14</v>
      </c>
      <c r="F84" s="2">
        <v>22.24</v>
      </c>
      <c r="G84" s="8"/>
      <c r="H84" s="9">
        <f>SUM(E84:E84*G84:G84)</f>
        <v>0</v>
      </c>
      <c r="I84" s="9">
        <f>H84/D84</f>
        <v>0</v>
      </c>
    </row>
    <row r="85" spans="1:9" ht="16" customHeight="1">
      <c r="A85" s="1" t="s">
        <v>315</v>
      </c>
      <c r="B85" s="1" t="s">
        <v>198</v>
      </c>
      <c r="C85" s="1">
        <v>98</v>
      </c>
      <c r="D85" s="2">
        <v>3850</v>
      </c>
      <c r="E85" s="2">
        <v>3268.93</v>
      </c>
      <c r="F85" s="2">
        <v>22.24</v>
      </c>
      <c r="G85" s="8"/>
      <c r="H85" s="9">
        <f>SUM(E85:E85*G85:G85)</f>
        <v>0</v>
      </c>
      <c r="I85" s="9">
        <f>H85/D85</f>
        <v>0</v>
      </c>
    </row>
    <row r="86" spans="1:9" ht="16" customHeight="1">
      <c r="A86" s="1" t="s">
        <v>316</v>
      </c>
      <c r="B86" s="1" t="s">
        <v>199</v>
      </c>
      <c r="C86" s="1">
        <v>98</v>
      </c>
      <c r="D86" s="2">
        <v>3850</v>
      </c>
      <c r="E86" s="2">
        <v>3922.72</v>
      </c>
      <c r="F86" s="2">
        <v>22.24</v>
      </c>
      <c r="G86" s="8"/>
      <c r="H86" s="9">
        <f>SUM(E86:E86*G86:G86)</f>
        <v>0</v>
      </c>
      <c r="I86" s="9">
        <f>H86/D86</f>
        <v>0</v>
      </c>
    </row>
    <row r="87" spans="1:9" ht="16" customHeight="1">
      <c r="A87" s="1" t="s">
        <v>317</v>
      </c>
      <c r="B87" s="1" t="s">
        <v>200</v>
      </c>
      <c r="C87" s="1">
        <v>98</v>
      </c>
      <c r="D87" s="2">
        <v>3850</v>
      </c>
      <c r="E87" s="2">
        <v>4576.51</v>
      </c>
      <c r="F87" s="2">
        <v>22.24</v>
      </c>
      <c r="G87" s="8"/>
      <c r="H87" s="9">
        <f>SUM(E87:E87*G87:G87)</f>
        <v>0</v>
      </c>
      <c r="I87" s="9">
        <f>H87/D87</f>
        <v>0</v>
      </c>
    </row>
    <row r="88" spans="1:9" ht="16" customHeight="1">
      <c r="A88" s="1" t="s">
        <v>318</v>
      </c>
      <c r="B88" s="1" t="s">
        <v>201</v>
      </c>
      <c r="C88" s="1">
        <v>98</v>
      </c>
      <c r="D88" s="2">
        <v>3850</v>
      </c>
      <c r="E88" s="2">
        <v>5230.29</v>
      </c>
      <c r="F88" s="2">
        <v>22.24</v>
      </c>
      <c r="G88" s="8"/>
      <c r="H88" s="9">
        <f>SUM(E88:E88*G88:G88)</f>
        <v>0</v>
      </c>
      <c r="I88" s="9">
        <f>H88/D88</f>
        <v>0</v>
      </c>
    </row>
    <row r="89" spans="1:9" ht="16" customHeight="1">
      <c r="A89" s="1" t="s">
        <v>319</v>
      </c>
      <c r="B89" s="1" t="s">
        <v>202</v>
      </c>
      <c r="C89" s="1">
        <v>98</v>
      </c>
      <c r="D89" s="2">
        <v>3850</v>
      </c>
      <c r="E89" s="2">
        <v>5884.08</v>
      </c>
      <c r="F89" s="2">
        <v>22.24</v>
      </c>
      <c r="G89" s="8"/>
      <c r="H89" s="9">
        <f>SUM(E89:E89*G89:G89)</f>
        <v>0</v>
      </c>
      <c r="I89" s="9">
        <f>H89/D89</f>
        <v>0</v>
      </c>
    </row>
    <row r="90" spans="1:9" ht="16" customHeight="1">
      <c r="A90" s="1" t="s">
        <v>320</v>
      </c>
      <c r="B90" s="1" t="s">
        <v>203</v>
      </c>
      <c r="C90" s="1">
        <v>98</v>
      </c>
      <c r="D90" s="2">
        <v>4170</v>
      </c>
      <c r="E90" s="2">
        <v>7081.28</v>
      </c>
      <c r="F90" s="2">
        <v>24.09</v>
      </c>
      <c r="G90" s="8"/>
      <c r="H90" s="9">
        <f>SUM(E90:E90*G90:G90)</f>
        <v>0</v>
      </c>
      <c r="I90" s="9">
        <f>H90/D90</f>
        <v>0</v>
      </c>
    </row>
    <row r="91" spans="1:9" ht="16" customHeight="1">
      <c r="A91" s="1" t="s">
        <v>321</v>
      </c>
      <c r="B91" s="1" t="s">
        <v>204</v>
      </c>
      <c r="C91" s="1">
        <v>98</v>
      </c>
      <c r="D91" s="2">
        <v>4170</v>
      </c>
      <c r="E91" s="2">
        <v>7789.4</v>
      </c>
      <c r="F91" s="2">
        <v>24.09</v>
      </c>
      <c r="G91" s="8"/>
      <c r="H91" s="9">
        <f>SUM(E91:E91*G91:G91)</f>
        <v>0</v>
      </c>
      <c r="I91" s="9">
        <f>H91/D91</f>
        <v>0</v>
      </c>
    </row>
    <row r="92" spans="1:9" ht="16" customHeight="1">
      <c r="A92" s="1" t="s">
        <v>322</v>
      </c>
      <c r="B92" s="1" t="s">
        <v>205</v>
      </c>
      <c r="C92" s="1">
        <v>98</v>
      </c>
      <c r="D92" s="2">
        <v>4170</v>
      </c>
      <c r="E92" s="2">
        <v>8497.530000000001</v>
      </c>
      <c r="F92" s="2">
        <v>24.09</v>
      </c>
      <c r="G92" s="8"/>
      <c r="H92" s="9">
        <f>SUM(E92:E92*G92:G92)</f>
        <v>0</v>
      </c>
      <c r="I92" s="9">
        <f>H92/D92</f>
        <v>0</v>
      </c>
    </row>
    <row r="93" spans="1:9" ht="16" customHeight="1">
      <c r="A93" s="1" t="s">
        <v>323</v>
      </c>
      <c r="B93" s="1" t="s">
        <v>206</v>
      </c>
      <c r="C93" s="1">
        <v>98</v>
      </c>
      <c r="D93" s="2">
        <v>4170</v>
      </c>
      <c r="E93" s="2">
        <v>9205.66</v>
      </c>
      <c r="F93" s="2">
        <v>24.09</v>
      </c>
      <c r="G93" s="8"/>
      <c r="H93" s="9">
        <f>SUM(E93:E93*G93:G93)</f>
        <v>0</v>
      </c>
      <c r="I93" s="9">
        <f>H93/D93</f>
        <v>0</v>
      </c>
    </row>
    <row r="94" spans="1:9" ht="16" customHeight="1">
      <c r="A94" s="1" t="s">
        <v>324</v>
      </c>
      <c r="B94" s="1" t="s">
        <v>207</v>
      </c>
      <c r="C94" s="1">
        <v>98</v>
      </c>
      <c r="D94" s="2">
        <v>4170</v>
      </c>
      <c r="E94" s="2">
        <v>9913.799999999999</v>
      </c>
      <c r="F94" s="2">
        <v>24.09</v>
      </c>
      <c r="G94" s="8"/>
      <c r="H94" s="9">
        <f>SUM(E94:E94*G94:G94)</f>
        <v>0</v>
      </c>
      <c r="I94" s="9">
        <f>H94/D94</f>
        <v>0</v>
      </c>
    </row>
    <row r="95" spans="1:9" ht="16" customHeight="1">
      <c r="A95" s="1" t="s">
        <v>325</v>
      </c>
      <c r="B95" s="1" t="s">
        <v>208</v>
      </c>
      <c r="C95" s="1">
        <v>98</v>
      </c>
      <c r="D95" s="2">
        <v>4170</v>
      </c>
      <c r="E95" s="2">
        <v>10621.9</v>
      </c>
      <c r="F95" s="2">
        <v>24.09</v>
      </c>
      <c r="G95" s="8"/>
      <c r="H95" s="9">
        <f>SUM(E95:E95*G95:G95)</f>
        <v>0</v>
      </c>
      <c r="I95" s="9">
        <f>H95/D95</f>
        <v>0</v>
      </c>
    </row>
    <row r="96" spans="1:9" ht="16" customHeight="1">
      <c r="A96" s="1" t="s">
        <v>326</v>
      </c>
      <c r="B96" s="1" t="s">
        <v>209</v>
      </c>
      <c r="C96" s="1">
        <v>98</v>
      </c>
      <c r="D96" s="2">
        <v>4170</v>
      </c>
      <c r="E96" s="2">
        <v>11330.04</v>
      </c>
      <c r="F96" s="2">
        <v>24.09</v>
      </c>
      <c r="G96" s="8"/>
      <c r="H96" s="9">
        <f>SUM(E96:E96*G96:G96)</f>
        <v>0</v>
      </c>
      <c r="I96" s="9">
        <f>H96/D96</f>
        <v>0</v>
      </c>
    </row>
    <row r="97" spans="1:9" ht="16" customHeight="1">
      <c r="A97" s="1" t="s">
        <v>327</v>
      </c>
      <c r="B97" s="1" t="s">
        <v>210</v>
      </c>
      <c r="C97" s="1">
        <v>98</v>
      </c>
      <c r="D97" s="2">
        <v>4290</v>
      </c>
      <c r="E97" s="2">
        <v>12384.6</v>
      </c>
      <c r="F97" s="2">
        <v>24.78</v>
      </c>
      <c r="G97" s="8"/>
      <c r="H97" s="9">
        <f>SUM(E97:E97*G97:G97)</f>
        <v>0</v>
      </c>
      <c r="I97" s="9">
        <f>H97/D97</f>
        <v>0</v>
      </c>
    </row>
    <row r="98" spans="1:9" ht="16" customHeight="1">
      <c r="A98" s="1" t="s">
        <v>328</v>
      </c>
      <c r="B98" s="1" t="s">
        <v>211</v>
      </c>
      <c r="C98" s="1">
        <v>98</v>
      </c>
      <c r="D98" s="2">
        <v>4290</v>
      </c>
      <c r="E98" s="2">
        <v>13113.09</v>
      </c>
      <c r="F98" s="2">
        <v>24.78</v>
      </c>
      <c r="G98" s="8"/>
      <c r="H98" s="9">
        <f>SUM(E98:E98*G98:G98)</f>
        <v>0</v>
      </c>
      <c r="I98" s="9">
        <f>H98/D98</f>
        <v>0</v>
      </c>
    </row>
    <row r="99" spans="1:9" ht="16" customHeight="1">
      <c r="A99" s="1" t="s">
        <v>329</v>
      </c>
      <c r="B99" s="1" t="s">
        <v>212</v>
      </c>
      <c r="C99" s="1">
        <v>98</v>
      </c>
      <c r="D99" s="2">
        <v>4290</v>
      </c>
      <c r="E99" s="2">
        <v>13841.61</v>
      </c>
      <c r="F99" s="2">
        <v>24.78</v>
      </c>
      <c r="G99" s="8"/>
      <c r="H99" s="9">
        <f>SUM(E99:E99*G99:G99)</f>
        <v>0</v>
      </c>
      <c r="I99" s="9">
        <f>H99/D99</f>
        <v>0</v>
      </c>
    </row>
    <row r="100" spans="1:9" ht="16" customHeight="1">
      <c r="A100" s="1" t="s">
        <v>330</v>
      </c>
      <c r="B100" s="1" t="s">
        <v>213</v>
      </c>
      <c r="C100" s="1">
        <v>98</v>
      </c>
      <c r="D100" s="2">
        <v>4290</v>
      </c>
      <c r="E100" s="2">
        <v>14570.13</v>
      </c>
      <c r="F100" s="2">
        <v>24.78</v>
      </c>
      <c r="G100" s="8"/>
      <c r="H100" s="9">
        <f>SUM(E100:E100*G100:G100)</f>
        <v>0</v>
      </c>
      <c r="I100" s="9">
        <f>H100/D100</f>
        <v>0</v>
      </c>
    </row>
    <row r="101" spans="1:9" ht="16" customHeight="1">
      <c r="A101" s="1" t="s">
        <v>331</v>
      </c>
      <c r="B101" s="1" t="s">
        <v>214</v>
      </c>
      <c r="C101" s="1">
        <v>98</v>
      </c>
      <c r="D101" s="2">
        <v>4290</v>
      </c>
      <c r="E101" s="2">
        <v>15298.64</v>
      </c>
      <c r="F101" s="2">
        <v>24.78</v>
      </c>
      <c r="G101" s="8"/>
      <c r="H101" s="9">
        <f>SUM(E101:E101*G101:G101)</f>
        <v>0</v>
      </c>
      <c r="I101" s="9">
        <f>H101/D101</f>
        <v>0</v>
      </c>
    </row>
    <row r="102" spans="1:9" ht="16" customHeight="1">
      <c r="A102" s="1" t="s">
        <v>332</v>
      </c>
      <c r="B102" s="1" t="s">
        <v>215</v>
      </c>
      <c r="C102" s="1">
        <v>98</v>
      </c>
      <c r="D102" s="2">
        <v>4290</v>
      </c>
      <c r="E102" s="2">
        <v>16027.14</v>
      </c>
      <c r="F102" s="2">
        <v>24.78</v>
      </c>
      <c r="G102" s="8"/>
      <c r="H102" s="9">
        <f>SUM(E102:E102*G102:G102)</f>
        <v>0</v>
      </c>
      <c r="I102" s="9">
        <f>H102/D102</f>
        <v>0</v>
      </c>
    </row>
    <row r="103" spans="1:9" ht="16" customHeight="1">
      <c r="G103" s="8"/>
      <c r="H103" s="9">
        <f>SUM(E103:E103*G103:G103)</f>
        <v>0</v>
      </c>
      <c r="I103" s="9">
        <f>H103/D103</f>
        <v>0</v>
      </c>
    </row>
    <row r="104" spans="1:9" ht="16" customHeight="1">
      <c r="A104" s="1" t="s">
        <v>333</v>
      </c>
      <c r="B104" s="1" t="s">
        <v>216</v>
      </c>
      <c r="C104" s="1">
        <v>70</v>
      </c>
      <c r="D104" s="2">
        <v>4090</v>
      </c>
      <c r="E104" s="2">
        <v>2232.45</v>
      </c>
      <c r="F104" s="2">
        <v>35.44</v>
      </c>
      <c r="G104" s="8"/>
      <c r="H104" s="9">
        <f>SUM(E104:E104*G104:G104)</f>
        <v>0</v>
      </c>
      <c r="I104" s="9">
        <f>H104/D104</f>
        <v>0</v>
      </c>
    </row>
    <row r="105" spans="1:9" ht="16" customHeight="1">
      <c r="A105" s="1" t="s">
        <v>334</v>
      </c>
      <c r="B105" s="1" t="s">
        <v>217</v>
      </c>
      <c r="C105" s="1">
        <v>70</v>
      </c>
      <c r="D105" s="2">
        <v>4090</v>
      </c>
      <c r="E105" s="2">
        <v>2976.61</v>
      </c>
      <c r="F105" s="2">
        <v>35.44</v>
      </c>
      <c r="G105" s="8"/>
      <c r="H105" s="9">
        <f>SUM(E105:E105*G105:G105)</f>
        <v>0</v>
      </c>
      <c r="I105" s="9">
        <f>H105/D105</f>
        <v>0</v>
      </c>
    </row>
    <row r="106" spans="1:9" ht="16" customHeight="1">
      <c r="A106" s="1" t="s">
        <v>335</v>
      </c>
      <c r="B106" s="1" t="s">
        <v>218</v>
      </c>
      <c r="C106" s="1">
        <v>70</v>
      </c>
      <c r="D106" s="2">
        <v>4090</v>
      </c>
      <c r="E106" s="2">
        <v>3720.76</v>
      </c>
      <c r="F106" s="2">
        <v>35.44</v>
      </c>
      <c r="G106" s="8"/>
      <c r="H106" s="9">
        <f>SUM(E106:E106*G106:G106)</f>
        <v>0</v>
      </c>
      <c r="I106" s="9">
        <f>H106/D106</f>
        <v>0</v>
      </c>
    </row>
    <row r="107" spans="1:9" ht="16" customHeight="1">
      <c r="A107" s="1" t="s">
        <v>336</v>
      </c>
      <c r="B107" s="1" t="s">
        <v>219</v>
      </c>
      <c r="C107" s="1">
        <v>70</v>
      </c>
      <c r="D107" s="2">
        <v>4090</v>
      </c>
      <c r="E107" s="2">
        <v>4464.91</v>
      </c>
      <c r="F107" s="2">
        <v>35.44</v>
      </c>
      <c r="G107" s="8"/>
      <c r="H107" s="9">
        <f>SUM(E107:E107*G107:G107)</f>
        <v>0</v>
      </c>
      <c r="I107" s="9">
        <f>H107/D107</f>
        <v>0</v>
      </c>
    </row>
    <row r="108" spans="1:9" ht="16" customHeight="1">
      <c r="A108" s="1" t="s">
        <v>337</v>
      </c>
      <c r="B108" s="1" t="s">
        <v>220</v>
      </c>
      <c r="C108" s="1">
        <v>70</v>
      </c>
      <c r="D108" s="2">
        <v>4090</v>
      </c>
      <c r="E108" s="2">
        <v>5209.06</v>
      </c>
      <c r="F108" s="2">
        <v>35.44</v>
      </c>
      <c r="G108" s="8"/>
      <c r="H108" s="9">
        <f>SUM(E108:E108*G108:G108)</f>
        <v>0</v>
      </c>
      <c r="I108" s="9">
        <f>H108/D108</f>
        <v>0</v>
      </c>
    </row>
    <row r="109" spans="1:9" ht="16" customHeight="1">
      <c r="A109" s="1" t="s">
        <v>338</v>
      </c>
      <c r="B109" s="1" t="s">
        <v>221</v>
      </c>
      <c r="C109" s="1">
        <v>70</v>
      </c>
      <c r="D109" s="2">
        <v>4090</v>
      </c>
      <c r="E109" s="2">
        <v>5953.21</v>
      </c>
      <c r="F109" s="2">
        <v>35.44</v>
      </c>
      <c r="G109" s="8"/>
      <c r="H109" s="9">
        <f>SUM(E109:E109*G109:G109)</f>
        <v>0</v>
      </c>
      <c r="I109" s="9">
        <f>H109/D109</f>
        <v>0</v>
      </c>
    </row>
    <row r="110" spans="1:9" ht="16" customHeight="1">
      <c r="A110" s="1" t="s">
        <v>339</v>
      </c>
      <c r="B110" s="1" t="s">
        <v>222</v>
      </c>
      <c r="C110" s="1">
        <v>70</v>
      </c>
      <c r="D110" s="2">
        <v>4090</v>
      </c>
      <c r="E110" s="2">
        <v>6697.36</v>
      </c>
      <c r="F110" s="2">
        <v>35.44</v>
      </c>
      <c r="G110" s="8"/>
      <c r="H110" s="9">
        <f>SUM(E110:E110*G110:G110)</f>
        <v>0</v>
      </c>
      <c r="I110" s="9">
        <f>H110/D110</f>
        <v>0</v>
      </c>
    </row>
    <row r="111" spans="1:9" ht="16" customHeight="1">
      <c r="A111" s="1" t="s">
        <v>340</v>
      </c>
      <c r="B111" s="1" t="s">
        <v>223</v>
      </c>
      <c r="C111" s="1">
        <v>70</v>
      </c>
      <c r="D111" s="2">
        <v>5190</v>
      </c>
      <c r="E111" s="2">
        <v>9442.9</v>
      </c>
      <c r="F111" s="2">
        <v>44.97</v>
      </c>
      <c r="G111" s="8"/>
      <c r="H111" s="9">
        <f>SUM(E111:E111*G111:G111)</f>
        <v>0</v>
      </c>
      <c r="I111" s="9">
        <f>H111/D111</f>
        <v>0</v>
      </c>
    </row>
    <row r="112" spans="1:9" ht="16" customHeight="1">
      <c r="A112" s="1" t="s">
        <v>341</v>
      </c>
      <c r="B112" s="1" t="s">
        <v>224</v>
      </c>
      <c r="C112" s="1">
        <v>70</v>
      </c>
      <c r="D112" s="2">
        <v>5190</v>
      </c>
      <c r="E112" s="2">
        <v>10387.21</v>
      </c>
      <c r="F112" s="2">
        <v>44.97</v>
      </c>
      <c r="G112" s="8"/>
      <c r="H112" s="9">
        <f>SUM(E112:E112*G112:G112)</f>
        <v>0</v>
      </c>
      <c r="I112" s="9">
        <f>H112/D112</f>
        <v>0</v>
      </c>
    </row>
    <row r="113" spans="1:9" ht="16" customHeight="1">
      <c r="A113" s="1" t="s">
        <v>342</v>
      </c>
      <c r="B113" s="1" t="s">
        <v>225</v>
      </c>
      <c r="C113" s="1">
        <v>70</v>
      </c>
      <c r="D113" s="2">
        <v>5190</v>
      </c>
      <c r="E113" s="2">
        <v>11331.48</v>
      </c>
      <c r="F113" s="2">
        <v>44.97</v>
      </c>
      <c r="G113" s="8"/>
      <c r="H113" s="9">
        <f>SUM(E113:E113*G113:G113)</f>
        <v>0</v>
      </c>
      <c r="I113" s="9">
        <f>H113/D113</f>
        <v>0</v>
      </c>
    </row>
    <row r="114" spans="1:9" ht="16" customHeight="1">
      <c r="A114" s="1" t="s">
        <v>343</v>
      </c>
      <c r="B114" s="1" t="s">
        <v>226</v>
      </c>
      <c r="C114" s="1">
        <v>70</v>
      </c>
      <c r="D114" s="2">
        <v>5190</v>
      </c>
      <c r="E114" s="2">
        <v>12275.77</v>
      </c>
      <c r="F114" s="2">
        <v>44.97</v>
      </c>
      <c r="G114" s="8"/>
      <c r="H114" s="9">
        <f>SUM(E114:E114*G114:G114)</f>
        <v>0</v>
      </c>
      <c r="I114" s="9">
        <f>H114/D114</f>
        <v>0</v>
      </c>
    </row>
    <row r="115" spans="1:9" ht="16" customHeight="1">
      <c r="A115" s="1" t="s">
        <v>344</v>
      </c>
      <c r="B115" s="1" t="s">
        <v>227</v>
      </c>
      <c r="C115" s="1">
        <v>70</v>
      </c>
      <c r="D115" s="2">
        <v>5190</v>
      </c>
      <c r="E115" s="2">
        <v>13220.07</v>
      </c>
      <c r="F115" s="2">
        <v>44.97</v>
      </c>
      <c r="G115" s="8"/>
      <c r="H115" s="9">
        <f>SUM(E115:E115*G115:G115)</f>
        <v>0</v>
      </c>
      <c r="I115" s="9">
        <f>H115/D115</f>
        <v>0</v>
      </c>
    </row>
    <row r="116" spans="1:9" ht="16" customHeight="1">
      <c r="A116" s="1" t="s">
        <v>345</v>
      </c>
      <c r="B116" s="1" t="s">
        <v>228</v>
      </c>
      <c r="C116" s="1">
        <v>70</v>
      </c>
      <c r="D116" s="2">
        <v>5190</v>
      </c>
      <c r="E116" s="2">
        <v>14164.38</v>
      </c>
      <c r="F116" s="2">
        <v>44.97</v>
      </c>
      <c r="G116" s="8"/>
      <c r="H116" s="9">
        <f>SUM(E116:E116*G116:G116)</f>
        <v>0</v>
      </c>
      <c r="I116" s="9">
        <f>H116/D116</f>
        <v>0</v>
      </c>
    </row>
    <row r="117" spans="1:9" ht="16" customHeight="1">
      <c r="A117" s="1" t="s">
        <v>346</v>
      </c>
      <c r="B117" s="1" t="s">
        <v>229</v>
      </c>
      <c r="C117" s="1">
        <v>70</v>
      </c>
      <c r="D117" s="2">
        <v>5190</v>
      </c>
      <c r="E117" s="2">
        <v>15108.69</v>
      </c>
      <c r="F117" s="2">
        <v>44.97</v>
      </c>
      <c r="G117" s="8"/>
      <c r="H117" s="9">
        <f>SUM(E117:E117*G117:G117)</f>
        <v>0</v>
      </c>
      <c r="I117" s="9">
        <f>H117/D117</f>
        <v>0</v>
      </c>
    </row>
    <row r="118" spans="1:9" ht="16" customHeight="1">
      <c r="A118" s="1" t="s">
        <v>347</v>
      </c>
      <c r="B118" s="1" t="s">
        <v>230</v>
      </c>
      <c r="C118" s="1">
        <v>70</v>
      </c>
      <c r="D118" s="2">
        <v>5260</v>
      </c>
      <c r="E118" s="2">
        <v>16269.47</v>
      </c>
      <c r="F118" s="2">
        <v>45.57</v>
      </c>
      <c r="G118" s="8"/>
      <c r="H118" s="9">
        <f>SUM(E118:E118*G118:G118)</f>
        <v>0</v>
      </c>
      <c r="I118" s="9">
        <f>H118/D118</f>
        <v>0</v>
      </c>
    </row>
    <row r="119" spans="1:9" ht="16" customHeight="1">
      <c r="A119" s="1" t="s">
        <v>348</v>
      </c>
      <c r="B119" s="1" t="s">
        <v>231</v>
      </c>
      <c r="C119" s="1">
        <v>70</v>
      </c>
      <c r="D119" s="2">
        <v>5260</v>
      </c>
      <c r="E119" s="2">
        <v>17226.47</v>
      </c>
      <c r="F119" s="2">
        <v>45.57</v>
      </c>
      <c r="G119" s="8"/>
      <c r="H119" s="9">
        <f>SUM(E119:E119*G119:G119)</f>
        <v>0</v>
      </c>
      <c r="I119" s="9">
        <f>H119/D119</f>
        <v>0</v>
      </c>
    </row>
    <row r="120" spans="1:9" ht="16" customHeight="1">
      <c r="A120" s="1" t="s">
        <v>349</v>
      </c>
      <c r="B120" s="1" t="s">
        <v>232</v>
      </c>
      <c r="C120" s="1">
        <v>70</v>
      </c>
      <c r="D120" s="2">
        <v>5260</v>
      </c>
      <c r="E120" s="2">
        <v>18183.58</v>
      </c>
      <c r="F120" s="2">
        <v>45.57</v>
      </c>
      <c r="G120" s="8"/>
      <c r="H120" s="9">
        <f>SUM(E120:E120*G120:G120)</f>
        <v>0</v>
      </c>
      <c r="I120" s="9">
        <f>H120/D120</f>
        <v>0</v>
      </c>
    </row>
    <row r="121" spans="1:9" ht="16" customHeight="1">
      <c r="A121" s="1" t="s">
        <v>350</v>
      </c>
      <c r="B121" s="1" t="s">
        <v>233</v>
      </c>
      <c r="C121" s="1">
        <v>70</v>
      </c>
      <c r="D121" s="2">
        <v>5260</v>
      </c>
      <c r="E121" s="2">
        <v>19140.57</v>
      </c>
      <c r="F121" s="2">
        <v>45.57</v>
      </c>
      <c r="G121" s="8"/>
      <c r="H121" s="9">
        <f>SUM(E121:E121*G121:G121)</f>
        <v>0</v>
      </c>
      <c r="I121" s="9">
        <f>H121/D121</f>
        <v>0</v>
      </c>
    </row>
    <row r="122" spans="1:9" ht="16" customHeight="1">
      <c r="A122" s="1" t="s">
        <v>351</v>
      </c>
      <c r="B122" s="1" t="s">
        <v>234</v>
      </c>
      <c r="C122" s="1">
        <v>70</v>
      </c>
      <c r="D122" s="2">
        <v>5260</v>
      </c>
      <c r="E122" s="2">
        <v>20097.58</v>
      </c>
      <c r="F122" s="2">
        <v>45.57</v>
      </c>
      <c r="G122" s="8"/>
      <c r="H122" s="9">
        <f>SUM(E122:E122*G122:G122)</f>
        <v>0</v>
      </c>
      <c r="I122" s="9">
        <f>H122/D122</f>
        <v>0</v>
      </c>
    </row>
    <row r="123" spans="1:9" ht="16" customHeight="1">
      <c r="A123" s="1" t="s">
        <v>352</v>
      </c>
      <c r="B123" s="1" t="s">
        <v>235</v>
      </c>
      <c r="C123" s="1">
        <v>70</v>
      </c>
      <c r="D123" s="2">
        <v>5260</v>
      </c>
      <c r="E123" s="2">
        <v>21054.65</v>
      </c>
      <c r="F123" s="2">
        <v>45.57</v>
      </c>
      <c r="G123" s="8"/>
      <c r="H123" s="9">
        <f>SUM(E123:E123*G123:G123)</f>
        <v>0</v>
      </c>
      <c r="I123" s="9">
        <f>H123/D123</f>
        <v>0</v>
      </c>
    </row>
    <row r="124" spans="1:9" ht="16" customHeight="1">
      <c r="G124" s="8"/>
    </row>
    <row r="125" spans="1:9" ht="16" customHeight="1">
      <c r="A125" s="10" t="s">
        <v>616</v>
      </c>
      <c r="B125" s="10"/>
      <c r="C125" s="10"/>
      <c r="D125" s="10"/>
      <c r="E125" s="10"/>
      <c r="F125" s="10"/>
      <c r="G125" s="10"/>
      <c r="H125" s="10"/>
    </row>
  </sheetData>
  <sheetProtection password="C982" sheet="1" objects="1" scenarios="1"/>
  <mergeCells count="5">
    <mergeCell ref="C1:H2"/>
    <mergeCell ref="A1:B1"/>
    <mergeCell ref="C3:F3"/>
    <mergeCell ref="A2:B2"/>
    <mergeCell ref="A125:H125"/>
  </mergeCell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I68"/>
  <sheetViews>
    <sheetView workbookViewId="0"/>
  </sheetViews>
  <sheetFormatPr defaultRowHeight="16" customHeight="1"/>
  <cols>
    <col min="1" max="3" width="20.7109375" style="1" customWidth="1"/>
    <col min="4" max="8" width="20.7109375" style="2" customWidth="1"/>
    <col min="8" max="9" width="20.7109375" style="2" customWidth="1"/>
    <col min="9" max="9" width="0" hidden="1" customWidth="1"/>
  </cols>
  <sheetData>
    <row r="1" spans="1:9" ht="30" customHeight="1">
      <c r="A1" s="3" t="s">
        <v>610</v>
      </c>
      <c r="B1" s="3"/>
      <c r="C1" s="3"/>
      <c r="D1" s="3"/>
      <c r="E1" s="3"/>
      <c r="F1" s="3"/>
      <c r="G1" s="3"/>
      <c r="H1" s="3"/>
    </row>
    <row r="2" spans="1:9" ht="16" customHeight="1">
      <c r="A2" s="4" t="s">
        <v>615</v>
      </c>
      <c r="B2" s="4"/>
      <c r="C2" s="3"/>
      <c r="D2" s="3"/>
      <c r="E2" s="3"/>
      <c r="F2" s="3"/>
      <c r="G2" s="3"/>
      <c r="H2" s="3"/>
    </row>
    <row r="3" spans="1:9" ht="28" customHeight="1">
      <c r="A3" s="5" t="s">
        <v>613</v>
      </c>
      <c r="B3" s="5" t="s">
        <v>614</v>
      </c>
      <c r="C3" s="5"/>
      <c r="D3" s="5"/>
      <c r="E3" s="5"/>
      <c r="F3" s="5"/>
      <c r="G3" s="6" t="s">
        <v>612</v>
      </c>
      <c r="H3" s="5">
        <f>IF(summary!E3="-- Enter number here --", "- - - - - - - -", summary!E3)</f>
        <v>0</v>
      </c>
    </row>
    <row r="4" spans="1:9" ht="28" customHeight="1">
      <c r="A4" s="7" t="s">
        <v>0</v>
      </c>
      <c r="B4" s="7" t="s">
        <v>1</v>
      </c>
      <c r="C4" s="7" t="s">
        <v>2</v>
      </c>
      <c r="D4" s="7" t="s">
        <v>3</v>
      </c>
      <c r="E4" s="7" t="s">
        <v>4</v>
      </c>
      <c r="F4" s="7" t="s">
        <v>5</v>
      </c>
      <c r="G4" s="7" t="s">
        <v>6</v>
      </c>
      <c r="H4" s="7" t="s">
        <v>7</v>
      </c>
    </row>
    <row r="5" spans="1:9" ht="16" customHeight="1">
      <c r="A5" s="1" t="s">
        <v>353</v>
      </c>
      <c r="B5" s="1" t="s">
        <v>413</v>
      </c>
      <c r="C5" s="1">
        <v>168</v>
      </c>
      <c r="D5" s="2">
        <v>4560</v>
      </c>
      <c r="E5" s="2">
        <v>2619.99</v>
      </c>
      <c r="F5" s="2">
        <v>17.33</v>
      </c>
      <c r="G5" s="8"/>
      <c r="H5" s="9">
        <f>SUM(E5:E5*G5:G5)</f>
        <v>0</v>
      </c>
      <c r="I5" s="9">
        <f>H5/D5</f>
        <v>0</v>
      </c>
    </row>
    <row r="6" spans="1:9" ht="16" customHeight="1">
      <c r="A6" s="1" t="s">
        <v>354</v>
      </c>
      <c r="B6" s="1" t="s">
        <v>414</v>
      </c>
      <c r="C6" s="1">
        <v>168</v>
      </c>
      <c r="D6" s="2">
        <v>4560</v>
      </c>
      <c r="E6" s="2">
        <v>3493.33</v>
      </c>
      <c r="F6" s="2">
        <v>17.33</v>
      </c>
      <c r="G6" s="8"/>
      <c r="H6" s="9">
        <f>SUM(E6:E6*G6:G6)</f>
        <v>0</v>
      </c>
      <c r="I6" s="9">
        <f>H6/D6</f>
        <v>0</v>
      </c>
    </row>
    <row r="7" spans="1:9" ht="16" customHeight="1">
      <c r="A7" s="1" t="s">
        <v>355</v>
      </c>
      <c r="B7" s="1" t="s">
        <v>415</v>
      </c>
      <c r="C7" s="1">
        <v>168</v>
      </c>
      <c r="D7" s="2">
        <v>4560</v>
      </c>
      <c r="E7" s="2">
        <v>4366.66</v>
      </c>
      <c r="F7" s="2">
        <v>17.33</v>
      </c>
      <c r="G7" s="8"/>
      <c r="H7" s="9">
        <f>SUM(E7:E7*G7:G7)</f>
        <v>0</v>
      </c>
      <c r="I7" s="9">
        <f>H7/D7</f>
        <v>0</v>
      </c>
    </row>
    <row r="8" spans="1:9" ht="16" customHeight="1">
      <c r="A8" s="1" t="s">
        <v>356</v>
      </c>
      <c r="B8" s="1" t="s">
        <v>416</v>
      </c>
      <c r="C8" s="1">
        <v>168</v>
      </c>
      <c r="D8" s="2">
        <v>4560</v>
      </c>
      <c r="E8" s="2">
        <v>5239.99</v>
      </c>
      <c r="F8" s="2">
        <v>17.33</v>
      </c>
      <c r="G8" s="8"/>
      <c r="H8" s="9">
        <f>SUM(E8:E8*G8:G8)</f>
        <v>0</v>
      </c>
      <c r="I8" s="9">
        <f>H8/D8</f>
        <v>0</v>
      </c>
    </row>
    <row r="9" spans="1:9" ht="16" customHeight="1">
      <c r="A9" s="1" t="s">
        <v>357</v>
      </c>
      <c r="B9" s="1" t="s">
        <v>417</v>
      </c>
      <c r="C9" s="1">
        <v>168</v>
      </c>
      <c r="D9" s="2">
        <v>4560</v>
      </c>
      <c r="E9" s="2">
        <v>6113.32</v>
      </c>
      <c r="F9" s="2">
        <v>17.33</v>
      </c>
      <c r="G9" s="8"/>
      <c r="H9" s="9">
        <f>SUM(E9:E9*G9:G9)</f>
        <v>0</v>
      </c>
      <c r="I9" s="9">
        <f>H9/D9</f>
        <v>0</v>
      </c>
    </row>
    <row r="10" spans="1:9" ht="16" customHeight="1">
      <c r="A10" s="1" t="s">
        <v>358</v>
      </c>
      <c r="B10" s="1" t="s">
        <v>418</v>
      </c>
      <c r="C10" s="1">
        <v>168</v>
      </c>
      <c r="D10" s="2">
        <v>4560</v>
      </c>
      <c r="E10" s="2">
        <v>6986.65</v>
      </c>
      <c r="F10" s="2">
        <v>17.33</v>
      </c>
      <c r="G10" s="8"/>
      <c r="H10" s="9">
        <f>SUM(E10:E10*G10:G10)</f>
        <v>0</v>
      </c>
      <c r="I10" s="9">
        <f>H10/D10</f>
        <v>0</v>
      </c>
    </row>
    <row r="11" spans="1:9" ht="16" customHeight="1">
      <c r="A11" s="1" t="s">
        <v>359</v>
      </c>
      <c r="B11" s="1" t="s">
        <v>419</v>
      </c>
      <c r="C11" s="1">
        <v>168</v>
      </c>
      <c r="D11" s="2">
        <v>4560</v>
      </c>
      <c r="E11" s="2">
        <v>7860</v>
      </c>
      <c r="F11" s="2">
        <v>17.33</v>
      </c>
      <c r="G11" s="8"/>
      <c r="H11" s="9">
        <f>SUM(E11:E11*G11:G11)</f>
        <v>0</v>
      </c>
      <c r="I11" s="9">
        <f>H11/D11</f>
        <v>0</v>
      </c>
    </row>
    <row r="12" spans="1:9" ht="16" customHeight="1">
      <c r="A12" s="1" t="s">
        <v>360</v>
      </c>
      <c r="B12" s="1" t="s">
        <v>420</v>
      </c>
      <c r="C12" s="1">
        <v>168</v>
      </c>
      <c r="D12" s="2">
        <v>4920</v>
      </c>
      <c r="E12" s="2">
        <v>9422.799999999999</v>
      </c>
      <c r="F12" s="2">
        <v>18.7</v>
      </c>
      <c r="G12" s="8"/>
      <c r="H12" s="9">
        <f>SUM(E12:E12*G12:G12)</f>
        <v>0</v>
      </c>
      <c r="I12" s="9">
        <f>H12/D12</f>
        <v>0</v>
      </c>
    </row>
    <row r="13" spans="1:9" ht="16" customHeight="1">
      <c r="A13" s="1" t="s">
        <v>361</v>
      </c>
      <c r="B13" s="1" t="s">
        <v>421</v>
      </c>
      <c r="C13" s="1">
        <v>168</v>
      </c>
      <c r="D13" s="2">
        <v>4560</v>
      </c>
      <c r="E13" s="2">
        <v>9606.65</v>
      </c>
      <c r="F13" s="2">
        <v>17.33</v>
      </c>
      <c r="G13" s="8"/>
      <c r="H13" s="9">
        <f>SUM(E13:E13*G13:G13)</f>
        <v>0</v>
      </c>
      <c r="I13" s="9">
        <f>H13/D13</f>
        <v>0</v>
      </c>
    </row>
    <row r="14" spans="1:9" ht="16" customHeight="1">
      <c r="A14" s="1" t="s">
        <v>362</v>
      </c>
      <c r="B14" s="1" t="s">
        <v>422</v>
      </c>
      <c r="C14" s="1">
        <v>168</v>
      </c>
      <c r="D14" s="2">
        <v>4920</v>
      </c>
      <c r="E14" s="2">
        <v>11307.38</v>
      </c>
      <c r="F14" s="2">
        <v>18.7</v>
      </c>
      <c r="G14" s="8"/>
      <c r="H14" s="9">
        <f>SUM(E14:E14*G14:G14)</f>
        <v>0</v>
      </c>
      <c r="I14" s="9">
        <f>H14/D14</f>
        <v>0</v>
      </c>
    </row>
    <row r="15" spans="1:9" ht="16" customHeight="1">
      <c r="A15" s="1" t="s">
        <v>363</v>
      </c>
      <c r="B15" s="1" t="s">
        <v>423</v>
      </c>
      <c r="C15" s="1">
        <v>168</v>
      </c>
      <c r="D15" s="2">
        <v>4560</v>
      </c>
      <c r="E15" s="2">
        <v>11353.34</v>
      </c>
      <c r="F15" s="2">
        <v>17.33</v>
      </c>
      <c r="G15" s="8"/>
      <c r="H15" s="9">
        <f>SUM(E15:E15*G15:G15)</f>
        <v>0</v>
      </c>
      <c r="I15" s="9">
        <f>H15/D15</f>
        <v>0</v>
      </c>
    </row>
    <row r="16" spans="1:9" ht="16" customHeight="1">
      <c r="A16" s="1" t="s">
        <v>364</v>
      </c>
      <c r="B16" s="1" t="s">
        <v>424</v>
      </c>
      <c r="C16" s="1">
        <v>168</v>
      </c>
      <c r="D16" s="2">
        <v>4920</v>
      </c>
      <c r="E16" s="2">
        <v>13191.94</v>
      </c>
      <c r="F16" s="2">
        <v>18.7</v>
      </c>
      <c r="G16" s="8"/>
      <c r="H16" s="9">
        <f>SUM(E16:E16*G16:G16)</f>
        <v>0</v>
      </c>
      <c r="I16" s="9">
        <f>H16/D16</f>
        <v>0</v>
      </c>
    </row>
    <row r="17" spans="1:9" ht="16" customHeight="1">
      <c r="A17" s="1" t="s">
        <v>365</v>
      </c>
      <c r="B17" s="1" t="s">
        <v>425</v>
      </c>
      <c r="C17" s="1">
        <v>168</v>
      </c>
      <c r="D17" s="2">
        <v>4920</v>
      </c>
      <c r="E17" s="2">
        <v>14134.24</v>
      </c>
      <c r="F17" s="2">
        <v>18.7</v>
      </c>
      <c r="G17" s="8"/>
      <c r="H17" s="9">
        <f>SUM(E17:E17*G17:G17)</f>
        <v>0</v>
      </c>
      <c r="I17" s="9">
        <f>H17/D17</f>
        <v>0</v>
      </c>
    </row>
    <row r="18" spans="1:9" ht="16" customHeight="1">
      <c r="A18" s="1" t="s">
        <v>366</v>
      </c>
      <c r="B18" s="1" t="s">
        <v>426</v>
      </c>
      <c r="C18" s="1">
        <v>168</v>
      </c>
      <c r="D18" s="2">
        <v>4920</v>
      </c>
      <c r="E18" s="2">
        <v>15076.49</v>
      </c>
      <c r="F18" s="2">
        <v>18.7</v>
      </c>
      <c r="G18" s="8"/>
      <c r="H18" s="9">
        <f>SUM(E18:E18*G18:G18)</f>
        <v>0</v>
      </c>
      <c r="I18" s="9">
        <f>H18/D18</f>
        <v>0</v>
      </c>
    </row>
    <row r="19" spans="1:9" ht="16" customHeight="1">
      <c r="A19" s="1" t="s">
        <v>367</v>
      </c>
      <c r="B19" s="1" t="s">
        <v>427</v>
      </c>
      <c r="C19" s="1">
        <v>168</v>
      </c>
      <c r="D19" s="2">
        <v>4920</v>
      </c>
      <c r="E19" s="2">
        <v>16018.75</v>
      </c>
      <c r="F19" s="2">
        <v>18.7</v>
      </c>
      <c r="G19" s="8"/>
      <c r="H19" s="9">
        <f>SUM(E19:E19*G19:G19)</f>
        <v>0</v>
      </c>
      <c r="I19" s="9">
        <f>H19/D19</f>
        <v>0</v>
      </c>
    </row>
    <row r="20" spans="1:9" ht="16" customHeight="1">
      <c r="A20" s="1" t="s">
        <v>368</v>
      </c>
      <c r="B20" s="1" t="s">
        <v>428</v>
      </c>
      <c r="C20" s="1">
        <v>168</v>
      </c>
      <c r="D20" s="2">
        <v>4920</v>
      </c>
      <c r="E20" s="2">
        <v>16961.07</v>
      </c>
      <c r="F20" s="2">
        <v>18.7</v>
      </c>
      <c r="G20" s="8"/>
      <c r="H20" s="9">
        <f>SUM(E20:E20*G20:G20)</f>
        <v>0</v>
      </c>
      <c r="I20" s="9">
        <f>H20/D20</f>
        <v>0</v>
      </c>
    </row>
    <row r="21" spans="1:9" ht="16" customHeight="1">
      <c r="A21" s="1" t="s">
        <v>369</v>
      </c>
      <c r="B21" s="1" t="s">
        <v>429</v>
      </c>
      <c r="C21" s="1">
        <v>168</v>
      </c>
      <c r="D21" s="2">
        <v>4920</v>
      </c>
      <c r="E21" s="2">
        <v>17903.34</v>
      </c>
      <c r="F21" s="2">
        <v>18.7</v>
      </c>
      <c r="G21" s="8"/>
      <c r="H21" s="9">
        <f>SUM(E21:E21*G21:G21)</f>
        <v>0</v>
      </c>
      <c r="I21" s="9">
        <f>H21/D21</f>
        <v>0</v>
      </c>
    </row>
    <row r="22" spans="1:9" ht="16" customHeight="1">
      <c r="A22" s="1" t="s">
        <v>370</v>
      </c>
      <c r="B22" s="1" t="s">
        <v>430</v>
      </c>
      <c r="C22" s="1">
        <v>168</v>
      </c>
      <c r="D22" s="2">
        <v>4920</v>
      </c>
      <c r="E22" s="2">
        <v>18845.66</v>
      </c>
      <c r="F22" s="2">
        <v>18.7</v>
      </c>
      <c r="G22" s="8"/>
      <c r="H22" s="9">
        <f>SUM(E22:E22*G22:G22)</f>
        <v>0</v>
      </c>
      <c r="I22" s="9">
        <f>H22/D22</f>
        <v>0</v>
      </c>
    </row>
    <row r="23" spans="1:9" ht="16" customHeight="1">
      <c r="A23" s="1" t="s">
        <v>371</v>
      </c>
      <c r="B23" s="1" t="s">
        <v>431</v>
      </c>
      <c r="C23" s="1">
        <v>168</v>
      </c>
      <c r="D23" s="2">
        <v>4920</v>
      </c>
      <c r="E23" s="2">
        <v>19787.88</v>
      </c>
      <c r="F23" s="2">
        <v>18.7</v>
      </c>
      <c r="G23" s="8"/>
      <c r="H23" s="9">
        <f>SUM(E23:E23*G23:G23)</f>
        <v>0</v>
      </c>
      <c r="I23" s="9">
        <f>H23/D23</f>
        <v>0</v>
      </c>
    </row>
    <row r="24" spans="1:9" ht="16" customHeight="1">
      <c r="A24" s="1" t="s">
        <v>372</v>
      </c>
      <c r="B24" s="1" t="s">
        <v>432</v>
      </c>
      <c r="C24" s="1">
        <v>168</v>
      </c>
      <c r="D24" s="2">
        <v>4920</v>
      </c>
      <c r="E24" s="2">
        <v>20730.19</v>
      </c>
      <c r="F24" s="2">
        <v>18.7</v>
      </c>
      <c r="G24" s="8"/>
      <c r="H24" s="9">
        <f>SUM(E24:E24*G24:G24)</f>
        <v>0</v>
      </c>
      <c r="I24" s="9">
        <f>H24/D24</f>
        <v>0</v>
      </c>
    </row>
    <row r="25" spans="1:9" ht="16" customHeight="1">
      <c r="G25" s="8"/>
      <c r="H25" s="9">
        <f>SUM(E25:E25*G25:G25)</f>
        <v>0</v>
      </c>
      <c r="I25" s="9">
        <f>H25/D25</f>
        <v>0</v>
      </c>
    </row>
    <row r="26" spans="1:9" ht="16" customHeight="1">
      <c r="A26" s="1" t="s">
        <v>373</v>
      </c>
      <c r="B26" s="1" t="s">
        <v>433</v>
      </c>
      <c r="C26" s="1">
        <v>77</v>
      </c>
      <c r="D26" s="2">
        <v>4560</v>
      </c>
      <c r="E26" s="2">
        <v>2401.66</v>
      </c>
      <c r="F26" s="2">
        <v>34.66</v>
      </c>
      <c r="G26" s="8"/>
      <c r="H26" s="9">
        <f>SUM(E26:E26*G26:G26)</f>
        <v>0</v>
      </c>
      <c r="I26" s="9">
        <f>H26/D26</f>
        <v>0</v>
      </c>
    </row>
    <row r="27" spans="1:9" ht="16" customHeight="1">
      <c r="A27" s="1" t="s">
        <v>374</v>
      </c>
      <c r="B27" s="1" t="s">
        <v>434</v>
      </c>
      <c r="C27" s="1">
        <v>77</v>
      </c>
      <c r="D27" s="2">
        <v>4560</v>
      </c>
      <c r="E27" s="2">
        <v>3202.22</v>
      </c>
      <c r="F27" s="2">
        <v>34.66</v>
      </c>
      <c r="G27" s="8"/>
      <c r="H27" s="9">
        <f>SUM(E27:E27*G27:G27)</f>
        <v>0</v>
      </c>
      <c r="I27" s="9">
        <f>H27/D27</f>
        <v>0</v>
      </c>
    </row>
    <row r="28" spans="1:9" ht="16" customHeight="1">
      <c r="A28" s="1" t="s">
        <v>375</v>
      </c>
      <c r="B28" s="1" t="s">
        <v>435</v>
      </c>
      <c r="C28" s="1">
        <v>77</v>
      </c>
      <c r="D28" s="2">
        <v>4560</v>
      </c>
      <c r="E28" s="2">
        <v>4002.77</v>
      </c>
      <c r="F28" s="2">
        <v>34.66</v>
      </c>
      <c r="G28" s="8"/>
      <c r="H28" s="9">
        <f>SUM(E28:E28*G28:G28)</f>
        <v>0</v>
      </c>
      <c r="I28" s="9">
        <f>H28/D28</f>
        <v>0</v>
      </c>
    </row>
    <row r="29" spans="1:9" ht="16" customHeight="1">
      <c r="A29" s="1" t="s">
        <v>376</v>
      </c>
      <c r="B29" s="1" t="s">
        <v>436</v>
      </c>
      <c r="C29" s="1">
        <v>77</v>
      </c>
      <c r="D29" s="2">
        <v>4560</v>
      </c>
      <c r="E29" s="2">
        <v>4803.33</v>
      </c>
      <c r="F29" s="2">
        <v>34.66</v>
      </c>
      <c r="G29" s="8"/>
      <c r="H29" s="9">
        <f>SUM(E29:E29*G29:G29)</f>
        <v>0</v>
      </c>
      <c r="I29" s="9">
        <f>H29/D29</f>
        <v>0</v>
      </c>
    </row>
    <row r="30" spans="1:9" ht="16" customHeight="1">
      <c r="A30" s="1" t="s">
        <v>377</v>
      </c>
      <c r="B30" s="1" t="s">
        <v>437</v>
      </c>
      <c r="C30" s="1">
        <v>77</v>
      </c>
      <c r="D30" s="2">
        <v>4560</v>
      </c>
      <c r="E30" s="2">
        <v>5603.88</v>
      </c>
      <c r="F30" s="2">
        <v>34.66</v>
      </c>
      <c r="G30" s="8"/>
      <c r="H30" s="9">
        <f>SUM(E30:E30*G30:G30)</f>
        <v>0</v>
      </c>
      <c r="I30" s="9">
        <f>H30/D30</f>
        <v>0</v>
      </c>
    </row>
    <row r="31" spans="1:9" ht="16" customHeight="1">
      <c r="A31" s="1" t="s">
        <v>378</v>
      </c>
      <c r="B31" s="1" t="s">
        <v>438</v>
      </c>
      <c r="C31" s="1">
        <v>77</v>
      </c>
      <c r="D31" s="2">
        <v>4560</v>
      </c>
      <c r="E31" s="2">
        <v>6404.43</v>
      </c>
      <c r="F31" s="2">
        <v>34.66</v>
      </c>
      <c r="G31" s="8"/>
      <c r="H31" s="9">
        <f>SUM(E31:E31*G31:G31)</f>
        <v>0</v>
      </c>
      <c r="I31" s="9">
        <f>H31/D31</f>
        <v>0</v>
      </c>
    </row>
    <row r="32" spans="1:9" ht="16" customHeight="1">
      <c r="A32" s="1" t="s">
        <v>379</v>
      </c>
      <c r="B32" s="1" t="s">
        <v>439</v>
      </c>
      <c r="C32" s="1">
        <v>77</v>
      </c>
      <c r="D32" s="2">
        <v>4560</v>
      </c>
      <c r="E32" s="2">
        <v>7205</v>
      </c>
      <c r="F32" s="2">
        <v>34.66</v>
      </c>
      <c r="G32" s="8"/>
      <c r="H32" s="9">
        <f>SUM(E32:E32*G32:G32)</f>
        <v>0</v>
      </c>
      <c r="I32" s="9">
        <f>H32/D32</f>
        <v>0</v>
      </c>
    </row>
    <row r="33" spans="1:9" ht="16" customHeight="1">
      <c r="A33" s="1" t="s">
        <v>380</v>
      </c>
      <c r="B33" s="1" t="s">
        <v>440</v>
      </c>
      <c r="C33" s="1">
        <v>77</v>
      </c>
      <c r="D33" s="2">
        <v>4880</v>
      </c>
      <c r="E33" s="2">
        <v>8567.34</v>
      </c>
      <c r="F33" s="2">
        <v>37.09</v>
      </c>
      <c r="G33" s="8"/>
      <c r="H33" s="9">
        <f>SUM(E33:E33*G33:G33)</f>
        <v>0</v>
      </c>
      <c r="I33" s="9">
        <f>H33/D33</f>
        <v>0</v>
      </c>
    </row>
    <row r="34" spans="1:9" ht="16" customHeight="1">
      <c r="A34" s="1" t="s">
        <v>381</v>
      </c>
      <c r="B34" s="1" t="s">
        <v>441</v>
      </c>
      <c r="C34" s="1">
        <v>77</v>
      </c>
      <c r="D34" s="2">
        <v>4560</v>
      </c>
      <c r="E34" s="2">
        <v>8806.1</v>
      </c>
      <c r="F34" s="2">
        <v>34.66</v>
      </c>
      <c r="G34" s="8"/>
      <c r="H34" s="9">
        <f>SUM(E34:E34*G34:G34)</f>
        <v>0</v>
      </c>
      <c r="I34" s="9">
        <f>H34/D34</f>
        <v>0</v>
      </c>
    </row>
    <row r="35" spans="1:9" ht="16" customHeight="1">
      <c r="A35" s="1" t="s">
        <v>382</v>
      </c>
      <c r="B35" s="1" t="s">
        <v>442</v>
      </c>
      <c r="C35" s="1">
        <v>77</v>
      </c>
      <c r="D35" s="2">
        <v>4880</v>
      </c>
      <c r="E35" s="2">
        <v>10280.83</v>
      </c>
      <c r="F35" s="2">
        <v>37.09</v>
      </c>
      <c r="G35" s="8"/>
      <c r="H35" s="9">
        <f>SUM(E35:E35*G35:G35)</f>
        <v>0</v>
      </c>
      <c r="I35" s="9">
        <f>H35/D35</f>
        <v>0</v>
      </c>
    </row>
    <row r="36" spans="1:9" ht="16" customHeight="1">
      <c r="A36" s="1" t="s">
        <v>383</v>
      </c>
      <c r="B36" s="1" t="s">
        <v>443</v>
      </c>
      <c r="C36" s="1">
        <v>77</v>
      </c>
      <c r="D36" s="2">
        <v>4560</v>
      </c>
      <c r="E36" s="2">
        <v>10407.23</v>
      </c>
      <c r="F36" s="2">
        <v>34.66</v>
      </c>
      <c r="G36" s="8"/>
      <c r="H36" s="9">
        <f>SUM(E36:E36*G36:G36)</f>
        <v>0</v>
      </c>
      <c r="I36" s="9">
        <f>H36/D36</f>
        <v>0</v>
      </c>
    </row>
    <row r="37" spans="1:9" ht="16" customHeight="1">
      <c r="A37" s="1" t="s">
        <v>384</v>
      </c>
      <c r="B37" s="1" t="s">
        <v>444</v>
      </c>
      <c r="C37" s="1">
        <v>77</v>
      </c>
      <c r="D37" s="2">
        <v>4880</v>
      </c>
      <c r="E37" s="2">
        <v>11994.3</v>
      </c>
      <c r="F37" s="2">
        <v>37.09</v>
      </c>
      <c r="G37" s="8"/>
      <c r="H37" s="9">
        <f>SUM(E37:E37*G37:G37)</f>
        <v>0</v>
      </c>
      <c r="I37" s="9">
        <f>H37/D37</f>
        <v>0</v>
      </c>
    </row>
    <row r="38" spans="1:9" ht="16" customHeight="1">
      <c r="A38" s="1" t="s">
        <v>385</v>
      </c>
      <c r="B38" s="1" t="s">
        <v>445</v>
      </c>
      <c r="C38" s="1">
        <v>77</v>
      </c>
      <c r="D38" s="2">
        <v>4880</v>
      </c>
      <c r="E38" s="2">
        <v>12851.03</v>
      </c>
      <c r="F38" s="2">
        <v>37.09</v>
      </c>
      <c r="G38" s="8"/>
      <c r="H38" s="9">
        <f>SUM(E38:E38*G38:G38)</f>
        <v>0</v>
      </c>
      <c r="I38" s="9">
        <f>H38/D38</f>
        <v>0</v>
      </c>
    </row>
    <row r="39" spans="1:9" ht="16" customHeight="1">
      <c r="A39" s="1" t="s">
        <v>386</v>
      </c>
      <c r="B39" s="1" t="s">
        <v>446</v>
      </c>
      <c r="C39" s="1">
        <v>77</v>
      </c>
      <c r="D39" s="2">
        <v>4880</v>
      </c>
      <c r="E39" s="2">
        <v>13707.75</v>
      </c>
      <c r="F39" s="2">
        <v>37.09</v>
      </c>
      <c r="G39" s="8"/>
      <c r="H39" s="9">
        <f>SUM(E39:E39*G39:G39)</f>
        <v>0</v>
      </c>
      <c r="I39" s="9">
        <f>H39/D39</f>
        <v>0</v>
      </c>
    </row>
    <row r="40" spans="1:9" ht="16" customHeight="1">
      <c r="A40" s="1" t="s">
        <v>387</v>
      </c>
      <c r="B40" s="1" t="s">
        <v>447</v>
      </c>
      <c r="C40" s="1">
        <v>77</v>
      </c>
      <c r="D40" s="2">
        <v>4880</v>
      </c>
      <c r="E40" s="2">
        <v>14564.51</v>
      </c>
      <c r="F40" s="2">
        <v>37.09</v>
      </c>
      <c r="G40" s="8"/>
      <c r="H40" s="9">
        <f>SUM(E40:E40*G40:G40)</f>
        <v>0</v>
      </c>
      <c r="I40" s="9">
        <f>H40/D40</f>
        <v>0</v>
      </c>
    </row>
    <row r="41" spans="1:9" ht="16" customHeight="1">
      <c r="A41" s="1" t="s">
        <v>388</v>
      </c>
      <c r="B41" s="1" t="s">
        <v>448</v>
      </c>
      <c r="C41" s="1">
        <v>77</v>
      </c>
      <c r="D41" s="2">
        <v>4880</v>
      </c>
      <c r="E41" s="2">
        <v>15421.22</v>
      </c>
      <c r="F41" s="2">
        <v>37.09</v>
      </c>
      <c r="G41" s="8"/>
      <c r="H41" s="9">
        <f>SUM(E41:E41*G41:G41)</f>
        <v>0</v>
      </c>
      <c r="I41" s="9">
        <f>H41/D41</f>
        <v>0</v>
      </c>
    </row>
    <row r="42" spans="1:9" ht="16" customHeight="1">
      <c r="A42" s="1" t="s">
        <v>389</v>
      </c>
      <c r="B42" s="1" t="s">
        <v>449</v>
      </c>
      <c r="C42" s="1">
        <v>77</v>
      </c>
      <c r="D42" s="2">
        <v>4880</v>
      </c>
      <c r="E42" s="2">
        <v>16277.95</v>
      </c>
      <c r="F42" s="2">
        <v>37.09</v>
      </c>
      <c r="G42" s="8"/>
      <c r="H42" s="9">
        <f>SUM(E42:E42*G42:G42)</f>
        <v>0</v>
      </c>
      <c r="I42" s="9">
        <f>H42/D42</f>
        <v>0</v>
      </c>
    </row>
    <row r="43" spans="1:9" ht="16" customHeight="1">
      <c r="A43" s="1" t="s">
        <v>390</v>
      </c>
      <c r="B43" s="1" t="s">
        <v>450</v>
      </c>
      <c r="C43" s="1">
        <v>77</v>
      </c>
      <c r="D43" s="2">
        <v>4880</v>
      </c>
      <c r="E43" s="2">
        <v>17134.71</v>
      </c>
      <c r="F43" s="2">
        <v>37.09</v>
      </c>
      <c r="G43" s="8"/>
      <c r="H43" s="9">
        <f>SUM(E43:E43*G43:G43)</f>
        <v>0</v>
      </c>
      <c r="I43" s="9">
        <f>H43/D43</f>
        <v>0</v>
      </c>
    </row>
    <row r="44" spans="1:9" ht="16" customHeight="1">
      <c r="A44" s="1" t="s">
        <v>391</v>
      </c>
      <c r="B44" s="1" t="s">
        <v>451</v>
      </c>
      <c r="C44" s="1">
        <v>77</v>
      </c>
      <c r="D44" s="2">
        <v>4880</v>
      </c>
      <c r="E44" s="2">
        <v>17991.45</v>
      </c>
      <c r="F44" s="2">
        <v>37.09</v>
      </c>
      <c r="G44" s="8"/>
      <c r="H44" s="9">
        <f>SUM(E44:E44*G44:G44)</f>
        <v>0</v>
      </c>
      <c r="I44" s="9">
        <f>H44/D44</f>
        <v>0</v>
      </c>
    </row>
    <row r="45" spans="1:9" ht="16" customHeight="1">
      <c r="A45" s="1" t="s">
        <v>392</v>
      </c>
      <c r="B45" s="1" t="s">
        <v>452</v>
      </c>
      <c r="C45" s="1">
        <v>77</v>
      </c>
      <c r="D45" s="2">
        <v>4880</v>
      </c>
      <c r="E45" s="2">
        <v>18848.18</v>
      </c>
      <c r="F45" s="2">
        <v>37.09</v>
      </c>
      <c r="G45" s="8"/>
      <c r="H45" s="9">
        <f>SUM(E45:E45*G45:G45)</f>
        <v>0</v>
      </c>
      <c r="I45" s="9">
        <f>H45/D45</f>
        <v>0</v>
      </c>
    </row>
    <row r="46" spans="1:9" ht="16" customHeight="1">
      <c r="G46" s="8"/>
      <c r="H46" s="9">
        <f>SUM(E46:E46*G46:G46)</f>
        <v>0</v>
      </c>
      <c r="I46" s="9">
        <f>H46/D46</f>
        <v>0</v>
      </c>
    </row>
    <row r="47" spans="1:9" ht="16" customHeight="1">
      <c r="A47" s="1" t="s">
        <v>393</v>
      </c>
      <c r="B47" s="1" t="s">
        <v>453</v>
      </c>
      <c r="C47" s="1">
        <v>55</v>
      </c>
      <c r="D47" s="2">
        <v>4800</v>
      </c>
      <c r="E47" s="2">
        <v>2708.64</v>
      </c>
      <c r="F47" s="2">
        <v>54.72</v>
      </c>
      <c r="G47" s="8"/>
      <c r="H47" s="9">
        <f>SUM(E47:E47*G47:G47)</f>
        <v>0</v>
      </c>
      <c r="I47" s="9">
        <f>H47/D47</f>
        <v>0</v>
      </c>
    </row>
    <row r="48" spans="1:9" ht="16" customHeight="1">
      <c r="A48" s="1" t="s">
        <v>394</v>
      </c>
      <c r="B48" s="1" t="s">
        <v>454</v>
      </c>
      <c r="C48" s="1">
        <v>55</v>
      </c>
      <c r="D48" s="2">
        <v>4800</v>
      </c>
      <c r="E48" s="2">
        <v>3611.52</v>
      </c>
      <c r="F48" s="2">
        <v>54.72</v>
      </c>
      <c r="G48" s="8"/>
      <c r="H48" s="9">
        <f>SUM(E48:E48*G48:G48)</f>
        <v>0</v>
      </c>
      <c r="I48" s="9">
        <f>H48/D48</f>
        <v>0</v>
      </c>
    </row>
    <row r="49" spans="1:9" ht="16" customHeight="1">
      <c r="A49" s="1" t="s">
        <v>395</v>
      </c>
      <c r="B49" s="1" t="s">
        <v>455</v>
      </c>
      <c r="C49" s="1">
        <v>55</v>
      </c>
      <c r="D49" s="2">
        <v>4800</v>
      </c>
      <c r="E49" s="2">
        <v>4514.41</v>
      </c>
      <c r="F49" s="2">
        <v>54.72</v>
      </c>
      <c r="G49" s="8"/>
      <c r="H49" s="9">
        <f>SUM(E49:E49*G49:G49)</f>
        <v>0</v>
      </c>
      <c r="I49" s="9">
        <f>H49/D49</f>
        <v>0</v>
      </c>
    </row>
    <row r="50" spans="1:9" ht="16" customHeight="1">
      <c r="A50" s="1" t="s">
        <v>396</v>
      </c>
      <c r="B50" s="1" t="s">
        <v>456</v>
      </c>
      <c r="C50" s="1">
        <v>55</v>
      </c>
      <c r="D50" s="2">
        <v>4800</v>
      </c>
      <c r="E50" s="2">
        <v>5417.29</v>
      </c>
      <c r="F50" s="2">
        <v>54.72</v>
      </c>
      <c r="G50" s="8"/>
      <c r="H50" s="9">
        <f>SUM(E50:E50*G50:G50)</f>
        <v>0</v>
      </c>
      <c r="I50" s="9">
        <f>H50/D50</f>
        <v>0</v>
      </c>
    </row>
    <row r="51" spans="1:9" ht="16" customHeight="1">
      <c r="A51" s="1" t="s">
        <v>397</v>
      </c>
      <c r="B51" s="1" t="s">
        <v>457</v>
      </c>
      <c r="C51" s="1">
        <v>55</v>
      </c>
      <c r="D51" s="2">
        <v>4800</v>
      </c>
      <c r="E51" s="2">
        <v>6320.16</v>
      </c>
      <c r="F51" s="2">
        <v>54.72</v>
      </c>
      <c r="G51" s="8"/>
      <c r="H51" s="9">
        <f>SUM(E51:E51*G51:G51)</f>
        <v>0</v>
      </c>
      <c r="I51" s="9">
        <f>H51/D51</f>
        <v>0</v>
      </c>
    </row>
    <row r="52" spans="1:9" ht="16" customHeight="1">
      <c r="A52" s="1" t="s">
        <v>398</v>
      </c>
      <c r="B52" s="1" t="s">
        <v>458</v>
      </c>
      <c r="C52" s="1">
        <v>55</v>
      </c>
      <c r="D52" s="2">
        <v>4800</v>
      </c>
      <c r="E52" s="2">
        <v>7223.05</v>
      </c>
      <c r="F52" s="2">
        <v>54.72</v>
      </c>
      <c r="G52" s="8"/>
      <c r="H52" s="9">
        <f>SUM(E52:E52*G52:G52)</f>
        <v>0</v>
      </c>
      <c r="I52" s="9">
        <f>H52/D52</f>
        <v>0</v>
      </c>
    </row>
    <row r="53" spans="1:9" ht="16" customHeight="1">
      <c r="A53" s="1" t="s">
        <v>399</v>
      </c>
      <c r="B53" s="1" t="s">
        <v>459</v>
      </c>
      <c r="C53" s="1">
        <v>55</v>
      </c>
      <c r="D53" s="2">
        <v>4800</v>
      </c>
      <c r="E53" s="2">
        <v>8125.94</v>
      </c>
      <c r="F53" s="2">
        <v>54.72</v>
      </c>
      <c r="G53" s="8"/>
      <c r="H53" s="9">
        <f>SUM(E53:E53*G53:G53)</f>
        <v>0</v>
      </c>
      <c r="I53" s="9">
        <f>H53/D53</f>
        <v>0</v>
      </c>
    </row>
    <row r="54" spans="1:9" ht="16" customHeight="1">
      <c r="A54" s="1" t="s">
        <v>400</v>
      </c>
      <c r="B54" s="1" t="s">
        <v>460</v>
      </c>
      <c r="C54" s="1">
        <v>55</v>
      </c>
      <c r="D54" s="2">
        <v>5890</v>
      </c>
      <c r="E54" s="2">
        <v>11079.11</v>
      </c>
      <c r="F54" s="2">
        <v>67.15000000000001</v>
      </c>
      <c r="G54" s="8"/>
      <c r="H54" s="9">
        <f>SUM(E54:E54*G54:G54)</f>
        <v>0</v>
      </c>
      <c r="I54" s="9">
        <f>H54/D54</f>
        <v>0</v>
      </c>
    </row>
    <row r="55" spans="1:9" ht="16" customHeight="1">
      <c r="A55" s="1" t="s">
        <v>401</v>
      </c>
      <c r="B55" s="1" t="s">
        <v>461</v>
      </c>
      <c r="C55" s="1">
        <v>55</v>
      </c>
      <c r="D55" s="2">
        <v>5890</v>
      </c>
      <c r="E55" s="2">
        <v>12187.02</v>
      </c>
      <c r="F55" s="2">
        <v>67.15000000000001</v>
      </c>
      <c r="G55" s="8"/>
      <c r="H55" s="9">
        <f>SUM(E55:E55*G55:G55)</f>
        <v>0</v>
      </c>
      <c r="I55" s="9">
        <f>H55/D55</f>
        <v>0</v>
      </c>
    </row>
    <row r="56" spans="1:9" ht="16" customHeight="1">
      <c r="A56" s="1" t="s">
        <v>402</v>
      </c>
      <c r="B56" s="1" t="s">
        <v>462</v>
      </c>
      <c r="C56" s="1">
        <v>55</v>
      </c>
      <c r="D56" s="2">
        <v>5890</v>
      </c>
      <c r="E56" s="2">
        <v>13294.93</v>
      </c>
      <c r="F56" s="2">
        <v>67.15000000000001</v>
      </c>
      <c r="G56" s="8"/>
      <c r="H56" s="9">
        <f>SUM(E56:E56*G56:G56)</f>
        <v>0</v>
      </c>
      <c r="I56" s="9">
        <f>H56/D56</f>
        <v>0</v>
      </c>
    </row>
    <row r="57" spans="1:9" ht="16" customHeight="1">
      <c r="A57" s="1" t="s">
        <v>403</v>
      </c>
      <c r="B57" s="1" t="s">
        <v>463</v>
      </c>
      <c r="C57" s="1">
        <v>55</v>
      </c>
      <c r="D57" s="2">
        <v>5890</v>
      </c>
      <c r="E57" s="2">
        <v>14402.88</v>
      </c>
      <c r="F57" s="2">
        <v>67.15000000000001</v>
      </c>
      <c r="G57" s="8"/>
      <c r="H57" s="9">
        <f>SUM(E57:E57*G57:G57)</f>
        <v>0</v>
      </c>
      <c r="I57" s="9">
        <f>H57/D57</f>
        <v>0</v>
      </c>
    </row>
    <row r="58" spans="1:9" ht="16" customHeight="1">
      <c r="A58" s="1" t="s">
        <v>404</v>
      </c>
      <c r="B58" s="1" t="s">
        <v>464</v>
      </c>
      <c r="C58" s="1">
        <v>55</v>
      </c>
      <c r="D58" s="2">
        <v>5890</v>
      </c>
      <c r="E58" s="2">
        <v>15510.78</v>
      </c>
      <c r="F58" s="2">
        <v>67.15000000000001</v>
      </c>
      <c r="G58" s="8"/>
      <c r="H58" s="9">
        <f>SUM(E58:E58*G58:G58)</f>
        <v>0</v>
      </c>
      <c r="I58" s="9">
        <f>H58/D58</f>
        <v>0</v>
      </c>
    </row>
    <row r="59" spans="1:9" ht="16" customHeight="1">
      <c r="A59" s="1" t="s">
        <v>405</v>
      </c>
      <c r="B59" s="1" t="s">
        <v>465</v>
      </c>
      <c r="C59" s="1">
        <v>55</v>
      </c>
      <c r="D59" s="2">
        <v>5890</v>
      </c>
      <c r="E59" s="2">
        <v>16618.7</v>
      </c>
      <c r="F59" s="2">
        <v>67.15000000000001</v>
      </c>
      <c r="G59" s="8"/>
      <c r="H59" s="9">
        <f>SUM(E59:E59*G59:G59)</f>
        <v>0</v>
      </c>
      <c r="I59" s="9">
        <f>H59/D59</f>
        <v>0</v>
      </c>
    </row>
    <row r="60" spans="1:9" ht="16" customHeight="1">
      <c r="A60" s="1" t="s">
        <v>406</v>
      </c>
      <c r="B60" s="1" t="s">
        <v>466</v>
      </c>
      <c r="C60" s="1">
        <v>55</v>
      </c>
      <c r="D60" s="2">
        <v>5890</v>
      </c>
      <c r="E60" s="2">
        <v>17726.6</v>
      </c>
      <c r="F60" s="2">
        <v>67.15000000000001</v>
      </c>
      <c r="G60" s="8"/>
      <c r="H60" s="9">
        <f>SUM(E60:E60*G60:G60)</f>
        <v>0</v>
      </c>
      <c r="I60" s="9">
        <f>H60/D60</f>
        <v>0</v>
      </c>
    </row>
    <row r="61" spans="1:9" ht="16" customHeight="1">
      <c r="A61" s="1" t="s">
        <v>407</v>
      </c>
      <c r="B61" s="1" t="s">
        <v>467</v>
      </c>
      <c r="C61" s="1">
        <v>55</v>
      </c>
      <c r="D61" s="2">
        <v>5890</v>
      </c>
      <c r="E61" s="2">
        <v>18834.5</v>
      </c>
      <c r="F61" s="2">
        <v>67.15000000000001</v>
      </c>
      <c r="G61" s="8"/>
      <c r="H61" s="9">
        <f>SUM(E61:E61*G61:G61)</f>
        <v>0</v>
      </c>
      <c r="I61" s="9">
        <f>H61/D61</f>
        <v>0</v>
      </c>
    </row>
    <row r="62" spans="1:9" ht="16" customHeight="1">
      <c r="A62" s="1" t="s">
        <v>408</v>
      </c>
      <c r="B62" s="1" t="s">
        <v>468</v>
      </c>
      <c r="C62" s="1">
        <v>55</v>
      </c>
      <c r="D62" s="2">
        <v>5890</v>
      </c>
      <c r="E62" s="2">
        <v>19942.44</v>
      </c>
      <c r="F62" s="2">
        <v>67.15000000000001</v>
      </c>
      <c r="G62" s="8"/>
      <c r="H62" s="9">
        <f>SUM(E62:E62*G62:G62)</f>
        <v>0</v>
      </c>
      <c r="I62" s="9">
        <f>H62/D62</f>
        <v>0</v>
      </c>
    </row>
    <row r="63" spans="1:9" ht="16" customHeight="1">
      <c r="A63" s="1" t="s">
        <v>409</v>
      </c>
      <c r="B63" s="1" t="s">
        <v>469</v>
      </c>
      <c r="C63" s="1">
        <v>55</v>
      </c>
      <c r="D63" s="2">
        <v>5890</v>
      </c>
      <c r="E63" s="2">
        <v>21050.37</v>
      </c>
      <c r="F63" s="2">
        <v>67.15000000000001</v>
      </c>
      <c r="G63" s="8"/>
      <c r="H63" s="9">
        <f>SUM(E63:E63*G63:G63)</f>
        <v>0</v>
      </c>
      <c r="I63" s="9">
        <f>H63/D63</f>
        <v>0</v>
      </c>
    </row>
    <row r="64" spans="1:9" ht="16" customHeight="1">
      <c r="A64" s="1" t="s">
        <v>410</v>
      </c>
      <c r="B64" s="1" t="s">
        <v>470</v>
      </c>
      <c r="C64" s="1">
        <v>55</v>
      </c>
      <c r="D64" s="2">
        <v>5890</v>
      </c>
      <c r="E64" s="2">
        <v>22158.27</v>
      </c>
      <c r="F64" s="2">
        <v>67.15000000000001</v>
      </c>
      <c r="G64" s="8"/>
      <c r="H64" s="9">
        <f>SUM(E64:E64*G64:G64)</f>
        <v>0</v>
      </c>
      <c r="I64" s="9">
        <f>H64/D64</f>
        <v>0</v>
      </c>
    </row>
    <row r="65" spans="1:9" ht="16" customHeight="1">
      <c r="A65" s="1" t="s">
        <v>411</v>
      </c>
      <c r="B65" s="1" t="s">
        <v>471</v>
      </c>
      <c r="C65" s="1">
        <v>55</v>
      </c>
      <c r="D65" s="2">
        <v>5890</v>
      </c>
      <c r="E65" s="2">
        <v>23266.1</v>
      </c>
      <c r="F65" s="2">
        <v>67.15000000000001</v>
      </c>
      <c r="G65" s="8"/>
      <c r="H65" s="9">
        <f>SUM(E65:E65*G65:G65)</f>
        <v>0</v>
      </c>
      <c r="I65" s="9">
        <f>H65/D65</f>
        <v>0</v>
      </c>
    </row>
    <row r="66" spans="1:9" ht="16" customHeight="1">
      <c r="A66" s="1" t="s">
        <v>412</v>
      </c>
      <c r="B66" s="1" t="s">
        <v>472</v>
      </c>
      <c r="C66" s="1">
        <v>55</v>
      </c>
      <c r="D66" s="2">
        <v>5890</v>
      </c>
      <c r="E66" s="2">
        <v>24374.09</v>
      </c>
      <c r="F66" s="2">
        <v>67.15000000000001</v>
      </c>
      <c r="G66" s="8"/>
      <c r="H66" s="9">
        <f>SUM(E66:E66*G66:G66)</f>
        <v>0</v>
      </c>
      <c r="I66" s="9">
        <f>H66/D66</f>
        <v>0</v>
      </c>
    </row>
    <row r="67" spans="1:9" ht="16" customHeight="1">
      <c r="G67" s="8"/>
    </row>
    <row r="68" spans="1:9" ht="16" customHeight="1">
      <c r="A68" s="10" t="s">
        <v>616</v>
      </c>
      <c r="B68" s="10"/>
      <c r="C68" s="10"/>
      <c r="D68" s="10"/>
      <c r="E68" s="10"/>
      <c r="F68" s="10"/>
      <c r="G68" s="10"/>
      <c r="H68" s="10"/>
    </row>
  </sheetData>
  <sheetProtection password="C982" sheet="1" objects="1" scenarios="1"/>
  <mergeCells count="5">
    <mergeCell ref="C1:H2"/>
    <mergeCell ref="A1:B1"/>
    <mergeCell ref="C3:F3"/>
    <mergeCell ref="A2:B2"/>
    <mergeCell ref="A68:H68"/>
  </mergeCells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I68"/>
  <sheetViews>
    <sheetView workbookViewId="0"/>
  </sheetViews>
  <sheetFormatPr defaultRowHeight="16" customHeight="1"/>
  <cols>
    <col min="1" max="3" width="20.7109375" style="1" customWidth="1"/>
    <col min="4" max="8" width="20.7109375" style="2" customWidth="1"/>
    <col min="8" max="9" width="20.7109375" style="2" customWidth="1"/>
    <col min="9" max="9" width="0" hidden="1" customWidth="1"/>
  </cols>
  <sheetData>
    <row r="1" spans="1:9" ht="30" customHeight="1">
      <c r="A1" s="3" t="s">
        <v>610</v>
      </c>
      <c r="B1" s="3"/>
      <c r="C1" s="3"/>
      <c r="D1" s="3"/>
      <c r="E1" s="3"/>
      <c r="F1" s="3"/>
      <c r="G1" s="3"/>
      <c r="H1" s="3"/>
    </row>
    <row r="2" spans="1:9" ht="16" customHeight="1">
      <c r="A2" s="4" t="s">
        <v>615</v>
      </c>
      <c r="B2" s="4"/>
      <c r="C2" s="3"/>
      <c r="D2" s="3"/>
      <c r="E2" s="3"/>
      <c r="F2" s="3"/>
      <c r="G2" s="3"/>
      <c r="H2" s="3"/>
    </row>
    <row r="3" spans="1:9" ht="28" customHeight="1">
      <c r="A3" s="5" t="s">
        <v>613</v>
      </c>
      <c r="B3" s="5" t="s">
        <v>614</v>
      </c>
      <c r="C3" s="5"/>
      <c r="D3" s="5"/>
      <c r="E3" s="5"/>
      <c r="F3" s="5"/>
      <c r="G3" s="6" t="s">
        <v>612</v>
      </c>
      <c r="H3" s="5">
        <f>IF(summary!E3="-- Enter number here --", "- - - - - - - -", summary!E3)</f>
        <v>0</v>
      </c>
    </row>
    <row r="4" spans="1:9" ht="28" customHeight="1">
      <c r="A4" s="7" t="s">
        <v>0</v>
      </c>
      <c r="B4" s="7" t="s">
        <v>1</v>
      </c>
      <c r="C4" s="7" t="s">
        <v>2</v>
      </c>
      <c r="D4" s="7" t="s">
        <v>236</v>
      </c>
      <c r="E4" s="7" t="s">
        <v>237</v>
      </c>
      <c r="F4" s="7" t="s">
        <v>238</v>
      </c>
      <c r="G4" s="7" t="s">
        <v>6</v>
      </c>
      <c r="H4" s="7" t="s">
        <v>7</v>
      </c>
    </row>
    <row r="5" spans="1:9" ht="16" customHeight="1">
      <c r="A5" s="1" t="s">
        <v>473</v>
      </c>
      <c r="B5" s="1" t="s">
        <v>413</v>
      </c>
      <c r="C5" s="1">
        <v>168</v>
      </c>
      <c r="D5" s="2">
        <v>4110</v>
      </c>
      <c r="E5" s="2">
        <v>2361.44</v>
      </c>
      <c r="F5" s="2">
        <v>15.62</v>
      </c>
      <c r="G5" s="8"/>
      <c r="H5" s="9">
        <f>SUM(E5:E5*G5:G5)</f>
        <v>0</v>
      </c>
      <c r="I5" s="9">
        <f>H5/D5</f>
        <v>0</v>
      </c>
    </row>
    <row r="6" spans="1:9" ht="16" customHeight="1">
      <c r="A6" s="1" t="s">
        <v>474</v>
      </c>
      <c r="B6" s="1" t="s">
        <v>414</v>
      </c>
      <c r="C6" s="1">
        <v>168</v>
      </c>
      <c r="D6" s="2">
        <v>4110</v>
      </c>
      <c r="E6" s="2">
        <v>3148.59</v>
      </c>
      <c r="F6" s="2">
        <v>15.62</v>
      </c>
      <c r="G6" s="8"/>
      <c r="H6" s="9">
        <f>SUM(E6:E6*G6:G6)</f>
        <v>0</v>
      </c>
      <c r="I6" s="9">
        <f>H6/D6</f>
        <v>0</v>
      </c>
    </row>
    <row r="7" spans="1:9" ht="16" customHeight="1">
      <c r="A7" s="1" t="s">
        <v>475</v>
      </c>
      <c r="B7" s="1" t="s">
        <v>415</v>
      </c>
      <c r="C7" s="1">
        <v>168</v>
      </c>
      <c r="D7" s="2">
        <v>4110</v>
      </c>
      <c r="E7" s="2">
        <v>3935.74</v>
      </c>
      <c r="F7" s="2">
        <v>15.62</v>
      </c>
      <c r="G7" s="8"/>
      <c r="H7" s="9">
        <f>SUM(E7:E7*G7:G7)</f>
        <v>0</v>
      </c>
      <c r="I7" s="9">
        <f>H7/D7</f>
        <v>0</v>
      </c>
    </row>
    <row r="8" spans="1:9" ht="16" customHeight="1">
      <c r="A8" s="1" t="s">
        <v>476</v>
      </c>
      <c r="B8" s="1" t="s">
        <v>416</v>
      </c>
      <c r="C8" s="1">
        <v>168</v>
      </c>
      <c r="D8" s="2">
        <v>4110</v>
      </c>
      <c r="E8" s="2">
        <v>4722.89</v>
      </c>
      <c r="F8" s="2">
        <v>15.62</v>
      </c>
      <c r="G8" s="8"/>
      <c r="H8" s="9">
        <f>SUM(E8:E8*G8:G8)</f>
        <v>0</v>
      </c>
      <c r="I8" s="9">
        <f>H8/D8</f>
        <v>0</v>
      </c>
    </row>
    <row r="9" spans="1:9" ht="16" customHeight="1">
      <c r="A9" s="1" t="s">
        <v>477</v>
      </c>
      <c r="B9" s="1" t="s">
        <v>417</v>
      </c>
      <c r="C9" s="1">
        <v>168</v>
      </c>
      <c r="D9" s="2">
        <v>4110</v>
      </c>
      <c r="E9" s="2">
        <v>5510.03</v>
      </c>
      <c r="F9" s="2">
        <v>15.62</v>
      </c>
      <c r="G9" s="8"/>
      <c r="H9" s="9">
        <f>SUM(E9:E9*G9:G9)</f>
        <v>0</v>
      </c>
      <c r="I9" s="9">
        <f>H9/D9</f>
        <v>0</v>
      </c>
    </row>
    <row r="10" spans="1:9" ht="16" customHeight="1">
      <c r="A10" s="1" t="s">
        <v>478</v>
      </c>
      <c r="B10" s="1" t="s">
        <v>418</v>
      </c>
      <c r="C10" s="1">
        <v>168</v>
      </c>
      <c r="D10" s="2">
        <v>4110</v>
      </c>
      <c r="E10" s="2">
        <v>6297.18</v>
      </c>
      <c r="F10" s="2">
        <v>15.62</v>
      </c>
      <c r="G10" s="8"/>
      <c r="H10" s="9">
        <f>SUM(E10:E10*G10:G10)</f>
        <v>0</v>
      </c>
      <c r="I10" s="9">
        <f>H10/D10</f>
        <v>0</v>
      </c>
    </row>
    <row r="11" spans="1:9" ht="16" customHeight="1">
      <c r="A11" s="1" t="s">
        <v>479</v>
      </c>
      <c r="B11" s="1" t="s">
        <v>419</v>
      </c>
      <c r="C11" s="1">
        <v>168</v>
      </c>
      <c r="D11" s="2">
        <v>4110</v>
      </c>
      <c r="E11" s="2">
        <v>7084.34</v>
      </c>
      <c r="F11" s="2">
        <v>15.62</v>
      </c>
      <c r="G11" s="8"/>
      <c r="H11" s="9">
        <f>SUM(E11:E11*G11:G11)</f>
        <v>0</v>
      </c>
      <c r="I11" s="9">
        <f>H11/D11</f>
        <v>0</v>
      </c>
    </row>
    <row r="12" spans="1:9" ht="16" customHeight="1">
      <c r="A12" s="1" t="s">
        <v>480</v>
      </c>
      <c r="B12" s="1" t="s">
        <v>420</v>
      </c>
      <c r="C12" s="1">
        <v>168</v>
      </c>
      <c r="D12" s="2">
        <v>4470</v>
      </c>
      <c r="E12" s="2">
        <v>8560.959999999999</v>
      </c>
      <c r="F12" s="2">
        <v>16.99</v>
      </c>
      <c r="G12" s="8"/>
      <c r="H12" s="9">
        <f>SUM(E12:E12*G12:G12)</f>
        <v>0</v>
      </c>
      <c r="I12" s="9">
        <f>H12/D12</f>
        <v>0</v>
      </c>
    </row>
    <row r="13" spans="1:9" ht="16" customHeight="1">
      <c r="A13" s="1" t="s">
        <v>481</v>
      </c>
      <c r="B13" s="1" t="s">
        <v>421</v>
      </c>
      <c r="C13" s="1">
        <v>168</v>
      </c>
      <c r="D13" s="2">
        <v>4110</v>
      </c>
      <c r="E13" s="2">
        <v>8658.629999999999</v>
      </c>
      <c r="F13" s="2">
        <v>15.62</v>
      </c>
      <c r="G13" s="8"/>
      <c r="H13" s="9">
        <f>SUM(E13:E13*G13:G13)</f>
        <v>0</v>
      </c>
      <c r="I13" s="9">
        <f>H13/D13</f>
        <v>0</v>
      </c>
    </row>
    <row r="14" spans="1:9" ht="16" customHeight="1">
      <c r="A14" s="1" t="s">
        <v>482</v>
      </c>
      <c r="B14" s="1" t="s">
        <v>422</v>
      </c>
      <c r="C14" s="1">
        <v>168</v>
      </c>
      <c r="D14" s="2">
        <v>4470</v>
      </c>
      <c r="E14" s="2">
        <v>10273.17</v>
      </c>
      <c r="F14" s="2">
        <v>16.99</v>
      </c>
      <c r="G14" s="8"/>
      <c r="H14" s="9">
        <f>SUM(E14:E14*G14:G14)</f>
        <v>0</v>
      </c>
      <c r="I14" s="9">
        <f>H14/D14</f>
        <v>0</v>
      </c>
    </row>
    <row r="15" spans="1:9" ht="16" customHeight="1">
      <c r="A15" s="1" t="s">
        <v>483</v>
      </c>
      <c r="B15" s="1" t="s">
        <v>423</v>
      </c>
      <c r="C15" s="1">
        <v>168</v>
      </c>
      <c r="D15" s="2">
        <v>4110</v>
      </c>
      <c r="E15" s="2">
        <v>10232.94</v>
      </c>
      <c r="F15" s="2">
        <v>15.62</v>
      </c>
      <c r="G15" s="8"/>
      <c r="H15" s="9">
        <f>SUM(E15:E15*G15:G15)</f>
        <v>0</v>
      </c>
      <c r="I15" s="9">
        <f>H15/D15</f>
        <v>0</v>
      </c>
    </row>
    <row r="16" spans="1:9" ht="16" customHeight="1">
      <c r="A16" s="1" t="s">
        <v>484</v>
      </c>
      <c r="B16" s="1" t="s">
        <v>424</v>
      </c>
      <c r="C16" s="1">
        <v>168</v>
      </c>
      <c r="D16" s="2">
        <v>4470</v>
      </c>
      <c r="E16" s="2">
        <v>11985.36</v>
      </c>
      <c r="F16" s="2">
        <v>16.99</v>
      </c>
      <c r="G16" s="8"/>
      <c r="H16" s="9">
        <f>SUM(E16:E16*G16:G16)</f>
        <v>0</v>
      </c>
      <c r="I16" s="9">
        <f>H16/D16</f>
        <v>0</v>
      </c>
    </row>
    <row r="17" spans="1:9" ht="16" customHeight="1">
      <c r="A17" s="1" t="s">
        <v>485</v>
      </c>
      <c r="B17" s="1" t="s">
        <v>425</v>
      </c>
      <c r="C17" s="1">
        <v>168</v>
      </c>
      <c r="D17" s="2">
        <v>4470</v>
      </c>
      <c r="E17" s="2">
        <v>12841.47</v>
      </c>
      <c r="F17" s="2">
        <v>16.99</v>
      </c>
      <c r="G17" s="8"/>
      <c r="H17" s="9">
        <f>SUM(E17:E17*G17:G17)</f>
        <v>0</v>
      </c>
      <c r="I17" s="9">
        <f>H17/D17</f>
        <v>0</v>
      </c>
    </row>
    <row r="18" spans="1:9" ht="16" customHeight="1">
      <c r="A18" s="1" t="s">
        <v>486</v>
      </c>
      <c r="B18" s="1" t="s">
        <v>426</v>
      </c>
      <c r="C18" s="1">
        <v>168</v>
      </c>
      <c r="D18" s="2">
        <v>4470</v>
      </c>
      <c r="E18" s="2">
        <v>13697.54</v>
      </c>
      <c r="F18" s="2">
        <v>16.99</v>
      </c>
      <c r="G18" s="8"/>
      <c r="H18" s="9">
        <f>SUM(E18:E18*G18:G18)</f>
        <v>0</v>
      </c>
      <c r="I18" s="9">
        <f>H18/D18</f>
        <v>0</v>
      </c>
    </row>
    <row r="19" spans="1:9" ht="16" customHeight="1">
      <c r="A19" s="1" t="s">
        <v>487</v>
      </c>
      <c r="B19" s="1" t="s">
        <v>427</v>
      </c>
      <c r="C19" s="1">
        <v>168</v>
      </c>
      <c r="D19" s="2">
        <v>4470</v>
      </c>
      <c r="E19" s="2">
        <v>14553.62</v>
      </c>
      <c r="F19" s="2">
        <v>16.99</v>
      </c>
      <c r="G19" s="8"/>
      <c r="H19" s="9">
        <f>SUM(E19:E19*G19:G19)</f>
        <v>0</v>
      </c>
      <c r="I19" s="9">
        <f>H19/D19</f>
        <v>0</v>
      </c>
    </row>
    <row r="20" spans="1:9" ht="16" customHeight="1">
      <c r="A20" s="1" t="s">
        <v>488</v>
      </c>
      <c r="B20" s="1" t="s">
        <v>428</v>
      </c>
      <c r="C20" s="1">
        <v>168</v>
      </c>
      <c r="D20" s="2">
        <v>4470</v>
      </c>
      <c r="E20" s="2">
        <v>15409.75</v>
      </c>
      <c r="F20" s="2">
        <v>16.99</v>
      </c>
      <c r="G20" s="8"/>
      <c r="H20" s="9">
        <f>SUM(E20:E20*G20:G20)</f>
        <v>0</v>
      </c>
      <c r="I20" s="9">
        <f>H20/D20</f>
        <v>0</v>
      </c>
    </row>
    <row r="21" spans="1:9" ht="16" customHeight="1">
      <c r="A21" s="1" t="s">
        <v>489</v>
      </c>
      <c r="B21" s="1" t="s">
        <v>429</v>
      </c>
      <c r="C21" s="1">
        <v>168</v>
      </c>
      <c r="D21" s="2">
        <v>4470</v>
      </c>
      <c r="E21" s="2">
        <v>16265.84</v>
      </c>
      <c r="F21" s="2">
        <v>16.99</v>
      </c>
      <c r="G21" s="8"/>
      <c r="H21" s="9">
        <f>SUM(E21:E21*G21:G21)</f>
        <v>0</v>
      </c>
      <c r="I21" s="9">
        <f>H21/D21</f>
        <v>0</v>
      </c>
    </row>
    <row r="22" spans="1:9" ht="16" customHeight="1">
      <c r="A22" s="1" t="s">
        <v>490</v>
      </c>
      <c r="B22" s="1" t="s">
        <v>430</v>
      </c>
      <c r="C22" s="1">
        <v>168</v>
      </c>
      <c r="D22" s="2">
        <v>4470</v>
      </c>
      <c r="E22" s="2">
        <v>17121.98</v>
      </c>
      <c r="F22" s="2">
        <v>16.99</v>
      </c>
      <c r="G22" s="8"/>
      <c r="H22" s="9">
        <f>SUM(E22:E22*G22:G22)</f>
        <v>0</v>
      </c>
      <c r="I22" s="9">
        <f>H22/D22</f>
        <v>0</v>
      </c>
    </row>
    <row r="23" spans="1:9" ht="16" customHeight="1">
      <c r="A23" s="1" t="s">
        <v>491</v>
      </c>
      <c r="B23" s="1" t="s">
        <v>431</v>
      </c>
      <c r="C23" s="1">
        <v>168</v>
      </c>
      <c r="D23" s="2">
        <v>4470</v>
      </c>
      <c r="E23" s="2">
        <v>17978.02</v>
      </c>
      <c r="F23" s="2">
        <v>16.99</v>
      </c>
      <c r="G23" s="8"/>
      <c r="H23" s="9">
        <f>SUM(E23:E23*G23:G23)</f>
        <v>0</v>
      </c>
      <c r="I23" s="9">
        <f>H23/D23</f>
        <v>0</v>
      </c>
    </row>
    <row r="24" spans="1:9" ht="16" customHeight="1">
      <c r="A24" s="1" t="s">
        <v>492</v>
      </c>
      <c r="B24" s="1" t="s">
        <v>432</v>
      </c>
      <c r="C24" s="1">
        <v>168</v>
      </c>
      <c r="D24" s="2">
        <v>4470</v>
      </c>
      <c r="E24" s="2">
        <v>18834.14</v>
      </c>
      <c r="F24" s="2">
        <v>16.99</v>
      </c>
      <c r="G24" s="8"/>
      <c r="H24" s="9">
        <f>SUM(E24:E24*G24:G24)</f>
        <v>0</v>
      </c>
      <c r="I24" s="9">
        <f>H24/D24</f>
        <v>0</v>
      </c>
    </row>
    <row r="25" spans="1:9" ht="16" customHeight="1">
      <c r="G25" s="8"/>
      <c r="H25" s="9">
        <f>SUM(E25:E25*G25:G25)</f>
        <v>0</v>
      </c>
      <c r="I25" s="9">
        <f>H25/D25</f>
        <v>0</v>
      </c>
    </row>
    <row r="26" spans="1:9" ht="16" customHeight="1">
      <c r="A26" s="1" t="s">
        <v>493</v>
      </c>
      <c r="B26" s="1" t="s">
        <v>433</v>
      </c>
      <c r="C26" s="1">
        <v>77</v>
      </c>
      <c r="D26" s="2">
        <v>4110</v>
      </c>
      <c r="E26" s="2">
        <v>2164.66</v>
      </c>
      <c r="F26" s="2">
        <v>31.24</v>
      </c>
      <c r="G26" s="8"/>
      <c r="H26" s="9">
        <f>SUM(E26:E26*G26:G26)</f>
        <v>0</v>
      </c>
      <c r="I26" s="9">
        <f>H26/D26</f>
        <v>0</v>
      </c>
    </row>
    <row r="27" spans="1:9" ht="16" customHeight="1">
      <c r="A27" s="1" t="s">
        <v>494</v>
      </c>
      <c r="B27" s="1" t="s">
        <v>434</v>
      </c>
      <c r="C27" s="1">
        <v>77</v>
      </c>
      <c r="D27" s="2">
        <v>4110</v>
      </c>
      <c r="E27" s="2">
        <v>2886.21</v>
      </c>
      <c r="F27" s="2">
        <v>31.24</v>
      </c>
      <c r="G27" s="8"/>
      <c r="H27" s="9">
        <f>SUM(E27:E27*G27:G27)</f>
        <v>0</v>
      </c>
      <c r="I27" s="9">
        <f>H27/D27</f>
        <v>0</v>
      </c>
    </row>
    <row r="28" spans="1:9" ht="16" customHeight="1">
      <c r="A28" s="1" t="s">
        <v>495</v>
      </c>
      <c r="B28" s="1" t="s">
        <v>435</v>
      </c>
      <c r="C28" s="1">
        <v>77</v>
      </c>
      <c r="D28" s="2">
        <v>4110</v>
      </c>
      <c r="E28" s="2">
        <v>3607.76</v>
      </c>
      <c r="F28" s="2">
        <v>31.24</v>
      </c>
      <c r="G28" s="8"/>
      <c r="H28" s="9">
        <f>SUM(E28:E28*G28:G28)</f>
        <v>0</v>
      </c>
      <c r="I28" s="9">
        <f>H28/D28</f>
        <v>0</v>
      </c>
    </row>
    <row r="29" spans="1:9" ht="16" customHeight="1">
      <c r="A29" s="1" t="s">
        <v>496</v>
      </c>
      <c r="B29" s="1" t="s">
        <v>436</v>
      </c>
      <c r="C29" s="1">
        <v>77</v>
      </c>
      <c r="D29" s="2">
        <v>4110</v>
      </c>
      <c r="E29" s="2">
        <v>4329.31</v>
      </c>
      <c r="F29" s="2">
        <v>31.24</v>
      </c>
      <c r="G29" s="8"/>
      <c r="H29" s="9">
        <f>SUM(E29:E29*G29:G29)</f>
        <v>0</v>
      </c>
      <c r="I29" s="9">
        <f>H29/D29</f>
        <v>0</v>
      </c>
    </row>
    <row r="30" spans="1:9" ht="16" customHeight="1">
      <c r="A30" s="1" t="s">
        <v>497</v>
      </c>
      <c r="B30" s="1" t="s">
        <v>437</v>
      </c>
      <c r="C30" s="1">
        <v>77</v>
      </c>
      <c r="D30" s="2">
        <v>4110</v>
      </c>
      <c r="E30" s="2">
        <v>5050.87</v>
      </c>
      <c r="F30" s="2">
        <v>31.24</v>
      </c>
      <c r="G30" s="8"/>
      <c r="H30" s="9">
        <f>SUM(E30:E30*G30:G30)</f>
        <v>0</v>
      </c>
      <c r="I30" s="9">
        <f>H30/D30</f>
        <v>0</v>
      </c>
    </row>
    <row r="31" spans="1:9" ht="16" customHeight="1">
      <c r="A31" s="1" t="s">
        <v>498</v>
      </c>
      <c r="B31" s="1" t="s">
        <v>438</v>
      </c>
      <c r="C31" s="1">
        <v>77</v>
      </c>
      <c r="D31" s="2">
        <v>4110</v>
      </c>
      <c r="E31" s="2">
        <v>5772.42</v>
      </c>
      <c r="F31" s="2">
        <v>31.24</v>
      </c>
      <c r="G31" s="8"/>
      <c r="H31" s="9">
        <f>SUM(E31:E31*G31:G31)</f>
        <v>0</v>
      </c>
      <c r="I31" s="9">
        <f>H31/D31</f>
        <v>0</v>
      </c>
    </row>
    <row r="32" spans="1:9" ht="16" customHeight="1">
      <c r="A32" s="1" t="s">
        <v>499</v>
      </c>
      <c r="B32" s="1" t="s">
        <v>439</v>
      </c>
      <c r="C32" s="1">
        <v>77</v>
      </c>
      <c r="D32" s="2">
        <v>4110</v>
      </c>
      <c r="E32" s="2">
        <v>6493.98</v>
      </c>
      <c r="F32" s="2">
        <v>31.24</v>
      </c>
      <c r="G32" s="8"/>
      <c r="H32" s="9">
        <f>SUM(E32:E32*G32:G32)</f>
        <v>0</v>
      </c>
      <c r="I32" s="9">
        <f>H32/D32</f>
        <v>0</v>
      </c>
    </row>
    <row r="33" spans="1:9" ht="16" customHeight="1">
      <c r="A33" s="1" t="s">
        <v>500</v>
      </c>
      <c r="B33" s="1" t="s">
        <v>440</v>
      </c>
      <c r="C33" s="1">
        <v>77</v>
      </c>
      <c r="D33" s="2">
        <v>4430</v>
      </c>
      <c r="E33" s="2">
        <v>7777.32</v>
      </c>
      <c r="F33" s="2">
        <v>33.67</v>
      </c>
      <c r="G33" s="8"/>
      <c r="H33" s="9">
        <f>SUM(E33:E33*G33:G33)</f>
        <v>0</v>
      </c>
      <c r="I33" s="9">
        <f>H33/D33</f>
        <v>0</v>
      </c>
    </row>
    <row r="34" spans="1:9" ht="16" customHeight="1">
      <c r="A34" s="1" t="s">
        <v>501</v>
      </c>
      <c r="B34" s="1" t="s">
        <v>441</v>
      </c>
      <c r="C34" s="1">
        <v>77</v>
      </c>
      <c r="D34" s="2">
        <v>4110</v>
      </c>
      <c r="E34" s="2">
        <v>7937.08</v>
      </c>
      <c r="F34" s="2">
        <v>31.24</v>
      </c>
      <c r="G34" s="8"/>
      <c r="H34" s="9">
        <f>SUM(E34:E34*G34:G34)</f>
        <v>0</v>
      </c>
      <c r="I34" s="9">
        <f>H34/D34</f>
        <v>0</v>
      </c>
    </row>
    <row r="35" spans="1:9" ht="16" customHeight="1">
      <c r="A35" s="1" t="s">
        <v>502</v>
      </c>
      <c r="B35" s="1" t="s">
        <v>442</v>
      </c>
      <c r="C35" s="1">
        <v>77</v>
      </c>
      <c r="D35" s="2">
        <v>4430</v>
      </c>
      <c r="E35" s="2">
        <v>9332.799999999999</v>
      </c>
      <c r="F35" s="2">
        <v>33.67</v>
      </c>
      <c r="G35" s="8"/>
      <c r="H35" s="9">
        <f>SUM(E35:E35*G35:G35)</f>
        <v>0</v>
      </c>
      <c r="I35" s="9">
        <f>H35/D35</f>
        <v>0</v>
      </c>
    </row>
    <row r="36" spans="1:9" ht="16" customHeight="1">
      <c r="A36" s="1" t="s">
        <v>503</v>
      </c>
      <c r="B36" s="1" t="s">
        <v>443</v>
      </c>
      <c r="C36" s="1">
        <v>77</v>
      </c>
      <c r="D36" s="2">
        <v>4110</v>
      </c>
      <c r="E36" s="2">
        <v>9380.200000000001</v>
      </c>
      <c r="F36" s="2">
        <v>31.24</v>
      </c>
      <c r="G36" s="8"/>
      <c r="H36" s="9">
        <f>SUM(E36:E36*G36:G36)</f>
        <v>0</v>
      </c>
      <c r="I36" s="9">
        <f>H36/D36</f>
        <v>0</v>
      </c>
    </row>
    <row r="37" spans="1:9" ht="16" customHeight="1">
      <c r="A37" s="1" t="s">
        <v>504</v>
      </c>
      <c r="B37" s="1" t="s">
        <v>444</v>
      </c>
      <c r="C37" s="1">
        <v>77</v>
      </c>
      <c r="D37" s="2">
        <v>4430</v>
      </c>
      <c r="E37" s="2">
        <v>10888.27</v>
      </c>
      <c r="F37" s="2">
        <v>33.67</v>
      </c>
      <c r="G37" s="8"/>
      <c r="H37" s="9">
        <f>SUM(E37:E37*G37:G37)</f>
        <v>0</v>
      </c>
      <c r="I37" s="9">
        <f>H37/D37</f>
        <v>0</v>
      </c>
    </row>
    <row r="38" spans="1:9" ht="16" customHeight="1">
      <c r="A38" s="1" t="s">
        <v>505</v>
      </c>
      <c r="B38" s="1" t="s">
        <v>445</v>
      </c>
      <c r="C38" s="1">
        <v>77</v>
      </c>
      <c r="D38" s="2">
        <v>4430</v>
      </c>
      <c r="E38" s="2">
        <v>11666</v>
      </c>
      <c r="F38" s="2">
        <v>33.67</v>
      </c>
      <c r="G38" s="8"/>
      <c r="H38" s="9">
        <f>SUM(E38:E38*G38:G38)</f>
        <v>0</v>
      </c>
      <c r="I38" s="9">
        <f>H38/D38</f>
        <v>0</v>
      </c>
    </row>
    <row r="39" spans="1:9" ht="16" customHeight="1">
      <c r="A39" s="1" t="s">
        <v>506</v>
      </c>
      <c r="B39" s="1" t="s">
        <v>446</v>
      </c>
      <c r="C39" s="1">
        <v>77</v>
      </c>
      <c r="D39" s="2">
        <v>4430</v>
      </c>
      <c r="E39" s="2">
        <v>12443.72</v>
      </c>
      <c r="F39" s="2">
        <v>33.67</v>
      </c>
      <c r="G39" s="8"/>
      <c r="H39" s="9">
        <f>SUM(E39:E39*G39:G39)</f>
        <v>0</v>
      </c>
      <c r="I39" s="9">
        <f>H39/D39</f>
        <v>0</v>
      </c>
    </row>
    <row r="40" spans="1:9" ht="16" customHeight="1">
      <c r="A40" s="1" t="s">
        <v>507</v>
      </c>
      <c r="B40" s="1" t="s">
        <v>447</v>
      </c>
      <c r="C40" s="1">
        <v>77</v>
      </c>
      <c r="D40" s="2">
        <v>4430</v>
      </c>
      <c r="E40" s="2">
        <v>13221.47</v>
      </c>
      <c r="F40" s="2">
        <v>33.67</v>
      </c>
      <c r="G40" s="8"/>
      <c r="H40" s="9">
        <f>SUM(E40:E40*G40:G40)</f>
        <v>0</v>
      </c>
      <c r="I40" s="9">
        <f>H40/D40</f>
        <v>0</v>
      </c>
    </row>
    <row r="41" spans="1:9" ht="16" customHeight="1">
      <c r="A41" s="1" t="s">
        <v>508</v>
      </c>
      <c r="B41" s="1" t="s">
        <v>448</v>
      </c>
      <c r="C41" s="1">
        <v>77</v>
      </c>
      <c r="D41" s="2">
        <v>4430</v>
      </c>
      <c r="E41" s="2">
        <v>13999.18</v>
      </c>
      <c r="F41" s="2">
        <v>33.67</v>
      </c>
      <c r="G41" s="8"/>
      <c r="H41" s="9">
        <f>SUM(E41:E41*G41:G41)</f>
        <v>0</v>
      </c>
      <c r="I41" s="9">
        <f>H41/D41</f>
        <v>0</v>
      </c>
    </row>
    <row r="42" spans="1:9" ht="16" customHeight="1">
      <c r="A42" s="1" t="s">
        <v>509</v>
      </c>
      <c r="B42" s="1" t="s">
        <v>449</v>
      </c>
      <c r="C42" s="1">
        <v>77</v>
      </c>
      <c r="D42" s="2">
        <v>4430</v>
      </c>
      <c r="E42" s="2">
        <v>14776.91</v>
      </c>
      <c r="F42" s="2">
        <v>33.67</v>
      </c>
      <c r="G42" s="8"/>
      <c r="H42" s="9">
        <f>SUM(E42:E42*G42:G42)</f>
        <v>0</v>
      </c>
      <c r="I42" s="9">
        <f>H42/D42</f>
        <v>0</v>
      </c>
    </row>
    <row r="43" spans="1:9" ht="16" customHeight="1">
      <c r="A43" s="1" t="s">
        <v>510</v>
      </c>
      <c r="B43" s="1" t="s">
        <v>450</v>
      </c>
      <c r="C43" s="1">
        <v>77</v>
      </c>
      <c r="D43" s="2">
        <v>4430</v>
      </c>
      <c r="E43" s="2">
        <v>15554.67</v>
      </c>
      <c r="F43" s="2">
        <v>33.67</v>
      </c>
      <c r="G43" s="8"/>
      <c r="H43" s="9">
        <f>SUM(E43:E43*G43:G43)</f>
        <v>0</v>
      </c>
      <c r="I43" s="9">
        <f>H43/D43</f>
        <v>0</v>
      </c>
    </row>
    <row r="44" spans="1:9" ht="16" customHeight="1">
      <c r="A44" s="1" t="s">
        <v>511</v>
      </c>
      <c r="B44" s="1" t="s">
        <v>451</v>
      </c>
      <c r="C44" s="1">
        <v>77</v>
      </c>
      <c r="D44" s="2">
        <v>4430</v>
      </c>
      <c r="E44" s="2">
        <v>16332.4</v>
      </c>
      <c r="F44" s="2">
        <v>33.67</v>
      </c>
      <c r="G44" s="8"/>
      <c r="H44" s="9">
        <f>SUM(E44:E44*G44:G44)</f>
        <v>0</v>
      </c>
      <c r="I44" s="9">
        <f>H44/D44</f>
        <v>0</v>
      </c>
    </row>
    <row r="45" spans="1:9" ht="16" customHeight="1">
      <c r="A45" s="1" t="s">
        <v>512</v>
      </c>
      <c r="B45" s="1" t="s">
        <v>452</v>
      </c>
      <c r="C45" s="1">
        <v>77</v>
      </c>
      <c r="D45" s="2">
        <v>4430</v>
      </c>
      <c r="E45" s="2">
        <v>17110.13</v>
      </c>
      <c r="F45" s="2">
        <v>33.67</v>
      </c>
      <c r="G45" s="8"/>
      <c r="H45" s="9">
        <f>SUM(E45:E45*G45:G45)</f>
        <v>0</v>
      </c>
      <c r="I45" s="9">
        <f>H45/D45</f>
        <v>0</v>
      </c>
    </row>
    <row r="46" spans="1:9" ht="16" customHeight="1">
      <c r="G46" s="8"/>
      <c r="H46" s="9">
        <f>SUM(E46:E46*G46:G46)</f>
        <v>0</v>
      </c>
      <c r="I46" s="9">
        <f>H46/D46</f>
        <v>0</v>
      </c>
    </row>
    <row r="47" spans="1:9" ht="16" customHeight="1">
      <c r="A47" s="1" t="s">
        <v>513</v>
      </c>
      <c r="B47" s="1" t="s">
        <v>453</v>
      </c>
      <c r="C47" s="1">
        <v>55</v>
      </c>
      <c r="D47" s="2">
        <v>4350</v>
      </c>
      <c r="E47" s="2">
        <v>2454.71</v>
      </c>
      <c r="F47" s="2">
        <v>49.59</v>
      </c>
      <c r="G47" s="8"/>
      <c r="H47" s="9">
        <f>SUM(E47:E47*G47:G47)</f>
        <v>0</v>
      </c>
      <c r="I47" s="9">
        <f>H47/D47</f>
        <v>0</v>
      </c>
    </row>
    <row r="48" spans="1:9" ht="16" customHeight="1">
      <c r="A48" s="1" t="s">
        <v>514</v>
      </c>
      <c r="B48" s="1" t="s">
        <v>454</v>
      </c>
      <c r="C48" s="1">
        <v>55</v>
      </c>
      <c r="D48" s="2">
        <v>4350</v>
      </c>
      <c r="E48" s="2">
        <v>3272.94</v>
      </c>
      <c r="F48" s="2">
        <v>49.59</v>
      </c>
      <c r="G48" s="8"/>
      <c r="H48" s="9">
        <f>SUM(E48:E48*G48:G48)</f>
        <v>0</v>
      </c>
      <c r="I48" s="9">
        <f>H48/D48</f>
        <v>0</v>
      </c>
    </row>
    <row r="49" spans="1:9" ht="16" customHeight="1">
      <c r="A49" s="1" t="s">
        <v>515</v>
      </c>
      <c r="B49" s="1" t="s">
        <v>455</v>
      </c>
      <c r="C49" s="1">
        <v>55</v>
      </c>
      <c r="D49" s="2">
        <v>4350</v>
      </c>
      <c r="E49" s="2">
        <v>4091.18</v>
      </c>
      <c r="F49" s="2">
        <v>49.59</v>
      </c>
      <c r="G49" s="8"/>
      <c r="H49" s="9">
        <f>SUM(E49:E49*G49:G49)</f>
        <v>0</v>
      </c>
      <c r="I49" s="9">
        <f>H49/D49</f>
        <v>0</v>
      </c>
    </row>
    <row r="50" spans="1:9" ht="16" customHeight="1">
      <c r="A50" s="1" t="s">
        <v>516</v>
      </c>
      <c r="B50" s="1" t="s">
        <v>456</v>
      </c>
      <c r="C50" s="1">
        <v>55</v>
      </c>
      <c r="D50" s="2">
        <v>4350</v>
      </c>
      <c r="E50" s="2">
        <v>4909.42</v>
      </c>
      <c r="F50" s="2">
        <v>49.59</v>
      </c>
      <c r="G50" s="8"/>
      <c r="H50" s="9">
        <f>SUM(E50:E50*G50:G50)</f>
        <v>0</v>
      </c>
      <c r="I50" s="9">
        <f>H50/D50</f>
        <v>0</v>
      </c>
    </row>
    <row r="51" spans="1:9" ht="16" customHeight="1">
      <c r="A51" s="1" t="s">
        <v>517</v>
      </c>
      <c r="B51" s="1" t="s">
        <v>457</v>
      </c>
      <c r="C51" s="1">
        <v>55</v>
      </c>
      <c r="D51" s="2">
        <v>4350</v>
      </c>
      <c r="E51" s="2">
        <v>5727.65</v>
      </c>
      <c r="F51" s="2">
        <v>49.59</v>
      </c>
      <c r="G51" s="8"/>
      <c r="H51" s="9">
        <f>SUM(E51:E51*G51:G51)</f>
        <v>0</v>
      </c>
      <c r="I51" s="9">
        <f>H51/D51</f>
        <v>0</v>
      </c>
    </row>
    <row r="52" spans="1:9" ht="16" customHeight="1">
      <c r="A52" s="1" t="s">
        <v>518</v>
      </c>
      <c r="B52" s="1" t="s">
        <v>458</v>
      </c>
      <c r="C52" s="1">
        <v>55</v>
      </c>
      <c r="D52" s="2">
        <v>4350</v>
      </c>
      <c r="E52" s="2">
        <v>6545.89</v>
      </c>
      <c r="F52" s="2">
        <v>49.59</v>
      </c>
      <c r="G52" s="8"/>
      <c r="H52" s="9">
        <f>SUM(E52:E52*G52:G52)</f>
        <v>0</v>
      </c>
      <c r="I52" s="9">
        <f>H52/D52</f>
        <v>0</v>
      </c>
    </row>
    <row r="53" spans="1:9" ht="16" customHeight="1">
      <c r="A53" s="1" t="s">
        <v>519</v>
      </c>
      <c r="B53" s="1" t="s">
        <v>459</v>
      </c>
      <c r="C53" s="1">
        <v>55</v>
      </c>
      <c r="D53" s="2">
        <v>4350</v>
      </c>
      <c r="E53" s="2">
        <v>7364.13</v>
      </c>
      <c r="F53" s="2">
        <v>49.59</v>
      </c>
      <c r="G53" s="8"/>
      <c r="H53" s="9">
        <f>SUM(E53:E53*G53:G53)</f>
        <v>0</v>
      </c>
      <c r="I53" s="9">
        <f>H53/D53</f>
        <v>0</v>
      </c>
    </row>
    <row r="54" spans="1:9" ht="16" customHeight="1">
      <c r="A54" s="1" t="s">
        <v>520</v>
      </c>
      <c r="B54" s="1" t="s">
        <v>460</v>
      </c>
      <c r="C54" s="1">
        <v>55</v>
      </c>
      <c r="D54" s="2">
        <v>5440</v>
      </c>
      <c r="E54" s="2">
        <v>10232.66</v>
      </c>
      <c r="F54" s="2">
        <v>62.02</v>
      </c>
      <c r="G54" s="8"/>
      <c r="H54" s="9">
        <f>SUM(E54:E54*G54:G54)</f>
        <v>0</v>
      </c>
      <c r="I54" s="9">
        <f>H54/D54</f>
        <v>0</v>
      </c>
    </row>
    <row r="55" spans="1:9" ht="16" customHeight="1">
      <c r="A55" s="1" t="s">
        <v>521</v>
      </c>
      <c r="B55" s="1" t="s">
        <v>461</v>
      </c>
      <c r="C55" s="1">
        <v>55</v>
      </c>
      <c r="D55" s="2">
        <v>5440</v>
      </c>
      <c r="E55" s="2">
        <v>11255.93</v>
      </c>
      <c r="F55" s="2">
        <v>62.02</v>
      </c>
      <c r="G55" s="8"/>
      <c r="H55" s="9">
        <f>SUM(E55:E55*G55:G55)</f>
        <v>0</v>
      </c>
      <c r="I55" s="9">
        <f>H55/D55</f>
        <v>0</v>
      </c>
    </row>
    <row r="56" spans="1:9" ht="16" customHeight="1">
      <c r="A56" s="1" t="s">
        <v>522</v>
      </c>
      <c r="B56" s="1" t="s">
        <v>462</v>
      </c>
      <c r="C56" s="1">
        <v>55</v>
      </c>
      <c r="D56" s="2">
        <v>5440</v>
      </c>
      <c r="E56" s="2">
        <v>12279.19</v>
      </c>
      <c r="F56" s="2">
        <v>62.02</v>
      </c>
      <c r="G56" s="8"/>
      <c r="H56" s="9">
        <f>SUM(E56:E56*G56:G56)</f>
        <v>0</v>
      </c>
      <c r="I56" s="9">
        <f>H56/D56</f>
        <v>0</v>
      </c>
    </row>
    <row r="57" spans="1:9" ht="16" customHeight="1">
      <c r="A57" s="1" t="s">
        <v>523</v>
      </c>
      <c r="B57" s="1" t="s">
        <v>463</v>
      </c>
      <c r="C57" s="1">
        <v>55</v>
      </c>
      <c r="D57" s="2">
        <v>5440</v>
      </c>
      <c r="E57" s="2">
        <v>13302.49</v>
      </c>
      <c r="F57" s="2">
        <v>62.02</v>
      </c>
      <c r="G57" s="8"/>
      <c r="H57" s="9">
        <f>SUM(E57:E57*G57:G57)</f>
        <v>0</v>
      </c>
      <c r="I57" s="9">
        <f>H57/D57</f>
        <v>0</v>
      </c>
    </row>
    <row r="58" spans="1:9" ht="16" customHeight="1">
      <c r="A58" s="1" t="s">
        <v>524</v>
      </c>
      <c r="B58" s="1" t="s">
        <v>464</v>
      </c>
      <c r="C58" s="1">
        <v>55</v>
      </c>
      <c r="D58" s="2">
        <v>5440</v>
      </c>
      <c r="E58" s="2">
        <v>14325.74</v>
      </c>
      <c r="F58" s="2">
        <v>62.02</v>
      </c>
      <c r="G58" s="8"/>
      <c r="H58" s="9">
        <f>SUM(E58:E58*G58:G58)</f>
        <v>0</v>
      </c>
      <c r="I58" s="9">
        <f>H58/D58</f>
        <v>0</v>
      </c>
    </row>
    <row r="59" spans="1:9" ht="16" customHeight="1">
      <c r="A59" s="1" t="s">
        <v>525</v>
      </c>
      <c r="B59" s="1" t="s">
        <v>465</v>
      </c>
      <c r="C59" s="1">
        <v>55</v>
      </c>
      <c r="D59" s="2">
        <v>5440</v>
      </c>
      <c r="E59" s="2">
        <v>15349.02</v>
      </c>
      <c r="F59" s="2">
        <v>62.02</v>
      </c>
      <c r="G59" s="8"/>
      <c r="H59" s="9">
        <f>SUM(E59:E59*G59:G59)</f>
        <v>0</v>
      </c>
      <c r="I59" s="9">
        <f>H59/D59</f>
        <v>0</v>
      </c>
    </row>
    <row r="60" spans="1:9" ht="16" customHeight="1">
      <c r="A60" s="1" t="s">
        <v>526</v>
      </c>
      <c r="B60" s="1" t="s">
        <v>466</v>
      </c>
      <c r="C60" s="1">
        <v>55</v>
      </c>
      <c r="D60" s="2">
        <v>5440</v>
      </c>
      <c r="E60" s="2">
        <v>16372.28</v>
      </c>
      <c r="F60" s="2">
        <v>62.02</v>
      </c>
      <c r="G60" s="8"/>
      <c r="H60" s="9">
        <f>SUM(E60:E60*G60:G60)</f>
        <v>0</v>
      </c>
      <c r="I60" s="9">
        <f>H60/D60</f>
        <v>0</v>
      </c>
    </row>
    <row r="61" spans="1:9" ht="16" customHeight="1">
      <c r="A61" s="1" t="s">
        <v>527</v>
      </c>
      <c r="B61" s="1" t="s">
        <v>467</v>
      </c>
      <c r="C61" s="1">
        <v>55</v>
      </c>
      <c r="D61" s="2">
        <v>5440</v>
      </c>
      <c r="E61" s="2">
        <v>17395.53</v>
      </c>
      <c r="F61" s="2">
        <v>62.02</v>
      </c>
      <c r="G61" s="8"/>
      <c r="H61" s="9">
        <f>SUM(E61:E61*G61:G61)</f>
        <v>0</v>
      </c>
      <c r="I61" s="9">
        <f>H61/D61</f>
        <v>0</v>
      </c>
    </row>
    <row r="62" spans="1:9" ht="16" customHeight="1">
      <c r="A62" s="1" t="s">
        <v>528</v>
      </c>
      <c r="B62" s="1" t="s">
        <v>468</v>
      </c>
      <c r="C62" s="1">
        <v>55</v>
      </c>
      <c r="D62" s="2">
        <v>5440</v>
      </c>
      <c r="E62" s="2">
        <v>18418.83</v>
      </c>
      <c r="F62" s="2">
        <v>62.02</v>
      </c>
      <c r="G62" s="8"/>
      <c r="H62" s="9">
        <f>SUM(E62:E62*G62:G62)</f>
        <v>0</v>
      </c>
      <c r="I62" s="9">
        <f>H62/D62</f>
        <v>0</v>
      </c>
    </row>
    <row r="63" spans="1:9" ht="16" customHeight="1">
      <c r="A63" s="1" t="s">
        <v>529</v>
      </c>
      <c r="B63" s="1" t="s">
        <v>469</v>
      </c>
      <c r="C63" s="1">
        <v>55</v>
      </c>
      <c r="D63" s="2">
        <v>5440</v>
      </c>
      <c r="E63" s="2">
        <v>19442.11</v>
      </c>
      <c r="F63" s="2">
        <v>62.02</v>
      </c>
      <c r="G63" s="8"/>
      <c r="H63" s="9">
        <f>SUM(E63:E63*G63:G63)</f>
        <v>0</v>
      </c>
      <c r="I63" s="9">
        <f>H63/D63</f>
        <v>0</v>
      </c>
    </row>
    <row r="64" spans="1:9" ht="16" customHeight="1">
      <c r="A64" s="1" t="s">
        <v>530</v>
      </c>
      <c r="B64" s="1" t="s">
        <v>470</v>
      </c>
      <c r="C64" s="1">
        <v>55</v>
      </c>
      <c r="D64" s="2">
        <v>5440</v>
      </c>
      <c r="E64" s="2">
        <v>20465.36</v>
      </c>
      <c r="F64" s="2">
        <v>62.02</v>
      </c>
      <c r="G64" s="8"/>
      <c r="H64" s="9">
        <f>SUM(E64:E64*G64:G64)</f>
        <v>0</v>
      </c>
      <c r="I64" s="9">
        <f>H64/D64</f>
        <v>0</v>
      </c>
    </row>
    <row r="65" spans="1:9" ht="16" customHeight="1">
      <c r="A65" s="1" t="s">
        <v>531</v>
      </c>
      <c r="B65" s="1" t="s">
        <v>471</v>
      </c>
      <c r="C65" s="1">
        <v>55</v>
      </c>
      <c r="D65" s="2">
        <v>5440</v>
      </c>
      <c r="E65" s="2">
        <v>21488.56</v>
      </c>
      <c r="F65" s="2">
        <v>62.02</v>
      </c>
      <c r="G65" s="8"/>
      <c r="H65" s="9">
        <f>SUM(E65:E65*G65:G65)</f>
        <v>0</v>
      </c>
      <c r="I65" s="9">
        <f>H65/D65</f>
        <v>0</v>
      </c>
    </row>
    <row r="66" spans="1:9" ht="16" customHeight="1">
      <c r="A66" s="1" t="s">
        <v>532</v>
      </c>
      <c r="B66" s="1" t="s">
        <v>472</v>
      </c>
      <c r="C66" s="1">
        <v>55</v>
      </c>
      <c r="D66" s="2">
        <v>5440</v>
      </c>
      <c r="E66" s="2">
        <v>22511.9</v>
      </c>
      <c r="F66" s="2">
        <v>62.02</v>
      </c>
      <c r="G66" s="8"/>
      <c r="H66" s="9">
        <f>SUM(E66:E66*G66:G66)</f>
        <v>0</v>
      </c>
      <c r="I66" s="9">
        <f>H66/D66</f>
        <v>0</v>
      </c>
    </row>
    <row r="67" spans="1:9" ht="16" customHeight="1">
      <c r="G67" s="8"/>
    </row>
    <row r="68" spans="1:9" ht="16" customHeight="1">
      <c r="A68" s="10" t="s">
        <v>616</v>
      </c>
      <c r="B68" s="10"/>
      <c r="C68" s="10"/>
      <c r="D68" s="10"/>
      <c r="E68" s="10"/>
      <c r="F68" s="10"/>
      <c r="G68" s="10"/>
      <c r="H68" s="10"/>
    </row>
  </sheetData>
  <sheetProtection password="C982" sheet="1" objects="1" scenarios="1"/>
  <mergeCells count="5">
    <mergeCell ref="C1:H2"/>
    <mergeCell ref="A1:B1"/>
    <mergeCell ref="C3:F3"/>
    <mergeCell ref="A2:B2"/>
    <mergeCell ref="A68:H68"/>
  </mergeCells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I26"/>
  <sheetViews>
    <sheetView workbookViewId="0"/>
  </sheetViews>
  <sheetFormatPr defaultRowHeight="16" customHeight="1"/>
  <cols>
    <col min="1" max="3" width="20.7109375" style="1" customWidth="1"/>
    <col min="4" max="8" width="20.7109375" style="2" customWidth="1"/>
    <col min="8" max="9" width="20.7109375" style="2" customWidth="1"/>
    <col min="9" max="9" width="0" hidden="1" customWidth="1"/>
  </cols>
  <sheetData>
    <row r="1" spans="1:9" ht="30" customHeight="1">
      <c r="A1" s="3" t="s">
        <v>610</v>
      </c>
      <c r="B1" s="3"/>
      <c r="C1" s="3"/>
      <c r="D1" s="3"/>
      <c r="E1" s="3"/>
      <c r="F1" s="3"/>
      <c r="G1" s="3"/>
      <c r="H1" s="3"/>
    </row>
    <row r="2" spans="1:9" ht="16" customHeight="1">
      <c r="A2" s="4" t="s">
        <v>615</v>
      </c>
      <c r="B2" s="4"/>
      <c r="C2" s="3"/>
      <c r="D2" s="3"/>
      <c r="E2" s="3"/>
      <c r="F2" s="3"/>
      <c r="G2" s="3"/>
      <c r="H2" s="3"/>
    </row>
    <row r="3" spans="1:9" ht="28" customHeight="1">
      <c r="A3" s="5" t="s">
        <v>613</v>
      </c>
      <c r="B3" s="5" t="s">
        <v>614</v>
      </c>
      <c r="C3" s="5"/>
      <c r="D3" s="5"/>
      <c r="E3" s="5"/>
      <c r="F3" s="5"/>
      <c r="G3" s="6" t="s">
        <v>612</v>
      </c>
      <c r="H3" s="5">
        <f>IF(summary!E3="-- Enter number here --", "- - - - - - - -", summary!E3)</f>
        <v>0</v>
      </c>
    </row>
    <row r="4" spans="1:9" ht="28" customHeight="1">
      <c r="A4" s="7" t="s">
        <v>0</v>
      </c>
      <c r="B4" s="7" t="s">
        <v>1</v>
      </c>
      <c r="C4" s="7" t="s">
        <v>2</v>
      </c>
      <c r="D4" s="7" t="s">
        <v>3</v>
      </c>
      <c r="E4" s="7" t="s">
        <v>4</v>
      </c>
      <c r="F4" s="7" t="s">
        <v>5</v>
      </c>
      <c r="G4" s="7" t="s">
        <v>6</v>
      </c>
      <c r="H4" s="7" t="s">
        <v>7</v>
      </c>
    </row>
    <row r="5" spans="1:9" ht="16" customHeight="1">
      <c r="A5" s="1" t="s">
        <v>533</v>
      </c>
      <c r="B5" s="1" t="s">
        <v>553</v>
      </c>
      <c r="C5" s="1">
        <v>35</v>
      </c>
      <c r="D5" s="2">
        <v>4810</v>
      </c>
      <c r="E5" s="2">
        <v>2625.45</v>
      </c>
      <c r="F5" s="2">
        <v>83.34999999999999</v>
      </c>
      <c r="G5" s="8"/>
      <c r="H5" s="9">
        <f>SUM(E5:E5*G5:G5)</f>
        <v>0</v>
      </c>
      <c r="I5" s="9">
        <f>H5/D5</f>
        <v>0</v>
      </c>
    </row>
    <row r="6" spans="1:9" ht="16" customHeight="1">
      <c r="A6" s="1" t="s">
        <v>534</v>
      </c>
      <c r="B6" s="1" t="s">
        <v>554</v>
      </c>
      <c r="C6" s="1">
        <v>35</v>
      </c>
      <c r="D6" s="2">
        <v>4810</v>
      </c>
      <c r="E6" s="2">
        <v>3500.61</v>
      </c>
      <c r="F6" s="2">
        <v>83.34999999999999</v>
      </c>
      <c r="G6" s="8"/>
      <c r="H6" s="9">
        <f>SUM(E6:E6*G6:G6)</f>
        <v>0</v>
      </c>
      <c r="I6" s="9">
        <f>H6/D6</f>
        <v>0</v>
      </c>
    </row>
    <row r="7" spans="1:9" ht="16" customHeight="1">
      <c r="A7" s="1" t="s">
        <v>535</v>
      </c>
      <c r="B7" s="1" t="s">
        <v>555</v>
      </c>
      <c r="C7" s="1">
        <v>35</v>
      </c>
      <c r="D7" s="2">
        <v>4810</v>
      </c>
      <c r="E7" s="2">
        <v>4375.75</v>
      </c>
      <c r="F7" s="2">
        <v>83.34999999999999</v>
      </c>
      <c r="G7" s="8"/>
      <c r="H7" s="9">
        <f>SUM(E7:E7*G7:G7)</f>
        <v>0</v>
      </c>
      <c r="I7" s="9">
        <f>H7/D7</f>
        <v>0</v>
      </c>
    </row>
    <row r="8" spans="1:9" ht="16" customHeight="1">
      <c r="A8" s="1" t="s">
        <v>536</v>
      </c>
      <c r="B8" s="1" t="s">
        <v>556</v>
      </c>
      <c r="C8" s="1">
        <v>35</v>
      </c>
      <c r="D8" s="2">
        <v>4810</v>
      </c>
      <c r="E8" s="2">
        <v>5250.91</v>
      </c>
      <c r="F8" s="2">
        <v>83.34999999999999</v>
      </c>
      <c r="G8" s="8"/>
      <c r="H8" s="9">
        <f>SUM(E8:E8*G8:G8)</f>
        <v>0</v>
      </c>
      <c r="I8" s="9">
        <f>H8/D8</f>
        <v>0</v>
      </c>
    </row>
    <row r="9" spans="1:9" ht="16" customHeight="1">
      <c r="A9" s="1" t="s">
        <v>537</v>
      </c>
      <c r="B9" s="1" t="s">
        <v>557</v>
      </c>
      <c r="C9" s="1">
        <v>35</v>
      </c>
      <c r="D9" s="2">
        <v>4810</v>
      </c>
      <c r="E9" s="2">
        <v>6126.06</v>
      </c>
      <c r="F9" s="2">
        <v>83.34999999999999</v>
      </c>
      <c r="G9" s="8"/>
      <c r="H9" s="9">
        <f>SUM(E9:E9*G9:G9)</f>
        <v>0</v>
      </c>
      <c r="I9" s="9">
        <f>H9/D9</f>
        <v>0</v>
      </c>
    </row>
    <row r="10" spans="1:9" ht="16" customHeight="1">
      <c r="A10" s="1" t="s">
        <v>538</v>
      </c>
      <c r="B10" s="1" t="s">
        <v>558</v>
      </c>
      <c r="C10" s="1">
        <v>35</v>
      </c>
      <c r="D10" s="2">
        <v>4810</v>
      </c>
      <c r="E10" s="2">
        <v>7001.21</v>
      </c>
      <c r="F10" s="2">
        <v>83.34999999999999</v>
      </c>
      <c r="G10" s="8"/>
      <c r="H10" s="9">
        <f>SUM(E10:E10*G10:G10)</f>
        <v>0</v>
      </c>
      <c r="I10" s="9">
        <f>H10/D10</f>
        <v>0</v>
      </c>
    </row>
    <row r="11" spans="1:9" ht="16" customHeight="1">
      <c r="A11" s="1" t="s">
        <v>539</v>
      </c>
      <c r="B11" s="1" t="s">
        <v>559</v>
      </c>
      <c r="C11" s="1">
        <v>35</v>
      </c>
      <c r="D11" s="2">
        <v>4810</v>
      </c>
      <c r="E11" s="2">
        <v>7876.36</v>
      </c>
      <c r="F11" s="2">
        <v>83.34999999999999</v>
      </c>
      <c r="G11" s="8"/>
      <c r="H11" s="9">
        <f>SUM(E11:E11*G11:G11)</f>
        <v>0</v>
      </c>
      <c r="I11" s="9">
        <f>H11/D11</f>
        <v>0</v>
      </c>
    </row>
    <row r="12" spans="1:9" ht="16" customHeight="1">
      <c r="A12" s="1" t="s">
        <v>540</v>
      </c>
      <c r="B12" s="1" t="s">
        <v>560</v>
      </c>
      <c r="C12" s="1">
        <v>35</v>
      </c>
      <c r="D12" s="2">
        <v>6370</v>
      </c>
      <c r="E12" s="2">
        <v>11589.85</v>
      </c>
      <c r="F12" s="2">
        <v>110.38</v>
      </c>
      <c r="G12" s="8"/>
      <c r="H12" s="9">
        <f>SUM(E12:E12*G12:G12)</f>
        <v>0</v>
      </c>
      <c r="I12" s="9">
        <f>H12/D12</f>
        <v>0</v>
      </c>
    </row>
    <row r="13" spans="1:9" ht="16" customHeight="1">
      <c r="A13" s="1" t="s">
        <v>541</v>
      </c>
      <c r="B13" s="1" t="s">
        <v>561</v>
      </c>
      <c r="C13" s="1">
        <v>35</v>
      </c>
      <c r="D13" s="2">
        <v>6370</v>
      </c>
      <c r="E13" s="2">
        <v>12748.85</v>
      </c>
      <c r="F13" s="2">
        <v>110.38</v>
      </c>
      <c r="G13" s="8"/>
      <c r="H13" s="9">
        <f>SUM(E13:E13*G13:G13)</f>
        <v>0</v>
      </c>
      <c r="I13" s="9">
        <f>H13/D13</f>
        <v>0</v>
      </c>
    </row>
    <row r="14" spans="1:9" ht="16" customHeight="1">
      <c r="A14" s="1" t="s">
        <v>542</v>
      </c>
      <c r="B14" s="1" t="s">
        <v>562</v>
      </c>
      <c r="C14" s="1">
        <v>35</v>
      </c>
      <c r="D14" s="2">
        <v>6370</v>
      </c>
      <c r="E14" s="2">
        <v>13907.81</v>
      </c>
      <c r="F14" s="2">
        <v>110.38</v>
      </c>
      <c r="G14" s="8"/>
      <c r="H14" s="9">
        <f>SUM(E14:E14*G14:G14)</f>
        <v>0</v>
      </c>
      <c r="I14" s="9">
        <f>H14/D14</f>
        <v>0</v>
      </c>
    </row>
    <row r="15" spans="1:9" ht="16" customHeight="1">
      <c r="A15" s="1" t="s">
        <v>543</v>
      </c>
      <c r="B15" s="1" t="s">
        <v>563</v>
      </c>
      <c r="C15" s="1">
        <v>35</v>
      </c>
      <c r="D15" s="2">
        <v>6370</v>
      </c>
      <c r="E15" s="2">
        <v>15066.8</v>
      </c>
      <c r="F15" s="2">
        <v>110.38</v>
      </c>
      <c r="G15" s="8"/>
      <c r="H15" s="9">
        <f>SUM(E15:E15*G15:G15)</f>
        <v>0</v>
      </c>
      <c r="I15" s="9">
        <f>H15/D15</f>
        <v>0</v>
      </c>
    </row>
    <row r="16" spans="1:9" ht="16" customHeight="1">
      <c r="A16" s="1" t="s">
        <v>544</v>
      </c>
      <c r="B16" s="1" t="s">
        <v>564</v>
      </c>
      <c r="C16" s="1">
        <v>35</v>
      </c>
      <c r="D16" s="2">
        <v>6370</v>
      </c>
      <c r="E16" s="2">
        <v>16225.79</v>
      </c>
      <c r="F16" s="2">
        <v>110.38</v>
      </c>
      <c r="G16" s="8"/>
      <c r="H16" s="9">
        <f>SUM(E16:E16*G16:G16)</f>
        <v>0</v>
      </c>
      <c r="I16" s="9">
        <f>H16/D16</f>
        <v>0</v>
      </c>
    </row>
    <row r="17" spans="1:9" ht="16" customHeight="1">
      <c r="A17" s="1" t="s">
        <v>545</v>
      </c>
      <c r="B17" s="1" t="s">
        <v>565</v>
      </c>
      <c r="C17" s="1">
        <v>35</v>
      </c>
      <c r="D17" s="2">
        <v>6370</v>
      </c>
      <c r="E17" s="2">
        <v>17384.8</v>
      </c>
      <c r="F17" s="2">
        <v>110.38</v>
      </c>
      <c r="G17" s="8"/>
      <c r="H17" s="9">
        <f>SUM(E17:E17*G17:G17)</f>
        <v>0</v>
      </c>
      <c r="I17" s="9">
        <f>H17/D17</f>
        <v>0</v>
      </c>
    </row>
    <row r="18" spans="1:9" ht="16" customHeight="1">
      <c r="A18" s="1" t="s">
        <v>546</v>
      </c>
      <c r="B18" s="1" t="s">
        <v>566</v>
      </c>
      <c r="C18" s="1">
        <v>35</v>
      </c>
      <c r="D18" s="2">
        <v>6370</v>
      </c>
      <c r="E18" s="2">
        <v>18543.8</v>
      </c>
      <c r="F18" s="2">
        <v>110.38</v>
      </c>
      <c r="G18" s="8"/>
      <c r="H18" s="9">
        <f>SUM(E18:E18*G18:G18)</f>
        <v>0</v>
      </c>
      <c r="I18" s="9">
        <f>H18/D18</f>
        <v>0</v>
      </c>
    </row>
    <row r="19" spans="1:9" ht="16" customHeight="1">
      <c r="A19" s="1" t="s">
        <v>547</v>
      </c>
      <c r="B19" s="1" t="s">
        <v>567</v>
      </c>
      <c r="C19" s="1">
        <v>35</v>
      </c>
      <c r="D19" s="2">
        <v>6370</v>
      </c>
      <c r="E19" s="2">
        <v>19702.76</v>
      </c>
      <c r="F19" s="2">
        <v>110.38</v>
      </c>
      <c r="G19" s="8"/>
      <c r="H19" s="9">
        <f>SUM(E19:E19*G19:G19)</f>
        <v>0</v>
      </c>
      <c r="I19" s="9">
        <f>H19/D19</f>
        <v>0</v>
      </c>
    </row>
    <row r="20" spans="1:9" ht="16" customHeight="1">
      <c r="A20" s="1" t="s">
        <v>548</v>
      </c>
      <c r="B20" s="1" t="s">
        <v>568</v>
      </c>
      <c r="C20" s="1">
        <v>35</v>
      </c>
      <c r="D20" s="2">
        <v>6370</v>
      </c>
      <c r="E20" s="2">
        <v>20861.72</v>
      </c>
      <c r="F20" s="2">
        <v>110.38</v>
      </c>
      <c r="G20" s="8"/>
      <c r="H20" s="9">
        <f>SUM(E20:E20*G20:G20)</f>
        <v>0</v>
      </c>
      <c r="I20" s="9">
        <f>H20/D20</f>
        <v>0</v>
      </c>
    </row>
    <row r="21" spans="1:9" ht="16" customHeight="1">
      <c r="A21" s="1" t="s">
        <v>549</v>
      </c>
      <c r="B21" s="1" t="s">
        <v>569</v>
      </c>
      <c r="C21" s="1">
        <v>35</v>
      </c>
      <c r="D21" s="2">
        <v>6370</v>
      </c>
      <c r="E21" s="2">
        <v>22020.8</v>
      </c>
      <c r="F21" s="2">
        <v>110.38</v>
      </c>
      <c r="G21" s="8"/>
      <c r="H21" s="9">
        <f>SUM(E21:E21*G21:G21)</f>
        <v>0</v>
      </c>
      <c r="I21" s="9">
        <f>H21/D21</f>
        <v>0</v>
      </c>
    </row>
    <row r="22" spans="1:9" ht="16" customHeight="1">
      <c r="A22" s="1" t="s">
        <v>550</v>
      </c>
      <c r="B22" s="1" t="s">
        <v>570</v>
      </c>
      <c r="C22" s="1">
        <v>35</v>
      </c>
      <c r="D22" s="2">
        <v>6370</v>
      </c>
      <c r="E22" s="2">
        <v>23179.74</v>
      </c>
      <c r="F22" s="2">
        <v>110.38</v>
      </c>
      <c r="G22" s="8"/>
      <c r="H22" s="9">
        <f>SUM(E22:E22*G22:G22)</f>
        <v>0</v>
      </c>
      <c r="I22" s="9">
        <f>H22/D22</f>
        <v>0</v>
      </c>
    </row>
    <row r="23" spans="1:9" ht="16" customHeight="1">
      <c r="A23" s="1" t="s">
        <v>551</v>
      </c>
      <c r="B23" s="1" t="s">
        <v>571</v>
      </c>
      <c r="C23" s="1">
        <v>35</v>
      </c>
      <c r="D23" s="2">
        <v>6370</v>
      </c>
      <c r="E23" s="2">
        <v>24338.71</v>
      </c>
      <c r="F23" s="2">
        <v>110.38</v>
      </c>
      <c r="G23" s="8"/>
      <c r="H23" s="9">
        <f>SUM(E23:E23*G23:G23)</f>
        <v>0</v>
      </c>
      <c r="I23" s="9">
        <f>H23/D23</f>
        <v>0</v>
      </c>
    </row>
    <row r="24" spans="1:9" ht="16" customHeight="1">
      <c r="A24" s="1" t="s">
        <v>552</v>
      </c>
      <c r="B24" s="1" t="s">
        <v>572</v>
      </c>
      <c r="C24" s="1">
        <v>35</v>
      </c>
      <c r="D24" s="2">
        <v>6370</v>
      </c>
      <c r="E24" s="2">
        <v>25497.75</v>
      </c>
      <c r="F24" s="2">
        <v>110.38</v>
      </c>
      <c r="G24" s="8"/>
      <c r="H24" s="9">
        <f>SUM(E24:E24*G24:G24)</f>
        <v>0</v>
      </c>
      <c r="I24" s="9">
        <f>H24/D24</f>
        <v>0</v>
      </c>
    </row>
    <row r="25" spans="1:9" ht="16" customHeight="1">
      <c r="G25" s="8"/>
    </row>
    <row r="26" spans="1:9" ht="16" customHeight="1">
      <c r="A26" s="10" t="s">
        <v>616</v>
      </c>
      <c r="B26" s="10"/>
      <c r="C26" s="10"/>
      <c r="D26" s="10"/>
      <c r="E26" s="10"/>
      <c r="F26" s="10"/>
      <c r="G26" s="10"/>
      <c r="H26" s="10"/>
    </row>
  </sheetData>
  <sheetProtection password="C982" sheet="1" objects="1" scenarios="1"/>
  <mergeCells count="5">
    <mergeCell ref="C1:H2"/>
    <mergeCell ref="A1:B1"/>
    <mergeCell ref="C3:F3"/>
    <mergeCell ref="A2:B2"/>
    <mergeCell ref="A26:H26"/>
  </mergeCells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I26"/>
  <sheetViews>
    <sheetView workbookViewId="0"/>
  </sheetViews>
  <sheetFormatPr defaultRowHeight="16" customHeight="1"/>
  <cols>
    <col min="1" max="3" width="20.7109375" style="1" customWidth="1"/>
    <col min="4" max="8" width="20.7109375" style="2" customWidth="1"/>
    <col min="8" max="9" width="20.7109375" style="2" customWidth="1"/>
    <col min="9" max="9" width="0" hidden="1" customWidth="1"/>
  </cols>
  <sheetData>
    <row r="1" spans="1:9" ht="30" customHeight="1">
      <c r="A1" s="3" t="s">
        <v>610</v>
      </c>
      <c r="B1" s="3"/>
      <c r="C1" s="3"/>
      <c r="D1" s="3"/>
      <c r="E1" s="3"/>
      <c r="F1" s="3"/>
      <c r="G1" s="3"/>
      <c r="H1" s="3"/>
    </row>
    <row r="2" spans="1:9" ht="16" customHeight="1">
      <c r="A2" s="4" t="s">
        <v>615</v>
      </c>
      <c r="B2" s="4"/>
      <c r="C2" s="3"/>
      <c r="D2" s="3"/>
      <c r="E2" s="3"/>
      <c r="F2" s="3"/>
      <c r="G2" s="3"/>
      <c r="H2" s="3"/>
    </row>
    <row r="3" spans="1:9" ht="28" customHeight="1">
      <c r="A3" s="5" t="s">
        <v>613</v>
      </c>
      <c r="B3" s="5" t="s">
        <v>614</v>
      </c>
      <c r="C3" s="5"/>
      <c r="D3" s="5"/>
      <c r="E3" s="5"/>
      <c r="F3" s="5"/>
      <c r="G3" s="6" t="s">
        <v>612</v>
      </c>
      <c r="H3" s="5">
        <f>IF(summary!E3="-- Enter number here --", "- - - - - - - -", summary!E3)</f>
        <v>0</v>
      </c>
    </row>
    <row r="4" spans="1:9" ht="28" customHeight="1">
      <c r="A4" s="7" t="s">
        <v>0</v>
      </c>
      <c r="B4" s="7" t="s">
        <v>1</v>
      </c>
      <c r="C4" s="7" t="s">
        <v>2</v>
      </c>
      <c r="D4" s="7" t="s">
        <v>236</v>
      </c>
      <c r="E4" s="7" t="s">
        <v>237</v>
      </c>
      <c r="F4" s="7" t="s">
        <v>238</v>
      </c>
      <c r="G4" s="7" t="s">
        <v>6</v>
      </c>
      <c r="H4" s="7" t="s">
        <v>7</v>
      </c>
    </row>
    <row r="5" spans="1:9" ht="16" customHeight="1">
      <c r="A5" s="1" t="s">
        <v>573</v>
      </c>
      <c r="B5" s="1" t="s">
        <v>553</v>
      </c>
      <c r="C5" s="1">
        <v>35</v>
      </c>
      <c r="D5" s="2">
        <v>4360</v>
      </c>
      <c r="E5" s="2">
        <v>2379.83</v>
      </c>
      <c r="F5" s="2">
        <v>75.55</v>
      </c>
      <c r="G5" s="8"/>
      <c r="H5" s="9">
        <f>SUM(E5:E5*G5:G5)</f>
        <v>0</v>
      </c>
      <c r="I5" s="9">
        <f>H5/D5</f>
        <v>0</v>
      </c>
    </row>
    <row r="6" spans="1:9" ht="16" customHeight="1">
      <c r="A6" s="1" t="s">
        <v>574</v>
      </c>
      <c r="B6" s="1" t="s">
        <v>554</v>
      </c>
      <c r="C6" s="1">
        <v>35</v>
      </c>
      <c r="D6" s="2">
        <v>4360</v>
      </c>
      <c r="E6" s="2">
        <v>3173.11</v>
      </c>
      <c r="F6" s="2">
        <v>75.55</v>
      </c>
      <c r="G6" s="8"/>
      <c r="H6" s="9">
        <f>SUM(E6:E6*G6:G6)</f>
        <v>0</v>
      </c>
      <c r="I6" s="9">
        <f>H6/D6</f>
        <v>0</v>
      </c>
    </row>
    <row r="7" spans="1:9" ht="16" customHeight="1">
      <c r="A7" s="1" t="s">
        <v>575</v>
      </c>
      <c r="B7" s="1" t="s">
        <v>555</v>
      </c>
      <c r="C7" s="1">
        <v>35</v>
      </c>
      <c r="D7" s="2">
        <v>4360</v>
      </c>
      <c r="E7" s="2">
        <v>3966.38</v>
      </c>
      <c r="F7" s="2">
        <v>75.55</v>
      </c>
      <c r="G7" s="8"/>
      <c r="H7" s="9">
        <f>SUM(E7:E7*G7:G7)</f>
        <v>0</v>
      </c>
      <c r="I7" s="9">
        <f>H7/D7</f>
        <v>0</v>
      </c>
    </row>
    <row r="8" spans="1:9" ht="16" customHeight="1">
      <c r="A8" s="1" t="s">
        <v>576</v>
      </c>
      <c r="B8" s="1" t="s">
        <v>556</v>
      </c>
      <c r="C8" s="1">
        <v>35</v>
      </c>
      <c r="D8" s="2">
        <v>4360</v>
      </c>
      <c r="E8" s="2">
        <v>4759.66</v>
      </c>
      <c r="F8" s="2">
        <v>75.55</v>
      </c>
      <c r="G8" s="8"/>
      <c r="H8" s="9">
        <f>SUM(E8:E8*G8:G8)</f>
        <v>0</v>
      </c>
      <c r="I8" s="9">
        <f>H8/D8</f>
        <v>0</v>
      </c>
    </row>
    <row r="9" spans="1:9" ht="16" customHeight="1">
      <c r="A9" s="1" t="s">
        <v>577</v>
      </c>
      <c r="B9" s="1" t="s">
        <v>557</v>
      </c>
      <c r="C9" s="1">
        <v>35</v>
      </c>
      <c r="D9" s="2">
        <v>4360</v>
      </c>
      <c r="E9" s="2">
        <v>5552.94</v>
      </c>
      <c r="F9" s="2">
        <v>75.55</v>
      </c>
      <c r="G9" s="8"/>
      <c r="H9" s="9">
        <f>SUM(E9:E9*G9:G9)</f>
        <v>0</v>
      </c>
      <c r="I9" s="9">
        <f>H9/D9</f>
        <v>0</v>
      </c>
    </row>
    <row r="10" spans="1:9" ht="16" customHeight="1">
      <c r="A10" s="1" t="s">
        <v>578</v>
      </c>
      <c r="B10" s="1" t="s">
        <v>558</v>
      </c>
      <c r="C10" s="1">
        <v>35</v>
      </c>
      <c r="D10" s="2">
        <v>4360</v>
      </c>
      <c r="E10" s="2">
        <v>6346.21</v>
      </c>
      <c r="F10" s="2">
        <v>75.55</v>
      </c>
      <c r="G10" s="8"/>
      <c r="H10" s="9">
        <f>SUM(E10:E10*G10:G10)</f>
        <v>0</v>
      </c>
      <c r="I10" s="9">
        <f>H10/D10</f>
        <v>0</v>
      </c>
    </row>
    <row r="11" spans="1:9" ht="16" customHeight="1">
      <c r="A11" s="1" t="s">
        <v>579</v>
      </c>
      <c r="B11" s="1" t="s">
        <v>559</v>
      </c>
      <c r="C11" s="1">
        <v>35</v>
      </c>
      <c r="D11" s="2">
        <v>4360</v>
      </c>
      <c r="E11" s="2">
        <v>7139.49</v>
      </c>
      <c r="F11" s="2">
        <v>75.55</v>
      </c>
      <c r="G11" s="8"/>
      <c r="H11" s="9">
        <f>SUM(E11:E11*G11:G11)</f>
        <v>0</v>
      </c>
      <c r="I11" s="9">
        <f>H11/D11</f>
        <v>0</v>
      </c>
    </row>
    <row r="12" spans="1:9" ht="16" customHeight="1">
      <c r="A12" s="1" t="s">
        <v>580</v>
      </c>
      <c r="B12" s="1" t="s">
        <v>560</v>
      </c>
      <c r="C12" s="1">
        <v>35</v>
      </c>
      <c r="D12" s="2">
        <v>5920</v>
      </c>
      <c r="E12" s="2">
        <v>10771.1</v>
      </c>
      <c r="F12" s="2">
        <v>102.58</v>
      </c>
      <c r="G12" s="8"/>
      <c r="H12" s="9">
        <f>SUM(E12:E12*G12:G12)</f>
        <v>0</v>
      </c>
      <c r="I12" s="9">
        <f>H12/D12</f>
        <v>0</v>
      </c>
    </row>
    <row r="13" spans="1:9" ht="16" customHeight="1">
      <c r="A13" s="1" t="s">
        <v>581</v>
      </c>
      <c r="B13" s="1" t="s">
        <v>561</v>
      </c>
      <c r="C13" s="1">
        <v>35</v>
      </c>
      <c r="D13" s="2">
        <v>5920</v>
      </c>
      <c r="E13" s="2">
        <v>11848.22</v>
      </c>
      <c r="F13" s="2">
        <v>102.58</v>
      </c>
      <c r="G13" s="8"/>
      <c r="H13" s="9">
        <f>SUM(E13:E13*G13:G13)</f>
        <v>0</v>
      </c>
      <c r="I13" s="9">
        <f>H13/D13</f>
        <v>0</v>
      </c>
    </row>
    <row r="14" spans="1:9" ht="16" customHeight="1">
      <c r="A14" s="1" t="s">
        <v>582</v>
      </c>
      <c r="B14" s="1" t="s">
        <v>562</v>
      </c>
      <c r="C14" s="1">
        <v>35</v>
      </c>
      <c r="D14" s="2">
        <v>5920</v>
      </c>
      <c r="E14" s="2">
        <v>12925.31</v>
      </c>
      <c r="F14" s="2">
        <v>102.58</v>
      </c>
      <c r="G14" s="8"/>
      <c r="H14" s="9">
        <f>SUM(E14:E14*G14:G14)</f>
        <v>0</v>
      </c>
      <c r="I14" s="9">
        <f>H14/D14</f>
        <v>0</v>
      </c>
    </row>
    <row r="15" spans="1:9" ht="16" customHeight="1">
      <c r="A15" s="1" t="s">
        <v>583</v>
      </c>
      <c r="B15" s="1" t="s">
        <v>563</v>
      </c>
      <c r="C15" s="1">
        <v>35</v>
      </c>
      <c r="D15" s="2">
        <v>5920</v>
      </c>
      <c r="E15" s="2">
        <v>14002.42</v>
      </c>
      <c r="F15" s="2">
        <v>102.58</v>
      </c>
      <c r="G15" s="8"/>
      <c r="H15" s="9">
        <f>SUM(E15:E15*G15:G15)</f>
        <v>0</v>
      </c>
      <c r="I15" s="9">
        <f>H15/D15</f>
        <v>0</v>
      </c>
    </row>
    <row r="16" spans="1:9" ht="16" customHeight="1">
      <c r="A16" s="1" t="s">
        <v>584</v>
      </c>
      <c r="B16" s="1" t="s">
        <v>564</v>
      </c>
      <c r="C16" s="1">
        <v>35</v>
      </c>
      <c r="D16" s="2">
        <v>5920</v>
      </c>
      <c r="E16" s="2">
        <v>15079.54</v>
      </c>
      <c r="F16" s="2">
        <v>102.58</v>
      </c>
      <c r="G16" s="8"/>
      <c r="H16" s="9">
        <f>SUM(E16:E16*G16:G16)</f>
        <v>0</v>
      </c>
      <c r="I16" s="9">
        <f>H16/D16</f>
        <v>0</v>
      </c>
    </row>
    <row r="17" spans="1:9" ht="16" customHeight="1">
      <c r="A17" s="1" t="s">
        <v>585</v>
      </c>
      <c r="B17" s="1" t="s">
        <v>565</v>
      </c>
      <c r="C17" s="1">
        <v>35</v>
      </c>
      <c r="D17" s="2">
        <v>5920</v>
      </c>
      <c r="E17" s="2">
        <v>16156.68</v>
      </c>
      <c r="F17" s="2">
        <v>102.58</v>
      </c>
      <c r="G17" s="8"/>
      <c r="H17" s="9">
        <f>SUM(E17:E17*G17:G17)</f>
        <v>0</v>
      </c>
      <c r="I17" s="9">
        <f>H17/D17</f>
        <v>0</v>
      </c>
    </row>
    <row r="18" spans="1:9" ht="16" customHeight="1">
      <c r="A18" s="1" t="s">
        <v>586</v>
      </c>
      <c r="B18" s="1" t="s">
        <v>566</v>
      </c>
      <c r="C18" s="1">
        <v>35</v>
      </c>
      <c r="D18" s="2">
        <v>5920</v>
      </c>
      <c r="E18" s="2">
        <v>17233.8</v>
      </c>
      <c r="F18" s="2">
        <v>102.58</v>
      </c>
      <c r="G18" s="8"/>
      <c r="H18" s="9">
        <f>SUM(E18:E18*G18:G18)</f>
        <v>0</v>
      </c>
      <c r="I18" s="9">
        <f>H18/D18</f>
        <v>0</v>
      </c>
    </row>
    <row r="19" spans="1:9" ht="16" customHeight="1">
      <c r="A19" s="1" t="s">
        <v>587</v>
      </c>
      <c r="B19" s="1" t="s">
        <v>567</v>
      </c>
      <c r="C19" s="1">
        <v>35</v>
      </c>
      <c r="D19" s="2">
        <v>5920</v>
      </c>
      <c r="E19" s="2">
        <v>18310.88</v>
      </c>
      <c r="F19" s="2">
        <v>102.58</v>
      </c>
      <c r="G19" s="8"/>
      <c r="H19" s="9">
        <f>SUM(E19:E19*G19:G19)</f>
        <v>0</v>
      </c>
      <c r="I19" s="9">
        <f>H19/D19</f>
        <v>0</v>
      </c>
    </row>
    <row r="20" spans="1:9" ht="16" customHeight="1">
      <c r="A20" s="1" t="s">
        <v>588</v>
      </c>
      <c r="B20" s="1" t="s">
        <v>568</v>
      </c>
      <c r="C20" s="1">
        <v>35</v>
      </c>
      <c r="D20" s="2">
        <v>5920</v>
      </c>
      <c r="E20" s="2">
        <v>19387.97</v>
      </c>
      <c r="F20" s="2">
        <v>102.58</v>
      </c>
      <c r="G20" s="8"/>
      <c r="H20" s="9">
        <f>SUM(E20:E20*G20:G20)</f>
        <v>0</v>
      </c>
      <c r="I20" s="9">
        <f>H20/D20</f>
        <v>0</v>
      </c>
    </row>
    <row r="21" spans="1:9" ht="16" customHeight="1">
      <c r="A21" s="1" t="s">
        <v>589</v>
      </c>
      <c r="B21" s="1" t="s">
        <v>569</v>
      </c>
      <c r="C21" s="1">
        <v>35</v>
      </c>
      <c r="D21" s="2">
        <v>5920</v>
      </c>
      <c r="E21" s="2">
        <v>20465.17</v>
      </c>
      <c r="F21" s="2">
        <v>102.58</v>
      </c>
      <c r="G21" s="8"/>
      <c r="H21" s="9">
        <f>SUM(E21:E21*G21:G21)</f>
        <v>0</v>
      </c>
      <c r="I21" s="9">
        <f>H21/D21</f>
        <v>0</v>
      </c>
    </row>
    <row r="22" spans="1:9" ht="16" customHeight="1">
      <c r="A22" s="1" t="s">
        <v>590</v>
      </c>
      <c r="B22" s="1" t="s">
        <v>570</v>
      </c>
      <c r="C22" s="1">
        <v>35</v>
      </c>
      <c r="D22" s="2">
        <v>5920</v>
      </c>
      <c r="E22" s="2">
        <v>21542.23</v>
      </c>
      <c r="F22" s="2">
        <v>102.58</v>
      </c>
      <c r="G22" s="8"/>
      <c r="H22" s="9">
        <f>SUM(E22:E22*G22:G22)</f>
        <v>0</v>
      </c>
      <c r="I22" s="9">
        <f>H22/D22</f>
        <v>0</v>
      </c>
    </row>
    <row r="23" spans="1:9" ht="16" customHeight="1">
      <c r="A23" s="1" t="s">
        <v>591</v>
      </c>
      <c r="B23" s="1" t="s">
        <v>571</v>
      </c>
      <c r="C23" s="1">
        <v>35</v>
      </c>
      <c r="D23" s="2">
        <v>5920</v>
      </c>
      <c r="E23" s="2">
        <v>22619.33</v>
      </c>
      <c r="F23" s="2">
        <v>102.58</v>
      </c>
      <c r="G23" s="8"/>
      <c r="H23" s="9">
        <f>SUM(E23:E23*G23:G23)</f>
        <v>0</v>
      </c>
      <c r="I23" s="9">
        <f>H23/D23</f>
        <v>0</v>
      </c>
    </row>
    <row r="24" spans="1:9" ht="16" customHeight="1">
      <c r="A24" s="1" t="s">
        <v>592</v>
      </c>
      <c r="B24" s="1" t="s">
        <v>572</v>
      </c>
      <c r="C24" s="1">
        <v>35</v>
      </c>
      <c r="D24" s="2">
        <v>5920</v>
      </c>
      <c r="E24" s="2">
        <v>23696.49</v>
      </c>
      <c r="F24" s="2">
        <v>102.58</v>
      </c>
      <c r="G24" s="8"/>
      <c r="H24" s="9">
        <f>SUM(E24:E24*G24:G24)</f>
        <v>0</v>
      </c>
      <c r="I24" s="9">
        <f>H24/D24</f>
        <v>0</v>
      </c>
    </row>
    <row r="25" spans="1:9" ht="16" customHeight="1">
      <c r="G25" s="8"/>
    </row>
    <row r="26" spans="1:9" ht="16" customHeight="1">
      <c r="A26" s="10" t="s">
        <v>616</v>
      </c>
      <c r="B26" s="10"/>
      <c r="C26" s="10"/>
      <c r="D26" s="10"/>
      <c r="E26" s="10"/>
      <c r="F26" s="10"/>
      <c r="G26" s="10"/>
      <c r="H26" s="10"/>
    </row>
  </sheetData>
  <sheetProtection password="C982" sheet="1" objects="1" scenarios="1"/>
  <mergeCells count="5">
    <mergeCell ref="C1:H2"/>
    <mergeCell ref="A1:B1"/>
    <mergeCell ref="C3:F3"/>
    <mergeCell ref="A2:B2"/>
    <mergeCell ref="A26:H26"/>
  </mergeCells>
  <pageMargins left="0.7" right="0.7" top="0.75" bottom="0.75" header="0.3" footer="0.3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E34"/>
  <sheetViews>
    <sheetView workbookViewId="0"/>
  </sheetViews>
  <sheetFormatPr defaultRowHeight="16" customHeight="1"/>
  <cols>
    <col min="1" max="1" width="25.7109375" style="2" customWidth="1"/>
    <col min="2" max="4" width="20.7109375" style="2" customWidth="1"/>
    <col min="5" max="5" width="25.7109375" style="2" customWidth="1"/>
    <col min="6" max="9" width="0" hidden="1" customWidth="1"/>
  </cols>
  <sheetData>
    <row r="1" spans="1:5" ht="30" customHeight="1">
      <c r="A1" s="3"/>
      <c r="B1" s="3"/>
      <c r="C1" s="3"/>
      <c r="D1" s="3"/>
      <c r="E1" s="3"/>
    </row>
    <row r="2" spans="1:5" ht="16" customHeight="1">
      <c r="A2" s="3"/>
      <c r="B2" s="3"/>
      <c r="C2" s="3"/>
      <c r="D2" s="3"/>
      <c r="E2" s="3"/>
    </row>
    <row r="3" spans="1:5" ht="28" customHeight="1">
      <c r="A3" s="11" t="s">
        <v>617</v>
      </c>
      <c r="B3" s="11"/>
      <c r="C3" s="11"/>
      <c r="D3" s="6" t="s">
        <v>618</v>
      </c>
      <c r="E3" s="11" t="s">
        <v>619</v>
      </c>
    </row>
    <row r="4" spans="1:5" ht="28" customHeight="1">
      <c r="A4" s="7" t="s">
        <v>593</v>
      </c>
      <c r="B4" s="7" t="s">
        <v>594</v>
      </c>
      <c r="C4" s="7" t="s">
        <v>595</v>
      </c>
      <c r="D4" s="7" t="s">
        <v>596</v>
      </c>
      <c r="E4" s="7" t="s">
        <v>597</v>
      </c>
    </row>
    <row r="5" spans="1:5" ht="16" customHeight="1">
      <c r="A5" s="2" t="s">
        <v>598</v>
      </c>
      <c r="B5" s="8" t="s">
        <v>599</v>
      </c>
      <c r="C5" s="9">
        <f>untreated_38mm!G5 + untreated_38mm!G6 + untreated_38mm!G7 + untreated_38mm!G8 + untreated_38mm!G9 + untreated_38mm!G10 + untreated_38mm!G11 + untreated_38mm!G12 + untreated_38mm!G13 + untreated_38mm!G14 + untreated_38mm!G15 + untreated_38mm!G16 + untreated_38mm!G17 + untreated_38mm!G18 + untreated_38mm!G19 + untreated_38mm!G20 + untreated_38mm!G21 + untreated_38mm!G22 + untreated_38mm!G23 + untreated_38mm!G24</f>
        <v>0</v>
      </c>
      <c r="D5" s="9">
        <f>untreated_38mm!I5 + untreated_38mm!I6 + untreated_38mm!I7 + untreated_38mm!I8 + untreated_38mm!I9 + untreated_38mm!I10 + untreated_38mm!I11 + untreated_38mm!I12 + untreated_38mm!I13 + untreated_38mm!I14 + untreated_38mm!I15 + untreated_38mm!I16 + untreated_38mm!I17 + untreated_38mm!I18 + untreated_38mm!I19 + untreated_38mm!I20 + untreated_38mm!I21 + untreated_38mm!I22 + untreated_38mm!I23 + untreated_38mm!I24</f>
        <v>0</v>
      </c>
      <c r="E5" s="9">
        <f>untreated_38mm!H5 + untreated_38mm!H6 + untreated_38mm!H7 + untreated_38mm!H8 + untreated_38mm!H9 + untreated_38mm!H10 + untreated_38mm!H11 + untreated_38mm!H12 + untreated_38mm!H13 + untreated_38mm!H14 + untreated_38mm!H15 + untreated_38mm!H16 + untreated_38mm!H17 + untreated_38mm!H18 + untreated_38mm!H19 + untreated_38mm!H20 + untreated_38mm!H21 + untreated_38mm!H22 + untreated_38mm!H23 + untreated_38mm!H24</f>
        <v>0</v>
      </c>
    </row>
    <row r="6" spans="1:5" ht="16" customHeight="1">
      <c r="A6" s="2" t="s">
        <v>598</v>
      </c>
      <c r="B6" s="8" t="s">
        <v>600</v>
      </c>
      <c r="C6" s="9">
        <f>treated_38mm!G5 + treated_38mm!G6 + treated_38mm!G7 + treated_38mm!G8 + treated_38mm!G9 + treated_38mm!G10 + treated_38mm!G11 + treated_38mm!G12 + treated_38mm!G13 + treated_38mm!G14 + treated_38mm!G15 + treated_38mm!G16 + treated_38mm!G17 + treated_38mm!G18 + treated_38mm!G19 + treated_38mm!G20 + treated_38mm!G21 + treated_38mm!G22 + treated_38mm!G23 + treated_38mm!G24</f>
        <v>0</v>
      </c>
      <c r="D6" s="9">
        <f>treated_38mm!I5 + treated_38mm!I6 + treated_38mm!I7 + treated_38mm!I8 + treated_38mm!I9 + treated_38mm!I10 + treated_38mm!I11 + treated_38mm!I12 + treated_38mm!I13 + treated_38mm!I14 + treated_38mm!I15 + treated_38mm!I16 + treated_38mm!I17 + treated_38mm!I18 + treated_38mm!I19 + treated_38mm!I20 + treated_38mm!I21 + treated_38mm!I22 + treated_38mm!I23 + treated_38mm!I24</f>
        <v>0</v>
      </c>
      <c r="E6" s="9">
        <f>treated_38mm!H5 + treated_38mm!H6 + treated_38mm!H7 + treated_38mm!H8 + treated_38mm!H9 + treated_38mm!H10 + treated_38mm!H11 + treated_38mm!H12 + treated_38mm!H13 + treated_38mm!H14 + treated_38mm!H15 + treated_38mm!H16 + treated_38mm!H17 + treated_38mm!H18 + treated_38mm!H19 + treated_38mm!H20 + treated_38mm!H21 + treated_38mm!H22 + treated_38mm!H23 + treated_38mm!H24</f>
        <v>0</v>
      </c>
    </row>
    <row r="8" spans="1:5" ht="16" customHeight="1">
      <c r="A8" s="2" t="s">
        <v>601</v>
      </c>
      <c r="B8" s="8" t="s">
        <v>599</v>
      </c>
      <c r="C8" s="9">
        <f>untreated_38mm!G26 + untreated_38mm!G27 + untreated_38mm!G28 + untreated_38mm!G29 + untreated_38mm!G30 + untreated_38mm!G31 + untreated_38mm!G32 + untreated_38mm!G33 + untreated_38mm!G34 + untreated_38mm!G35 + untreated_38mm!G36 + untreated_38mm!G37 + untreated_38mm!G38 + untreated_38mm!G39</f>
        <v>0</v>
      </c>
      <c r="D8" s="9">
        <f>untreated_38mm!I26 + untreated_38mm!I27 + untreated_38mm!I28 + untreated_38mm!I29 + untreated_38mm!I30 + untreated_38mm!I31 + untreated_38mm!I32 + untreated_38mm!I33 + untreated_38mm!I34 + untreated_38mm!I35 + untreated_38mm!I36 + untreated_38mm!I37 + untreated_38mm!I38 + untreated_38mm!I39</f>
        <v>0</v>
      </c>
      <c r="E8" s="9">
        <f>untreated_38mm!H26 + untreated_38mm!H27 + untreated_38mm!H28 + untreated_38mm!H29 + untreated_38mm!H30 + untreated_38mm!H31 + untreated_38mm!H32 + untreated_38mm!H33 + untreated_38mm!H34 + untreated_38mm!H35 + untreated_38mm!H36 + untreated_38mm!H37 + untreated_38mm!H38 + untreated_38mm!H39</f>
        <v>0</v>
      </c>
    </row>
    <row r="9" spans="1:5" ht="16" customHeight="1">
      <c r="A9" s="2" t="s">
        <v>601</v>
      </c>
      <c r="B9" s="8" t="s">
        <v>600</v>
      </c>
      <c r="C9" s="9">
        <f>treated_38mm!G26 + treated_38mm!G27 + treated_38mm!G28 + treated_38mm!G29 + treated_38mm!G30 + treated_38mm!G31 + treated_38mm!G32 + treated_38mm!G33 + treated_38mm!G34 + treated_38mm!G35 + treated_38mm!G36 + treated_38mm!G37 + treated_38mm!G38 + treated_38mm!G39</f>
        <v>0</v>
      </c>
      <c r="D9" s="9">
        <f>treated_38mm!I26 + treated_38mm!I27 + treated_38mm!I28 + treated_38mm!I29 + treated_38mm!I30 + treated_38mm!I31 + treated_38mm!I32 + treated_38mm!I33 + treated_38mm!I34 + treated_38mm!I35 + treated_38mm!I36 + treated_38mm!I37 + treated_38mm!I38 + treated_38mm!I39</f>
        <v>0</v>
      </c>
      <c r="E9" s="9">
        <f>treated_38mm!H26 + treated_38mm!H27 + treated_38mm!H28 + treated_38mm!H29 + treated_38mm!H30 + treated_38mm!H31 + treated_38mm!H32 + treated_38mm!H33 + treated_38mm!H34 + treated_38mm!H35 + treated_38mm!H36 + treated_38mm!H37 + treated_38mm!H38 + treated_38mm!H39</f>
        <v>0</v>
      </c>
    </row>
    <row r="11" spans="1:5" ht="16" customHeight="1">
      <c r="A11" s="2" t="s">
        <v>602</v>
      </c>
      <c r="B11" s="8" t="s">
        <v>599</v>
      </c>
      <c r="C11" s="9">
        <f>untreated_38mm!G41 + untreated_38mm!G42 + untreated_38mm!G43 + untreated_38mm!G44 + untreated_38mm!G45 + untreated_38mm!G46 + untreated_38mm!G47 + untreated_38mm!G48 + untreated_38mm!G49 + untreated_38mm!G50 + untreated_38mm!G51 + untreated_38mm!G52 + untreated_38mm!G53 + untreated_38mm!G54 + untreated_38mm!G55 + untreated_38mm!G56 + untreated_38mm!G57 + untreated_38mm!G58 + untreated_38mm!G59 + untreated_38mm!G60</f>
        <v>0</v>
      </c>
      <c r="D11" s="9">
        <f>untreated_38mm!I41 + untreated_38mm!I42 + untreated_38mm!I43 + untreated_38mm!I44 + untreated_38mm!I45 + untreated_38mm!I46 + untreated_38mm!I47 + untreated_38mm!I48 + untreated_38mm!I49 + untreated_38mm!I50 + untreated_38mm!I51 + untreated_38mm!I52 + untreated_38mm!I53 + untreated_38mm!I54 + untreated_38mm!I55 + untreated_38mm!I56 + untreated_38mm!I57 + untreated_38mm!I58 + untreated_38mm!I59 + untreated_38mm!I60</f>
        <v>0</v>
      </c>
      <c r="E11" s="9">
        <f>untreated_38mm!H41 + untreated_38mm!H42 + untreated_38mm!H43 + untreated_38mm!H44 + untreated_38mm!H45 + untreated_38mm!H46 + untreated_38mm!H47 + untreated_38mm!H48 + untreated_38mm!H49 + untreated_38mm!H50 + untreated_38mm!H51 + untreated_38mm!H52 + untreated_38mm!H53 + untreated_38mm!H54 + untreated_38mm!H55 + untreated_38mm!H56 + untreated_38mm!H57 + untreated_38mm!H58 + untreated_38mm!H59 + untreated_38mm!H60</f>
        <v>0</v>
      </c>
    </row>
    <row r="12" spans="1:5" ht="16" customHeight="1">
      <c r="A12" s="2" t="s">
        <v>602</v>
      </c>
      <c r="B12" s="8" t="s">
        <v>600</v>
      </c>
      <c r="C12" s="9">
        <f>treated_38mm!G41 + treated_38mm!G42 + treated_38mm!G43 + treated_38mm!G44 + treated_38mm!G45 + treated_38mm!G46 + treated_38mm!G47 + treated_38mm!G48 + treated_38mm!G49 + treated_38mm!G50 + treated_38mm!G51 + treated_38mm!G52 + treated_38mm!G53 + treated_38mm!G54 + treated_38mm!G55 + treated_38mm!G56 + treated_38mm!G57 + treated_38mm!G58 + treated_38mm!G59 + treated_38mm!G60</f>
        <v>0</v>
      </c>
      <c r="D12" s="9">
        <f>treated_38mm!I41 + treated_38mm!I42 + treated_38mm!I43 + treated_38mm!I44 + treated_38mm!I45 + treated_38mm!I46 + treated_38mm!I47 + treated_38mm!I48 + treated_38mm!I49 + treated_38mm!I50 + treated_38mm!I51 + treated_38mm!I52 + treated_38mm!I53 + treated_38mm!I54 + treated_38mm!I55 + treated_38mm!I56 + treated_38mm!I57 + treated_38mm!I58 + treated_38mm!I59 + treated_38mm!I60</f>
        <v>0</v>
      </c>
      <c r="E12" s="9">
        <f>treated_38mm!H41 + treated_38mm!H42 + treated_38mm!H43 + treated_38mm!H44 + treated_38mm!H45 + treated_38mm!H46 + treated_38mm!H47 + treated_38mm!H48 + treated_38mm!H49 + treated_38mm!H50 + treated_38mm!H51 + treated_38mm!H52 + treated_38mm!H53 + treated_38mm!H54 + treated_38mm!H55 + treated_38mm!H56 + treated_38mm!H57 + treated_38mm!H58 + treated_38mm!H59 + treated_38mm!H60</f>
        <v>0</v>
      </c>
    </row>
    <row r="14" spans="1:5" ht="16" customHeight="1">
      <c r="A14" s="2" t="s">
        <v>603</v>
      </c>
      <c r="B14" s="8" t="s">
        <v>599</v>
      </c>
      <c r="C14" s="9">
        <f>untreated_38mm!G62 + untreated_38mm!G63 + untreated_38mm!G64 + untreated_38mm!G65 + untreated_38mm!G66 + untreated_38mm!G67 + untreated_38mm!G68 + untreated_38mm!G69 + untreated_38mm!G70 + untreated_38mm!G71 + untreated_38mm!G72 + untreated_38mm!G73 + untreated_38mm!G74 + untreated_38mm!G75 + untreated_38mm!G76 + untreated_38mm!G77 + untreated_38mm!G78 + untreated_38mm!G79 + untreated_38mm!G80 + untreated_38mm!G81</f>
        <v>0</v>
      </c>
      <c r="D14" s="9">
        <f>untreated_38mm!I62 + untreated_38mm!I63 + untreated_38mm!I64 + untreated_38mm!I65 + untreated_38mm!I66 + untreated_38mm!I67 + untreated_38mm!I68 + untreated_38mm!I69 + untreated_38mm!I70 + untreated_38mm!I71 + untreated_38mm!I72 + untreated_38mm!I73 + untreated_38mm!I74 + untreated_38mm!I75 + untreated_38mm!I76 + untreated_38mm!I77 + untreated_38mm!I78 + untreated_38mm!I79 + untreated_38mm!I80 + untreated_38mm!I81</f>
        <v>0</v>
      </c>
      <c r="E14" s="9">
        <f>untreated_38mm!H62 + untreated_38mm!H63 + untreated_38mm!H64 + untreated_38mm!H65 + untreated_38mm!H66 + untreated_38mm!H67 + untreated_38mm!H68 + untreated_38mm!H69 + untreated_38mm!H70 + untreated_38mm!H71 + untreated_38mm!H72 + untreated_38mm!H73 + untreated_38mm!H74 + untreated_38mm!H75 + untreated_38mm!H76 + untreated_38mm!H77 + untreated_38mm!H78 + untreated_38mm!H79 + untreated_38mm!H80 + untreated_38mm!H81</f>
        <v>0</v>
      </c>
    </row>
    <row r="15" spans="1:5" ht="16" customHeight="1">
      <c r="A15" s="2" t="s">
        <v>603</v>
      </c>
      <c r="B15" s="8" t="s">
        <v>600</v>
      </c>
      <c r="C15" s="9">
        <f>treated_38mm!G62 + treated_38mm!G63 + treated_38mm!G64 + treated_38mm!G65 + treated_38mm!G66 + treated_38mm!G67 + treated_38mm!G68 + treated_38mm!G69 + treated_38mm!G70 + treated_38mm!G71 + treated_38mm!G72 + treated_38mm!G73 + treated_38mm!G74 + treated_38mm!G75 + treated_38mm!G76 + treated_38mm!G77 + treated_38mm!G78 + treated_38mm!G79 + treated_38mm!G80 + treated_38mm!G81</f>
        <v>0</v>
      </c>
      <c r="D15" s="9">
        <f>treated_38mm!I62 + treated_38mm!I63 + treated_38mm!I64 + treated_38mm!I65 + treated_38mm!I66 + treated_38mm!I67 + treated_38mm!I68 + treated_38mm!I69 + treated_38mm!I70 + treated_38mm!I71 + treated_38mm!I72 + treated_38mm!I73 + treated_38mm!I74 + treated_38mm!I75 + treated_38mm!I76 + treated_38mm!I77 + treated_38mm!I78 + treated_38mm!I79 + treated_38mm!I80 + treated_38mm!I81</f>
        <v>0</v>
      </c>
      <c r="E15" s="9">
        <f>treated_38mm!H62 + treated_38mm!H63 + treated_38mm!H64 + treated_38mm!H65 + treated_38mm!H66 + treated_38mm!H67 + treated_38mm!H68 + treated_38mm!H69 + treated_38mm!H70 + treated_38mm!H71 + treated_38mm!H72 + treated_38mm!H73 + treated_38mm!H74 + treated_38mm!H75 + treated_38mm!H76 + treated_38mm!H77 + treated_38mm!H78 + treated_38mm!H79 + treated_38mm!H80 + treated_38mm!H81</f>
        <v>0</v>
      </c>
    </row>
    <row r="17" spans="1:5" ht="16" customHeight="1">
      <c r="A17" s="2" t="s">
        <v>604</v>
      </c>
      <c r="B17" s="8" t="s">
        <v>599</v>
      </c>
      <c r="C17" s="9">
        <f>untreated_38mm!G83 + untreated_38mm!G84 + untreated_38mm!G85 + untreated_38mm!G86 + untreated_38mm!G87 + untreated_38mm!G88 + untreated_38mm!G89 + untreated_38mm!G90 + untreated_38mm!G91 + untreated_38mm!G92 + untreated_38mm!G93 + untreated_38mm!G94 + untreated_38mm!G95 + untreated_38mm!G96 + untreated_38mm!G97 + untreated_38mm!G98 + untreated_38mm!G99 + untreated_38mm!G100 + untreated_38mm!G101 + untreated_38mm!G102</f>
        <v>0</v>
      </c>
      <c r="D17" s="9">
        <f>untreated_38mm!I83 + untreated_38mm!I84 + untreated_38mm!I85 + untreated_38mm!I86 + untreated_38mm!I87 + untreated_38mm!I88 + untreated_38mm!I89 + untreated_38mm!I90 + untreated_38mm!I91 + untreated_38mm!I92 + untreated_38mm!I93 + untreated_38mm!I94 + untreated_38mm!I95 + untreated_38mm!I96 + untreated_38mm!I97 + untreated_38mm!I98 + untreated_38mm!I99 + untreated_38mm!I100 + untreated_38mm!I101 + untreated_38mm!I102</f>
        <v>0</v>
      </c>
      <c r="E17" s="9">
        <f>untreated_38mm!H83 + untreated_38mm!H84 + untreated_38mm!H85 + untreated_38mm!H86 + untreated_38mm!H87 + untreated_38mm!H88 + untreated_38mm!H89 + untreated_38mm!H90 + untreated_38mm!H91 + untreated_38mm!H92 + untreated_38mm!H93 + untreated_38mm!H94 + untreated_38mm!H95 + untreated_38mm!H96 + untreated_38mm!H97 + untreated_38mm!H98 + untreated_38mm!H99 + untreated_38mm!H100 + untreated_38mm!H101 + untreated_38mm!H102</f>
        <v>0</v>
      </c>
    </row>
    <row r="18" spans="1:5" ht="16" customHeight="1">
      <c r="A18" s="2" t="s">
        <v>604</v>
      </c>
      <c r="B18" s="8" t="s">
        <v>600</v>
      </c>
      <c r="C18" s="9">
        <f>treated_38mm!G83 + treated_38mm!G84 + treated_38mm!G85 + treated_38mm!G86 + treated_38mm!G87 + treated_38mm!G88 + treated_38mm!G89 + treated_38mm!G90 + treated_38mm!G91 + treated_38mm!G92 + treated_38mm!G93 + treated_38mm!G94 + treated_38mm!G95 + treated_38mm!G96 + treated_38mm!G97 + treated_38mm!G98 + treated_38mm!G99 + treated_38mm!G100 + treated_38mm!G101 + treated_38mm!G102</f>
        <v>0</v>
      </c>
      <c r="D18" s="9">
        <f>treated_38mm!I83 + treated_38mm!I84 + treated_38mm!I85 + treated_38mm!I86 + treated_38mm!I87 + treated_38mm!I88 + treated_38mm!I89 + treated_38mm!I90 + treated_38mm!I91 + treated_38mm!I92 + treated_38mm!I93 + treated_38mm!I94 + treated_38mm!I95 + treated_38mm!I96 + treated_38mm!I97 + treated_38mm!I98 + treated_38mm!I99 + treated_38mm!I100 + treated_38mm!I101 + treated_38mm!I102</f>
        <v>0</v>
      </c>
      <c r="E18" s="9">
        <f>treated_38mm!H83 + treated_38mm!H84 + treated_38mm!H85 + treated_38mm!H86 + treated_38mm!H87 + treated_38mm!H88 + treated_38mm!H89 + treated_38mm!H90 + treated_38mm!H91 + treated_38mm!H92 + treated_38mm!H93 + treated_38mm!H94 + treated_38mm!H95 + treated_38mm!H96 + treated_38mm!H97 + treated_38mm!H98 + treated_38mm!H99 + treated_38mm!H100 + treated_38mm!H101 + treated_38mm!H102</f>
        <v>0</v>
      </c>
    </row>
    <row r="20" spans="1:5" ht="16" customHeight="1">
      <c r="A20" s="2" t="s">
        <v>605</v>
      </c>
      <c r="B20" s="8" t="s">
        <v>599</v>
      </c>
      <c r="C20" s="9">
        <f>untreated_38mm!G104 + untreated_38mm!G105 + untreated_38mm!G106 + untreated_38mm!G107 + untreated_38mm!G108 + untreated_38mm!G109 + untreated_38mm!G110 + untreated_38mm!G111 + untreated_38mm!G112 + untreated_38mm!G113 + untreated_38mm!G114 + untreated_38mm!G115 + untreated_38mm!G116 + untreated_38mm!G117 + untreated_38mm!G118 + untreated_38mm!G119 + untreated_38mm!G120 + untreated_38mm!G121 + untreated_38mm!G122 + untreated_38mm!G123</f>
        <v>0</v>
      </c>
      <c r="D20" s="9">
        <f>untreated_38mm!I104 + untreated_38mm!I105 + untreated_38mm!I106 + untreated_38mm!I107 + untreated_38mm!I108 + untreated_38mm!I109 + untreated_38mm!I110 + untreated_38mm!I111 + untreated_38mm!I112 + untreated_38mm!I113 + untreated_38mm!I114 + untreated_38mm!I115 + untreated_38mm!I116 + untreated_38mm!I117 + untreated_38mm!I118 + untreated_38mm!I119 + untreated_38mm!I120 + untreated_38mm!I121 + untreated_38mm!I122 + untreated_38mm!I123</f>
        <v>0</v>
      </c>
      <c r="E20" s="9">
        <f>untreated_38mm!H104 + untreated_38mm!H105 + untreated_38mm!H106 + untreated_38mm!H107 + untreated_38mm!H108 + untreated_38mm!H109 + untreated_38mm!H110 + untreated_38mm!H111 + untreated_38mm!H112 + untreated_38mm!H113 + untreated_38mm!H114 + untreated_38mm!H115 + untreated_38mm!H116 + untreated_38mm!H117 + untreated_38mm!H118 + untreated_38mm!H119 + untreated_38mm!H120 + untreated_38mm!H121 + untreated_38mm!H122 + untreated_38mm!H123</f>
        <v>0</v>
      </c>
    </row>
    <row r="21" spans="1:5" ht="16" customHeight="1">
      <c r="A21" s="2" t="s">
        <v>605</v>
      </c>
      <c r="B21" s="8" t="s">
        <v>600</v>
      </c>
      <c r="C21" s="9">
        <f>treated_38mm!G104 + treated_38mm!G105 + treated_38mm!G106 + treated_38mm!G107 + treated_38mm!G108 + treated_38mm!G109 + treated_38mm!G110 + treated_38mm!G111 + treated_38mm!G112 + treated_38mm!G113 + treated_38mm!G114 + treated_38mm!G115 + treated_38mm!G116 + treated_38mm!G117 + treated_38mm!G118 + treated_38mm!G119 + treated_38mm!G120 + treated_38mm!G121 + treated_38mm!G122 + treated_38mm!G123</f>
        <v>0</v>
      </c>
      <c r="D21" s="9">
        <f>treated_38mm!I104 + treated_38mm!I105 + treated_38mm!I106 + treated_38mm!I107 + treated_38mm!I108 + treated_38mm!I109 + treated_38mm!I110 + treated_38mm!I111 + treated_38mm!I112 + treated_38mm!I113 + treated_38mm!I114 + treated_38mm!I115 + treated_38mm!I116 + treated_38mm!I117 + treated_38mm!I118 + treated_38mm!I119 + treated_38mm!I120 + treated_38mm!I121 + treated_38mm!I122 + treated_38mm!I123</f>
        <v>0</v>
      </c>
      <c r="E21" s="9">
        <f>treated_38mm!H104 + treated_38mm!H105 + treated_38mm!H106 + treated_38mm!H107 + treated_38mm!H108 + treated_38mm!H109 + treated_38mm!H110 + treated_38mm!H111 + treated_38mm!H112 + treated_38mm!H113 + treated_38mm!H114 + treated_38mm!H115 + treated_38mm!H116 + treated_38mm!H117 + treated_38mm!H118 + treated_38mm!H119 + treated_38mm!H120 + treated_38mm!H121 + treated_38mm!H122 + treated_38mm!H123</f>
        <v>0</v>
      </c>
    </row>
    <row r="23" spans="1:5" ht="16" customHeight="1">
      <c r="A23" s="2" t="s">
        <v>606</v>
      </c>
      <c r="B23" s="8" t="s">
        <v>599</v>
      </c>
      <c r="C23" s="9">
        <f>untreated_50mm!G5 + untreated_50mm!G6 + untreated_50mm!G7 + untreated_50mm!G8 + untreated_50mm!G9 + untreated_50mm!G10 + untreated_50mm!G11 + untreated_50mm!G12 + untreated_50mm!G13 + untreated_50mm!G14 + untreated_50mm!G15 + untreated_50mm!G16 + untreated_50mm!G17 + untreated_50mm!G18 + untreated_50mm!G19 + untreated_50mm!G20 + untreated_50mm!G21 + untreated_50mm!G22 + untreated_50mm!G23 + untreated_50mm!G24</f>
        <v>0</v>
      </c>
      <c r="D23" s="9">
        <f>untreated_50mm!I5 + untreated_50mm!I6 + untreated_50mm!I7 + untreated_50mm!I8 + untreated_50mm!I9 + untreated_50mm!I10 + untreated_50mm!I11 + untreated_50mm!I12 + untreated_50mm!I13 + untreated_50mm!I14 + untreated_50mm!I15 + untreated_50mm!I16 + untreated_50mm!I17 + untreated_50mm!I18 + untreated_50mm!I19 + untreated_50mm!I20 + untreated_50mm!I21 + untreated_50mm!I22 + untreated_50mm!I23 + untreated_50mm!I24</f>
        <v>0</v>
      </c>
      <c r="E23" s="9">
        <f>untreated_50mm!H5 + untreated_50mm!H6 + untreated_50mm!H7 + untreated_50mm!H8 + untreated_50mm!H9 + untreated_50mm!H10 + untreated_50mm!H11 + untreated_50mm!H12 + untreated_50mm!H13 + untreated_50mm!H14 + untreated_50mm!H15 + untreated_50mm!H16 + untreated_50mm!H17 + untreated_50mm!H18 + untreated_50mm!H19 + untreated_50mm!H20 + untreated_50mm!H21 + untreated_50mm!H22 + untreated_50mm!H23 + untreated_50mm!H24</f>
        <v>0</v>
      </c>
    </row>
    <row r="24" spans="1:5" ht="16" customHeight="1">
      <c r="A24" s="2" t="s">
        <v>606</v>
      </c>
      <c r="B24" s="8" t="s">
        <v>600</v>
      </c>
      <c r="C24" s="9">
        <f>treated_50mm!G5 + treated_50mm!G6 + treated_50mm!G7 + treated_50mm!G8 + treated_50mm!G9 + treated_50mm!G10 + treated_50mm!G11 + treated_50mm!G12 + treated_50mm!G13 + treated_50mm!G14 + treated_50mm!G15 + treated_50mm!G16 + treated_50mm!G17 + treated_50mm!G18 + treated_50mm!G19 + treated_50mm!G20 + treated_50mm!G21 + treated_50mm!G22 + treated_50mm!G23 + treated_50mm!G24</f>
        <v>0</v>
      </c>
      <c r="D24" s="9">
        <f>treated_50mm!I5 + treated_50mm!I6 + treated_50mm!I7 + treated_50mm!I8 + treated_50mm!I9 + treated_50mm!I10 + treated_50mm!I11 + treated_50mm!I12 + treated_50mm!I13 + treated_50mm!I14 + treated_50mm!I15 + treated_50mm!I16 + treated_50mm!I17 + treated_50mm!I18 + treated_50mm!I19 + treated_50mm!I20 + treated_50mm!I21 + treated_50mm!I22 + treated_50mm!I23 + treated_50mm!I24</f>
        <v>0</v>
      </c>
      <c r="E24" s="9">
        <f>treated_50mm!H5 + treated_50mm!H6 + treated_50mm!H7 + treated_50mm!H8 + treated_50mm!H9 + treated_50mm!H10 + treated_50mm!H11 + treated_50mm!H12 + treated_50mm!H13 + treated_50mm!H14 + treated_50mm!H15 + treated_50mm!H16 + treated_50mm!H17 + treated_50mm!H18 + treated_50mm!H19 + treated_50mm!H20 + treated_50mm!H21 + treated_50mm!H22 + treated_50mm!H23 + treated_50mm!H24</f>
        <v>0</v>
      </c>
    </row>
    <row r="26" spans="1:5" ht="16" customHeight="1">
      <c r="A26" s="2" t="s">
        <v>607</v>
      </c>
      <c r="B26" s="8" t="s">
        <v>599</v>
      </c>
      <c r="C26" s="9">
        <f>untreated_50mm!G26 + untreated_50mm!G27 + untreated_50mm!G28 + untreated_50mm!G29 + untreated_50mm!G30 + untreated_50mm!G31 + untreated_50mm!G32 + untreated_50mm!G33 + untreated_50mm!G34 + untreated_50mm!G35 + untreated_50mm!G36 + untreated_50mm!G37 + untreated_50mm!G38 + untreated_50mm!G39 + untreated_50mm!G40 + untreated_50mm!G41 + untreated_50mm!G42 + untreated_50mm!G43 + untreated_50mm!G44 + untreated_50mm!G45</f>
        <v>0</v>
      </c>
      <c r="D26" s="9">
        <f>untreated_50mm!I26 + untreated_50mm!I27 + untreated_50mm!I28 + untreated_50mm!I29 + untreated_50mm!I30 + untreated_50mm!I31 + untreated_50mm!I32 + untreated_50mm!I33 + untreated_50mm!I34 + untreated_50mm!I35 + untreated_50mm!I36 + untreated_50mm!I37 + untreated_50mm!I38 + untreated_50mm!I39 + untreated_50mm!I40 + untreated_50mm!I41 + untreated_50mm!I42 + untreated_50mm!I43 + untreated_50mm!I44 + untreated_50mm!I45</f>
        <v>0</v>
      </c>
      <c r="E26" s="9">
        <f>untreated_50mm!H26 + untreated_50mm!H27 + untreated_50mm!H28 + untreated_50mm!H29 + untreated_50mm!H30 + untreated_50mm!H31 + untreated_50mm!H32 + untreated_50mm!H33 + untreated_50mm!H34 + untreated_50mm!H35 + untreated_50mm!H36 + untreated_50mm!H37 + untreated_50mm!H38 + untreated_50mm!H39 + untreated_50mm!H40 + untreated_50mm!H41 + untreated_50mm!H42 + untreated_50mm!H43 + untreated_50mm!H44 + untreated_50mm!H45</f>
        <v>0</v>
      </c>
    </row>
    <row r="27" spans="1:5" ht="16" customHeight="1">
      <c r="A27" s="2" t="s">
        <v>607</v>
      </c>
      <c r="B27" s="8" t="s">
        <v>600</v>
      </c>
      <c r="C27" s="9">
        <f>treated_50mm!G26 + treated_50mm!G27 + treated_50mm!G28 + treated_50mm!G29 + treated_50mm!G30 + treated_50mm!G31 + treated_50mm!G32 + treated_50mm!G33 + treated_50mm!G34 + treated_50mm!G35 + treated_50mm!G36 + treated_50mm!G37 + treated_50mm!G38 + treated_50mm!G39 + treated_50mm!G40 + treated_50mm!G41 + treated_50mm!G42 + treated_50mm!G43 + treated_50mm!G44 + treated_50mm!G45</f>
        <v>0</v>
      </c>
      <c r="D27" s="9">
        <f>treated_50mm!I26 + treated_50mm!I27 + treated_50mm!I28 + treated_50mm!I29 + treated_50mm!I30 + treated_50mm!I31 + treated_50mm!I32 + treated_50mm!I33 + treated_50mm!I34 + treated_50mm!I35 + treated_50mm!I36 + treated_50mm!I37 + treated_50mm!I38 + treated_50mm!I39 + treated_50mm!I40 + treated_50mm!I41 + treated_50mm!I42 + treated_50mm!I43 + treated_50mm!I44 + treated_50mm!I45</f>
        <v>0</v>
      </c>
      <c r="E27" s="9">
        <f>treated_50mm!H26 + treated_50mm!H27 + treated_50mm!H28 + treated_50mm!H29 + treated_50mm!H30 + treated_50mm!H31 + treated_50mm!H32 + treated_50mm!H33 + treated_50mm!H34 + treated_50mm!H35 + treated_50mm!H36 + treated_50mm!H37 + treated_50mm!H38 + treated_50mm!H39 + treated_50mm!H40 + treated_50mm!H41 + treated_50mm!H42 + treated_50mm!H43 + treated_50mm!H44 + treated_50mm!H45</f>
        <v>0</v>
      </c>
    </row>
    <row r="29" spans="1:5" ht="16" customHeight="1">
      <c r="A29" s="2" t="s">
        <v>608</v>
      </c>
      <c r="B29" s="8" t="s">
        <v>599</v>
      </c>
      <c r="C29" s="9">
        <f>untreated_50mm!G47 + untreated_50mm!G48 + untreated_50mm!G49 + untreated_50mm!G50 + untreated_50mm!G51 + untreated_50mm!G52 + untreated_50mm!G53 + untreated_50mm!G54 + untreated_50mm!G55 + untreated_50mm!G56 + untreated_50mm!G57 + untreated_50mm!G58 + untreated_50mm!G59 + untreated_50mm!G60 + untreated_50mm!G61 + untreated_50mm!G62 + untreated_50mm!G63 + untreated_50mm!G64 + untreated_50mm!G65 + untreated_50mm!G66</f>
        <v>0</v>
      </c>
      <c r="D29" s="9">
        <f>untreated_50mm!I47 + untreated_50mm!I48 + untreated_50mm!I49 + untreated_50mm!I50 + untreated_50mm!I51 + untreated_50mm!I52 + untreated_50mm!I53 + untreated_50mm!I54 + untreated_50mm!I55 + untreated_50mm!I56 + untreated_50mm!I57 + untreated_50mm!I58 + untreated_50mm!I59 + untreated_50mm!I60 + untreated_50mm!I61 + untreated_50mm!I62 + untreated_50mm!I63 + untreated_50mm!I64 + untreated_50mm!I65 + untreated_50mm!I66</f>
        <v>0</v>
      </c>
      <c r="E29" s="9">
        <f>untreated_50mm!H47 + untreated_50mm!H48 + untreated_50mm!H49 + untreated_50mm!H50 + untreated_50mm!H51 + untreated_50mm!H52 + untreated_50mm!H53 + untreated_50mm!H54 + untreated_50mm!H55 + untreated_50mm!H56 + untreated_50mm!H57 + untreated_50mm!H58 + untreated_50mm!H59 + untreated_50mm!H60 + untreated_50mm!H61 + untreated_50mm!H62 + untreated_50mm!H63 + untreated_50mm!H64 + untreated_50mm!H65 + untreated_50mm!H66</f>
        <v>0</v>
      </c>
    </row>
    <row r="30" spans="1:5" ht="16" customHeight="1">
      <c r="A30" s="2" t="s">
        <v>608</v>
      </c>
      <c r="B30" s="8" t="s">
        <v>600</v>
      </c>
      <c r="C30" s="9">
        <f>treated_50mm!G47 + treated_50mm!G48 + treated_50mm!G49 + treated_50mm!G50 + treated_50mm!G51 + treated_50mm!G52 + treated_50mm!G53 + treated_50mm!G54 + treated_50mm!G55 + treated_50mm!G56 + treated_50mm!G57 + treated_50mm!G58 + treated_50mm!G59 + treated_50mm!G60 + treated_50mm!G61 + treated_50mm!G62 + treated_50mm!G63 + treated_50mm!G64 + treated_50mm!G65 + treated_50mm!G66</f>
        <v>0</v>
      </c>
      <c r="D30" s="9">
        <f>treated_50mm!I47 + treated_50mm!I48 + treated_50mm!I49 + treated_50mm!I50 + treated_50mm!I51 + treated_50mm!I52 + treated_50mm!I53 + treated_50mm!I54 + treated_50mm!I55 + treated_50mm!I56 + treated_50mm!I57 + treated_50mm!I58 + treated_50mm!I59 + treated_50mm!I60 + treated_50mm!I61 + treated_50mm!I62 + treated_50mm!I63 + treated_50mm!I64 + treated_50mm!I65 + treated_50mm!I66</f>
        <v>0</v>
      </c>
      <c r="E30" s="9">
        <f>treated_50mm!H47 + treated_50mm!H48 + treated_50mm!H49 + treated_50mm!H50 + treated_50mm!H51 + treated_50mm!H52 + treated_50mm!H53 + treated_50mm!H54 + treated_50mm!H55 + treated_50mm!H56 + treated_50mm!H57 + treated_50mm!H58 + treated_50mm!H59 + treated_50mm!H60 + treated_50mm!H61 + treated_50mm!H62 + treated_50mm!H63 + treated_50mm!H64 + treated_50mm!H65 + treated_50mm!H66</f>
        <v>0</v>
      </c>
    </row>
    <row r="32" spans="1:5" ht="16" customHeight="1">
      <c r="A32" s="2" t="s">
        <v>609</v>
      </c>
      <c r="B32" s="8" t="s">
        <v>599</v>
      </c>
      <c r="C32" s="9">
        <f>untreated_76mm!G5 + untreated_76mm!G6 + untreated_76mm!G7 + untreated_76mm!G8 + untreated_76mm!G9 + untreated_76mm!G10 + untreated_76mm!G11 + untreated_76mm!G12 + untreated_76mm!G13 + untreated_76mm!G14 + untreated_76mm!G15 + untreated_76mm!G16 + untreated_76mm!G17 + untreated_76mm!G18 + untreated_76mm!G19 + untreated_76mm!G20 + untreated_76mm!G21 + untreated_76mm!G22 + untreated_76mm!G23 + untreated_76mm!G24</f>
        <v>0</v>
      </c>
      <c r="D32" s="9">
        <f>untreated_76mm!I5 + untreated_76mm!I6 + untreated_76mm!I7 + untreated_76mm!I8 + untreated_76mm!I9 + untreated_76mm!I10 + untreated_76mm!I11 + untreated_76mm!I12 + untreated_76mm!I13 + untreated_76mm!I14 + untreated_76mm!I15 + untreated_76mm!I16 + untreated_76mm!I17 + untreated_76mm!I18 + untreated_76mm!I19 + untreated_76mm!I20 + untreated_76mm!I21 + untreated_76mm!I22 + untreated_76mm!I23 + untreated_76mm!I24</f>
        <v>0</v>
      </c>
      <c r="E32" s="9">
        <f>untreated_76mm!H5 + untreated_76mm!H6 + untreated_76mm!H7 + untreated_76mm!H8 + untreated_76mm!H9 + untreated_76mm!H10 + untreated_76mm!H11 + untreated_76mm!H12 + untreated_76mm!H13 + untreated_76mm!H14 + untreated_76mm!H15 + untreated_76mm!H16 + untreated_76mm!H17 + untreated_76mm!H18 + untreated_76mm!H19 + untreated_76mm!H20 + untreated_76mm!H21 + untreated_76mm!H22 + untreated_76mm!H23 + untreated_76mm!H24</f>
        <v>0</v>
      </c>
    </row>
    <row r="33" spans="1:5" ht="16" customHeight="1">
      <c r="A33" s="2" t="s">
        <v>609</v>
      </c>
      <c r="B33" s="8" t="s">
        <v>600</v>
      </c>
      <c r="C33" s="9">
        <f>treated_76mm!G5 + treated_76mm!G6 + treated_76mm!G7 + treated_76mm!G8 + treated_76mm!G9 + treated_76mm!G10 + treated_76mm!G11 + treated_76mm!G12 + treated_76mm!G13 + treated_76mm!G14 + treated_76mm!G15 + treated_76mm!G16 + treated_76mm!G17 + treated_76mm!G18 + treated_76mm!G19 + treated_76mm!G20 + treated_76mm!G21 + treated_76mm!G22 + treated_76mm!G23 + treated_76mm!G24</f>
        <v>0</v>
      </c>
      <c r="D33" s="9">
        <f>treated_76mm!I5 + treated_76mm!I6 + treated_76mm!I7 + treated_76mm!I8 + treated_76mm!I9 + treated_76mm!I10 + treated_76mm!I11 + treated_76mm!I12 + treated_76mm!I13 + treated_76mm!I14 + treated_76mm!I15 + treated_76mm!I16 + treated_76mm!I17 + treated_76mm!I18 + treated_76mm!I19 + treated_76mm!I20 + treated_76mm!I21 + treated_76mm!I22 + treated_76mm!I23 + treated_76mm!I24</f>
        <v>0</v>
      </c>
      <c r="E33" s="9">
        <f>treated_76mm!H5 + treated_76mm!H6 + treated_76mm!H7 + treated_76mm!H8 + treated_76mm!H9 + treated_76mm!H10 + treated_76mm!H11 + treated_76mm!H12 + treated_76mm!H13 + treated_76mm!H14 + treated_76mm!H15 + treated_76mm!H16 + treated_76mm!H17 + treated_76mm!H18 + treated_76mm!H19 + treated_76mm!H20 + treated_76mm!H21 + treated_76mm!H22 + treated_76mm!H23 + treated_76mm!H24</f>
        <v>0</v>
      </c>
    </row>
    <row r="34" spans="1:5" ht="16" customHeight="1">
      <c r="A34" s="11" t="s">
        <v>610</v>
      </c>
      <c r="B34" s="5" t="s">
        <v>611</v>
      </c>
      <c r="C34" s="12">
        <f>SUM(C5:C33)</f>
        <v>0</v>
      </c>
      <c r="D34" s="12">
        <f>SUM(D5:D33)</f>
        <v>0</v>
      </c>
      <c r="E34" s="12">
        <f>SUM(E5:E33)</f>
        <v>0</v>
      </c>
    </row>
  </sheetData>
  <sheetProtection password="C982" sheet="1" objects="1" scenarios="1"/>
  <mergeCells count="2">
    <mergeCell ref="A1:E2"/>
    <mergeCell ref="A3:C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</vt:i4>
      </vt:variant>
    </vt:vector>
  </HeadingPairs>
  <TitlesOfParts>
    <vt:vector size="14" baseType="lpstr">
      <vt:lpstr>treated_38mm</vt:lpstr>
      <vt:lpstr>untreated_38mm</vt:lpstr>
      <vt:lpstr>treated_50mm</vt:lpstr>
      <vt:lpstr>untreated_50mm</vt:lpstr>
      <vt:lpstr>treated_76mm</vt:lpstr>
      <vt:lpstr>untreated_76mm</vt:lpstr>
      <vt:lpstr>summary</vt:lpstr>
      <vt:lpstr>summary</vt:lpstr>
      <vt:lpstr>treated_38mm</vt:lpstr>
      <vt:lpstr>treated_50mm</vt:lpstr>
      <vt:lpstr>treated_76mm</vt:lpstr>
      <vt:lpstr>untreated_38mm</vt:lpstr>
      <vt:lpstr>untreated_50mm</vt:lpstr>
      <vt:lpstr>untreated_76mm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2021-03-01T00:27:01Z</dcterms:created>
  <dcterms:modified xsi:type="dcterms:W3CDTF">2021-03-01T00:27:01Z</dcterms:modified>
</cp:coreProperties>
</file>