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/>
  <bookViews>
    <workbookView xWindow="-105" yWindow="-105" windowWidth="20730" windowHeight="11760" firstSheet="1" activeTab="1"/>
  </bookViews>
  <sheets>
    <sheet name="ProductsA" sheetId="1" state="hidden" r:id="rId1"/>
    <sheet name="Products" sheetId="2" r:id="rId2"/>
  </sheets>
  <externalReferences>
    <externalReference r:id="rId3"/>
  </externalReferences>
  <definedNames>
    <definedName name="_xlnm._FilterDatabase" localSheetId="1" hidden="1">Products!$A$1:$I$151</definedName>
    <definedName name="_xlnm._FilterDatabase" localSheetId="0" hidden="1">ProductsA!$A$1:$I$151</definedName>
    <definedName name="Expenses">'[1]Named Ranges'!$E$7</definedName>
    <definedName name="Sales">'[1]Named Ranges'!$E$6</definedName>
    <definedName name="Units_in_stock">Products!#REF!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1" i="2" l="1"/>
  <c r="B140" i="2"/>
  <c r="B139" i="2"/>
  <c r="B138" i="2"/>
  <c r="B123" i="2"/>
  <c r="B122" i="2"/>
  <c r="B119" i="2"/>
  <c r="B118" i="2"/>
  <c r="B117" i="2"/>
  <c r="B116" i="2"/>
  <c r="B115" i="2"/>
  <c r="B114" i="2"/>
  <c r="B109" i="2"/>
  <c r="B108" i="2"/>
  <c r="B107" i="2"/>
  <c r="B106" i="2"/>
  <c r="B97" i="2"/>
  <c r="B96" i="2"/>
  <c r="B93" i="2"/>
  <c r="B92" i="2"/>
  <c r="B85" i="2"/>
  <c r="B84" i="2"/>
  <c r="B83" i="2"/>
  <c r="B82" i="2"/>
  <c r="B81" i="2"/>
  <c r="B80" i="2"/>
  <c r="B79" i="2"/>
  <c r="B78" i="2"/>
  <c r="B71" i="2"/>
  <c r="B70" i="2"/>
  <c r="B67" i="2"/>
  <c r="B66" i="2"/>
  <c r="B59" i="2"/>
  <c r="B58" i="2"/>
  <c r="B57" i="2"/>
  <c r="B56" i="2"/>
  <c r="B29" i="2"/>
  <c r="B28" i="2"/>
  <c r="B25" i="2"/>
  <c r="B24" i="2"/>
  <c r="B15" i="2"/>
  <c r="B14" i="2"/>
  <c r="B11" i="2"/>
  <c r="B10" i="2"/>
  <c r="B7" i="2"/>
  <c r="B6" i="2"/>
  <c r="B5" i="2"/>
  <c r="B4" i="2"/>
  <c r="E152" i="1"/>
  <c r="F152" i="1"/>
  <c r="G152" i="1"/>
  <c r="H152" i="1"/>
  <c r="B85" i="1"/>
  <c r="B109" i="1"/>
  <c r="B119" i="1"/>
  <c r="B57" i="1"/>
  <c r="B59" i="1"/>
  <c r="B29" i="1"/>
  <c r="B15" i="1"/>
  <c r="B139" i="1"/>
  <c r="B97" i="1"/>
  <c r="B83" i="1"/>
  <c r="B71" i="1"/>
  <c r="B107" i="1"/>
  <c r="B11" i="1"/>
  <c r="B115" i="1"/>
  <c r="B67" i="1"/>
  <c r="B25" i="1"/>
  <c r="B117" i="1"/>
  <c r="B79" i="1"/>
  <c r="B141" i="1"/>
  <c r="B93" i="1"/>
  <c r="B123" i="1"/>
  <c r="B5" i="1"/>
  <c r="B7" i="1"/>
  <c r="B81" i="1"/>
  <c r="B80" i="1"/>
  <c r="B6" i="1"/>
  <c r="B4" i="1"/>
  <c r="B122" i="1"/>
  <c r="B92" i="1"/>
  <c r="B140" i="1"/>
  <c r="B78" i="1"/>
  <c r="B116" i="1"/>
  <c r="B24" i="1"/>
  <c r="B66" i="1"/>
  <c r="B114" i="1"/>
  <c r="B10" i="1"/>
  <c r="B106" i="1"/>
  <c r="B70" i="1"/>
  <c r="B82" i="1"/>
  <c r="B96" i="1"/>
  <c r="B138" i="1"/>
  <c r="B14" i="1"/>
  <c r="B28" i="1"/>
  <c r="B58" i="1"/>
  <c r="B56" i="1"/>
  <c r="B118" i="1"/>
  <c r="B108" i="1"/>
  <c r="B84" i="1"/>
</calcChain>
</file>

<file path=xl/sharedStrings.xml><?xml version="1.0" encoding="utf-8"?>
<sst xmlns="http://schemas.openxmlformats.org/spreadsheetml/2006/main" count="1218" uniqueCount="42">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</sst>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€&quot;* #,##0.00_-;\-&quot;€&quot;* #,##0.00_-;_-&quot;€&quot;* &quot;-&quot;??_-;_-@_-"/>
    <numFmt numFmtId="165" formatCode="_-* #,##0.00_-;\-* #,##0.00_-;_-* &quot;-&quot;??_-;_-@_-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6" fontId="3" fillId="0" borderId="2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 wrapText="1"/>
    </xf>
    <xf numFmtId="166" fontId="0" fillId="0" borderId="0" xfId="0" applyNumberFormat="1"/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dge/Documents/Work/Sureskills/Application%20Files/Office%202010/Excel/Copy%20of%20All%20Exercises/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"/>
  <sheetViews>
    <sheetView topLeftCell="A138" zoomScale="85" zoomScaleNormal="85" workbookViewId="0">
      <selection activeCell="D1" sqref="D1:D1048576"/>
    </sheetView>
  </sheetViews>
  <sheetFormatPr defaultRowHeight="15" x14ac:dyDescent="0.25"/>
  <cols>
    <col min="1" max="1" width="24" bestFit="1" customWidth="1"/>
    <col min="2" max="2" width="12.85546875" style="8" bestFit="1" customWidth="1"/>
    <col min="3" max="3" width="31.28515625" customWidth="1"/>
    <col min="4" max="4" width="38.42578125" customWidth="1"/>
    <col min="5" max="5" width="10.5703125" customWidth="1"/>
    <col min="6" max="6" width="14" customWidth="1"/>
    <col min="7" max="7" width="15.140625" customWidth="1"/>
    <col min="8" max="8" width="14.7109375" customWidth="1"/>
    <col min="9" max="9" width="13.42578125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25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25">
      <c r="A4" s="3" t="s">
        <v>9</v>
      </c>
      <c r="B4" s="7">
        <f ca="1">TODAY()+17</f>
        <v>45449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25">
      <c r="A5" s="3" t="s">
        <v>9</v>
      </c>
      <c r="B5" s="7">
        <f ca="1">TODAY()+17</f>
        <v>45449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25">
      <c r="A6" s="3" t="s">
        <v>17</v>
      </c>
      <c r="B6" s="7">
        <f ca="1">TODAY()+2</f>
        <v>45434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25">
      <c r="A7" s="3" t="s">
        <v>17</v>
      </c>
      <c r="B7" s="7">
        <f ca="1">TODAY()+2</f>
        <v>45434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25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25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25">
      <c r="A10" s="3" t="s">
        <v>9</v>
      </c>
      <c r="B10" s="7">
        <f ca="1">TODAY()-8</f>
        <v>45424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25">
      <c r="A11" s="3" t="s">
        <v>9</v>
      </c>
      <c r="B11" s="7">
        <f ca="1">TODAY()-8</f>
        <v>45424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25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25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25">
      <c r="A14" s="3" t="s">
        <v>26</v>
      </c>
      <c r="B14" s="7">
        <f ca="1">TODAY()-3</f>
        <v>45429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25">
      <c r="A15" s="3" t="s">
        <v>26</v>
      </c>
      <c r="B15" s="7">
        <f ca="1">TODAY()-3</f>
        <v>45429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25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25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25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25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25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25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25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25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25">
      <c r="A24" s="3" t="s">
        <v>31</v>
      </c>
      <c r="B24" s="7">
        <f ca="1">TODAY()+40</f>
        <v>45472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25">
      <c r="A25" s="3" t="s">
        <v>31</v>
      </c>
      <c r="B25" s="7">
        <f ca="1">TODAY()+40</f>
        <v>45472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25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25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25">
      <c r="A28" s="3" t="s">
        <v>26</v>
      </c>
      <c r="B28" s="7">
        <f ca="1">TODAY()-45</f>
        <v>45387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25">
      <c r="A29" s="3" t="s">
        <v>26</v>
      </c>
      <c r="B29" s="7">
        <f ca="1">TODAY()-45</f>
        <v>45387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25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25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25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25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25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25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25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25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25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25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25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25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25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25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25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25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25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25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25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25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25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25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25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25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25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25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25">
      <c r="A56" s="3" t="s">
        <v>17</v>
      </c>
      <c r="B56" s="7">
        <f ca="1">TODAY()-10</f>
        <v>45422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25">
      <c r="A57" s="3" t="s">
        <v>17</v>
      </c>
      <c r="B57" s="7">
        <f ca="1">TODAY()-10</f>
        <v>45422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25">
      <c r="A58" s="3" t="s">
        <v>17</v>
      </c>
      <c r="B58" s="7">
        <f ca="1">TODAY()-59</f>
        <v>45373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25">
      <c r="A59" s="3" t="s">
        <v>17</v>
      </c>
      <c r="B59" s="7">
        <f ca="1">TODAY()-59</f>
        <v>45373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25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25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25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25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25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25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25">
      <c r="A66" s="3" t="s">
        <v>31</v>
      </c>
      <c r="B66" s="7">
        <f ca="1">TODAY()+14</f>
        <v>45446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25">
      <c r="A67" s="3" t="s">
        <v>31</v>
      </c>
      <c r="B67" s="7">
        <f ca="1">TODAY()+14</f>
        <v>45446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25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25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25">
      <c r="A70" s="3" t="s">
        <v>9</v>
      </c>
      <c r="B70" s="7">
        <f ca="1">TODAY()-32</f>
        <v>45400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25">
      <c r="A71" s="3" t="s">
        <v>9</v>
      </c>
      <c r="B71" s="7">
        <f ca="1">TODAY()-32</f>
        <v>45400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25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25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25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25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25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25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25">
      <c r="A78" s="3" t="s">
        <v>17</v>
      </c>
      <c r="B78" s="7">
        <f ca="1">TODAY()+7</f>
        <v>45439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25">
      <c r="A79" s="3" t="s">
        <v>17</v>
      </c>
      <c r="B79" s="7">
        <f ca="1">TODAY()+7</f>
        <v>45439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25">
      <c r="A80" s="3" t="s">
        <v>17</v>
      </c>
      <c r="B80" s="7">
        <f ca="1">TODAY()+1</f>
        <v>45433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25">
      <c r="A81" s="3" t="s">
        <v>17</v>
      </c>
      <c r="B81" s="7">
        <f ca="1">TODAY()+1</f>
        <v>45433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25">
      <c r="A82" s="3" t="s">
        <v>9</v>
      </c>
      <c r="B82" s="7">
        <f ca="1">TODAY()-10</f>
        <v>45422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25">
      <c r="A83" s="3" t="s">
        <v>9</v>
      </c>
      <c r="B83" s="7">
        <f ca="1">TODAY()-10</f>
        <v>45422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25">
      <c r="A84" s="3" t="s">
        <v>9</v>
      </c>
      <c r="B84" s="7">
        <f ca="1">TODAY()-9</f>
        <v>45423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25">
      <c r="A85" s="3" t="s">
        <v>9</v>
      </c>
      <c r="B85" s="7">
        <f ca="1">TODAY()-9</f>
        <v>45423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25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25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25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25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25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25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25">
      <c r="A92" s="3" t="s">
        <v>9</v>
      </c>
      <c r="B92" s="7">
        <f ca="1">TODAY()+2</f>
        <v>45434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25">
      <c r="A93" s="3" t="s">
        <v>9</v>
      </c>
      <c r="B93" s="7">
        <f ca="1">TODAY()+2</f>
        <v>45434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25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25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25">
      <c r="A96" s="3" t="s">
        <v>26</v>
      </c>
      <c r="B96" s="7">
        <f ca="1">TODAY()-50</f>
        <v>45382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25">
      <c r="A97" s="3" t="s">
        <v>26</v>
      </c>
      <c r="B97" s="7">
        <f ca="1">TODAY()-50</f>
        <v>45382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25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25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25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25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25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25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25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25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25">
      <c r="A106" s="3" t="s">
        <v>9</v>
      </c>
      <c r="B106" s="7">
        <f ca="1">TODAY()-8</f>
        <v>45424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25">
      <c r="A107" s="3" t="s">
        <v>9</v>
      </c>
      <c r="B107" s="7">
        <f ca="1">TODAY()-8</f>
        <v>45424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25">
      <c r="A108" s="3" t="s">
        <v>9</v>
      </c>
      <c r="B108" s="7">
        <f ca="1">TODAY()-34</f>
        <v>45398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25">
      <c r="A109" s="3" t="s">
        <v>9</v>
      </c>
      <c r="B109" s="7">
        <f ca="1">TODAY()-34</f>
        <v>45398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25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25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25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25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25">
      <c r="A114" s="3" t="s">
        <v>31</v>
      </c>
      <c r="B114" s="7">
        <f ca="1">TODAY()+5</f>
        <v>45437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25">
      <c r="A115" s="3" t="s">
        <v>31</v>
      </c>
      <c r="B115" s="7">
        <f ca="1">TODAY()+5</f>
        <v>45437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25">
      <c r="A116" s="3" t="s">
        <v>21</v>
      </c>
      <c r="B116" s="7">
        <f ca="1">TODAY()+39</f>
        <v>45471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25">
      <c r="A117" s="3" t="s">
        <v>21</v>
      </c>
      <c r="B117" s="7">
        <f ca="1">TODAY()+39</f>
        <v>45471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25">
      <c r="A118" s="3" t="s">
        <v>9</v>
      </c>
      <c r="B118" s="7">
        <f ca="1">TODAY()-1</f>
        <v>45431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25">
      <c r="A119" s="3" t="s">
        <v>9</v>
      </c>
      <c r="B119" s="7">
        <f ca="1">TODAY()-1</f>
        <v>45431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25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25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25">
      <c r="A122" s="3" t="s">
        <v>9</v>
      </c>
      <c r="B122" s="7">
        <f ca="1">TODAY()+32</f>
        <v>45464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25">
      <c r="A123" s="3" t="s">
        <v>9</v>
      </c>
      <c r="B123" s="7">
        <f ca="1">TODAY()+32</f>
        <v>45464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25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25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25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25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25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25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25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25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25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25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25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25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25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25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25">
      <c r="A138" s="3" t="s">
        <v>9</v>
      </c>
      <c r="B138" s="7">
        <f ca="1">TODAY()-40</f>
        <v>45392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25">
      <c r="A139" s="3" t="s">
        <v>9</v>
      </c>
      <c r="B139" s="7">
        <f ca="1">TODAY()-40</f>
        <v>45392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25">
      <c r="A140" s="3" t="s">
        <v>9</v>
      </c>
      <c r="B140" s="7">
        <f ca="1">TODAY()+8</f>
        <v>45440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25">
      <c r="A141" s="3" t="s">
        <v>9</v>
      </c>
      <c r="B141" s="7">
        <f ca="1">TODAY()+8</f>
        <v>45440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25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25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25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25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25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25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25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25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25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25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2" spans="1:9" x14ac:dyDescent="0.25">
      <c r="B152" s="7"/>
      <c r="E152" s="14">
        <f t="shared" ref="E152:H152" si="0">SUM(E2:E151)</f>
        <v>4385.4199999999983</v>
      </c>
      <c r="F152" s="14">
        <f t="shared" si="0"/>
        <v>56920</v>
      </c>
      <c r="G152" s="14">
        <f t="shared" si="0"/>
        <v>1560</v>
      </c>
      <c r="H152" s="14">
        <f t="shared" si="0"/>
        <v>1820</v>
      </c>
    </row>
    <row r="153" spans="1:9" x14ac:dyDescent="0.25">
      <c r="B153" s="7"/>
    </row>
    <row r="154" spans="1:9" x14ac:dyDescent="0.25">
      <c r="B154" s="7"/>
    </row>
    <row r="155" spans="1:9" x14ac:dyDescent="0.25">
      <c r="B155" s="7"/>
    </row>
    <row r="156" spans="1:9" x14ac:dyDescent="0.25">
      <c r="B156" s="7"/>
    </row>
    <row r="157" spans="1:9" x14ac:dyDescent="0.25">
      <c r="B157" s="7"/>
    </row>
    <row r="158" spans="1:9" x14ac:dyDescent="0.25">
      <c r="B158" s="7"/>
    </row>
    <row r="159" spans="1:9" x14ac:dyDescent="0.25">
      <c r="B159" s="7"/>
    </row>
    <row r="160" spans="1:9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pane ySplit="1" topLeftCell="A2" activePane="bottomLeft" state="frozen"/>
      <selection pane="bottomLeft" activeCell="I44" sqref="I44"/>
    </sheetView>
  </sheetViews>
  <sheetFormatPr defaultRowHeight="15" x14ac:dyDescent="0.25"/>
  <cols>
    <col min="1" max="1" width="27.140625" customWidth="1"/>
    <col min="2" max="2" width="12.85546875" bestFit="1" customWidth="1"/>
    <col min="3" max="3" width="14" bestFit="1" customWidth="1"/>
    <col min="4" max="4" width="38.42578125" customWidth="1"/>
    <col min="5" max="5" width="9.85546875" bestFit="1" customWidth="1"/>
    <col min="6" max="6" width="13.42578125" bestFit="1" customWidth="1"/>
    <col min="7" max="7" width="14.7109375" bestFit="1" customWidth="1"/>
    <col min="8" max="8" width="13.5703125" bestFit="1" customWidth="1"/>
    <col min="9" max="9" width="12.85546875" bestFit="1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25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25">
      <c r="A4" s="3" t="s">
        <v>9</v>
      </c>
      <c r="B4" s="7">
        <f ca="1">TODAY()+17</f>
        <v>45449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25">
      <c r="A5" s="3" t="s">
        <v>9</v>
      </c>
      <c r="B5" s="7">
        <f ca="1">TODAY()+17</f>
        <v>45449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25">
      <c r="A6" s="3" t="s">
        <v>17</v>
      </c>
      <c r="B6" s="7">
        <f ca="1">TODAY()+2</f>
        <v>45434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25">
      <c r="A7" s="3" t="s">
        <v>17</v>
      </c>
      <c r="B7" s="7">
        <f ca="1">TODAY()+2</f>
        <v>45434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25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25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25">
      <c r="A10" s="3" t="s">
        <v>9</v>
      </c>
      <c r="B10" s="7">
        <f ca="1">TODAY()-8</f>
        <v>45424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25">
      <c r="A11" s="3" t="s">
        <v>9</v>
      </c>
      <c r="B11" s="7">
        <f ca="1">TODAY()-8</f>
        <v>45424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25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25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25">
      <c r="A14" s="3" t="s">
        <v>26</v>
      </c>
      <c r="B14" s="7">
        <f ca="1">TODAY()-3</f>
        <v>45429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25">
      <c r="A15" s="3" t="s">
        <v>26</v>
      </c>
      <c r="B15" s="7">
        <f ca="1">TODAY()-3</f>
        <v>45429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25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25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25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25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25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25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25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25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25">
      <c r="A24" s="3" t="s">
        <v>31</v>
      </c>
      <c r="B24" s="7">
        <f ca="1">TODAY()+40</f>
        <v>45472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25">
      <c r="A25" s="3" t="s">
        <v>31</v>
      </c>
      <c r="B25" s="7">
        <f ca="1">TODAY()+40</f>
        <v>45472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25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25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25">
      <c r="A28" s="3" t="s">
        <v>26</v>
      </c>
      <c r="B28" s="7">
        <f ca="1">TODAY()-45</f>
        <v>45387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25">
      <c r="A29" s="3" t="s">
        <v>26</v>
      </c>
      <c r="B29" s="7">
        <f ca="1">TODAY()-45</f>
        <v>45387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25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25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25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25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25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25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25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25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25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25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25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25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25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25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25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25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25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25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25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25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25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25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25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25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25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25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25">
      <c r="A56" s="3" t="s">
        <v>17</v>
      </c>
      <c r="B56" s="7">
        <f ca="1">TODAY()-10</f>
        <v>45422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25">
      <c r="A57" s="3" t="s">
        <v>17</v>
      </c>
      <c r="B57" s="7">
        <f ca="1">TODAY()-10</f>
        <v>45422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25">
      <c r="A58" s="3" t="s">
        <v>17</v>
      </c>
      <c r="B58" s="7">
        <f ca="1">TODAY()-59</f>
        <v>45373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25">
      <c r="A59" s="3" t="s">
        <v>17</v>
      </c>
      <c r="B59" s="7">
        <f ca="1">TODAY()-59</f>
        <v>45373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25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25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25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25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25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25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25">
      <c r="A66" s="3" t="s">
        <v>31</v>
      </c>
      <c r="B66" s="7">
        <f ca="1">TODAY()+14</f>
        <v>45446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25">
      <c r="A67" s="3" t="s">
        <v>31</v>
      </c>
      <c r="B67" s="7">
        <f ca="1">TODAY()+14</f>
        <v>45446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25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25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25">
      <c r="A70" s="3" t="s">
        <v>9</v>
      </c>
      <c r="B70" s="7">
        <f ca="1">TODAY()-32</f>
        <v>45400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25">
      <c r="A71" s="3" t="s">
        <v>9</v>
      </c>
      <c r="B71" s="7">
        <f ca="1">TODAY()-32</f>
        <v>45400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25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25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25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25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25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25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25">
      <c r="A78" s="3" t="s">
        <v>17</v>
      </c>
      <c r="B78" s="7">
        <f ca="1">TODAY()+7</f>
        <v>45439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25">
      <c r="A79" s="3" t="s">
        <v>17</v>
      </c>
      <c r="B79" s="7">
        <f ca="1">TODAY()+7</f>
        <v>45439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25">
      <c r="A80" s="3" t="s">
        <v>17</v>
      </c>
      <c r="B80" s="7">
        <f ca="1">TODAY()+1</f>
        <v>45433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25">
      <c r="A81" s="3" t="s">
        <v>17</v>
      </c>
      <c r="B81" s="7">
        <f ca="1">TODAY()+1</f>
        <v>45433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25">
      <c r="A82" s="3" t="s">
        <v>9</v>
      </c>
      <c r="B82" s="7">
        <f ca="1">TODAY()-10</f>
        <v>45422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25">
      <c r="A83" s="3" t="s">
        <v>9</v>
      </c>
      <c r="B83" s="7">
        <f ca="1">TODAY()-10</f>
        <v>45422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25">
      <c r="A84" s="3" t="s">
        <v>9</v>
      </c>
      <c r="B84" s="7">
        <f ca="1">TODAY()-9</f>
        <v>45423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25">
      <c r="A85" s="3" t="s">
        <v>9</v>
      </c>
      <c r="B85" s="7">
        <f ca="1">TODAY()-9</f>
        <v>45423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25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25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25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25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25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25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25">
      <c r="A92" s="3" t="s">
        <v>9</v>
      </c>
      <c r="B92" s="7">
        <f ca="1">TODAY()+2</f>
        <v>45434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25">
      <c r="A93" s="3" t="s">
        <v>9</v>
      </c>
      <c r="B93" s="7">
        <f ca="1">TODAY()+2</f>
        <v>45434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25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25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25">
      <c r="A96" s="3" t="s">
        <v>26</v>
      </c>
      <c r="B96" s="7">
        <f ca="1">TODAY()-50</f>
        <v>45382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25">
      <c r="A97" s="3" t="s">
        <v>26</v>
      </c>
      <c r="B97" s="7">
        <f ca="1">TODAY()-50</f>
        <v>45382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25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25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25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25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25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25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25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25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25">
      <c r="A106" s="3" t="s">
        <v>9</v>
      </c>
      <c r="B106" s="7">
        <f ca="1">TODAY()-8</f>
        <v>45424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25">
      <c r="A107" s="3" t="s">
        <v>9</v>
      </c>
      <c r="B107" s="7">
        <f ca="1">TODAY()-8</f>
        <v>45424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25">
      <c r="A108" s="3" t="s">
        <v>9</v>
      </c>
      <c r="B108" s="7">
        <f ca="1">TODAY()-34</f>
        <v>45398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25">
      <c r="A109" s="3" t="s">
        <v>9</v>
      </c>
      <c r="B109" s="7">
        <f ca="1">TODAY()-34</f>
        <v>45398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25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25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25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25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25">
      <c r="A114" s="3" t="s">
        <v>31</v>
      </c>
      <c r="B114" s="7">
        <f ca="1">TODAY()+5</f>
        <v>45437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25">
      <c r="A115" s="3" t="s">
        <v>31</v>
      </c>
      <c r="B115" s="7">
        <f ca="1">TODAY()+5</f>
        <v>45437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25">
      <c r="A116" s="3" t="s">
        <v>21</v>
      </c>
      <c r="B116" s="7">
        <f ca="1">TODAY()+39</f>
        <v>45471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25">
      <c r="A117" s="3" t="s">
        <v>21</v>
      </c>
      <c r="B117" s="7">
        <f ca="1">TODAY()+39</f>
        <v>45471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25">
      <c r="A118" s="3" t="s">
        <v>9</v>
      </c>
      <c r="B118" s="7">
        <f ca="1">TODAY()-1</f>
        <v>45431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25">
      <c r="A119" s="3" t="s">
        <v>9</v>
      </c>
      <c r="B119" s="7">
        <f ca="1">TODAY()-1</f>
        <v>45431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25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25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25">
      <c r="A122" s="3" t="s">
        <v>9</v>
      </c>
      <c r="B122" s="7">
        <f ca="1">TODAY()+32</f>
        <v>45464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25">
      <c r="A123" s="3" t="s">
        <v>9</v>
      </c>
      <c r="B123" s="7">
        <f ca="1">TODAY()+32</f>
        <v>45464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25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25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25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25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25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25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25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25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25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25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25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25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25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25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25">
      <c r="A138" s="3" t="s">
        <v>9</v>
      </c>
      <c r="B138" s="7">
        <f ca="1">TODAY()-40</f>
        <v>45392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25">
      <c r="A139" s="3" t="s">
        <v>9</v>
      </c>
      <c r="B139" s="7">
        <f ca="1">TODAY()-40</f>
        <v>45392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25">
      <c r="A140" s="3" t="s">
        <v>9</v>
      </c>
      <c r="B140" s="7">
        <f ca="1">TODAY()+8</f>
        <v>45440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25">
      <c r="A141" s="3" t="s">
        <v>9</v>
      </c>
      <c r="B141" s="7">
        <f ca="1">TODAY()+8</f>
        <v>45440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25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25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25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25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25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25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25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25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25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25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</sheetData>
  <autoFilter ref="A1:I15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0FAD69B5-9809-4B08-8F91-9B86FDACC7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5F06B9-BE0F-409F-B020-9DC4B81C5F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02595D-073C-4A79-A6E9-21B687EC221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ProductsA</vt:lpstr>
      <vt:lpstr>Products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2024-05-20T08:42:56Z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