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22" i="1" l="1"/>
  <c r="N22" i="1" s="1"/>
  <c r="R22" i="1" s="1"/>
  <c r="K22" i="1"/>
  <c r="M22" i="1" s="1"/>
  <c r="Q22" i="1" s="1"/>
  <c r="S22" i="1" l="1"/>
  <c r="K21" i="1"/>
  <c r="M21" i="1" s="1"/>
  <c r="Q21" i="1" s="1"/>
  <c r="L21" i="1"/>
  <c r="N21" i="1" s="1"/>
  <c r="R21" i="1" s="1"/>
  <c r="S21" i="1" l="1"/>
  <c r="L20" i="1"/>
  <c r="N20" i="1" s="1"/>
  <c r="R20" i="1" s="1"/>
  <c r="K20" i="1"/>
  <c r="M20" i="1" s="1"/>
  <c r="Q20" i="1" s="1"/>
  <c r="S20" i="1" l="1"/>
  <c r="K19" i="1"/>
  <c r="M19" i="1" s="1"/>
  <c r="Q19" i="1" s="1"/>
  <c r="L19" i="1"/>
  <c r="N19" i="1" s="1"/>
  <c r="R19" i="1" s="1"/>
  <c r="S19" i="1" l="1"/>
  <c r="L18" i="1"/>
  <c r="N18" i="1" s="1"/>
  <c r="R18" i="1" s="1"/>
  <c r="K18" i="1"/>
  <c r="M18" i="1" s="1"/>
  <c r="Q18" i="1" s="1"/>
  <c r="S18" i="1" l="1"/>
  <c r="K17" i="1"/>
  <c r="M17" i="1" s="1"/>
  <c r="Q17" i="1" s="1"/>
  <c r="L17" i="1"/>
  <c r="N17" i="1" s="1"/>
  <c r="R17" i="1" s="1"/>
  <c r="S17" i="1" l="1"/>
  <c r="K16" i="1"/>
  <c r="M16" i="1" s="1"/>
  <c r="Q16" i="1" s="1"/>
  <c r="L16" i="1"/>
  <c r="N16" i="1" s="1"/>
  <c r="R16" i="1" s="1"/>
  <c r="S16" i="1" l="1"/>
  <c r="L15" i="1"/>
  <c r="N15" i="1" s="1"/>
  <c r="R15" i="1" s="1"/>
  <c r="K15" i="1"/>
  <c r="M15" i="1" s="1"/>
  <c r="Q15" i="1" s="1"/>
  <c r="S15" i="1" l="1"/>
  <c r="L14" i="1"/>
  <c r="N14" i="1" s="1"/>
  <c r="R14" i="1" s="1"/>
  <c r="K14" i="1"/>
  <c r="M14" i="1" s="1"/>
  <c r="Q14" i="1" s="1"/>
  <c r="S14" i="1" l="1"/>
  <c r="K13" i="1"/>
  <c r="M13" i="1" s="1"/>
  <c r="Q13" i="1" s="1"/>
  <c r="L13" i="1"/>
  <c r="N13" i="1" s="1"/>
  <c r="R13" i="1" s="1"/>
  <c r="S13" i="1" s="1"/>
  <c r="K12" i="1" l="1"/>
  <c r="M12" i="1" s="1"/>
  <c r="Q12" i="1" s="1"/>
  <c r="L12" i="1"/>
  <c r="N12" i="1" s="1"/>
  <c r="R12" i="1" s="1"/>
  <c r="S12" i="1" l="1"/>
  <c r="L11" i="1"/>
  <c r="N11" i="1" s="1"/>
  <c r="R11" i="1" s="1"/>
  <c r="K11" i="1"/>
  <c r="M11" i="1" s="1"/>
  <c r="Q11" i="1" s="1"/>
  <c r="S11" i="1" l="1"/>
  <c r="L10" i="1"/>
  <c r="N10" i="1" s="1"/>
  <c r="R10" i="1" s="1"/>
  <c r="K10" i="1"/>
  <c r="M10" i="1" s="1"/>
  <c r="Q10" i="1" s="1"/>
  <c r="S10" i="1" l="1"/>
  <c r="L9" i="1"/>
  <c r="N9" i="1" s="1"/>
  <c r="R9" i="1" s="1"/>
  <c r="K9" i="1"/>
  <c r="M9" i="1" s="1"/>
  <c r="Q9" i="1" s="1"/>
  <c r="S9" i="1" l="1"/>
  <c r="K8" i="1"/>
  <c r="M8" i="1" s="1"/>
  <c r="Q8" i="1" s="1"/>
  <c r="L8" i="1"/>
  <c r="N8" i="1" s="1"/>
  <c r="R8" i="1" s="1"/>
  <c r="S8" i="1" l="1"/>
  <c r="L7" i="1"/>
  <c r="N7" i="1" s="1"/>
  <c r="R7" i="1" s="1"/>
  <c r="K7" i="1"/>
  <c r="M7" i="1" s="1"/>
  <c r="Q7" i="1" s="1"/>
  <c r="S7" i="1" l="1"/>
  <c r="L6" i="1"/>
  <c r="N6" i="1" s="1"/>
  <c r="R6" i="1" s="1"/>
  <c r="K6" i="1"/>
  <c r="M6" i="1" s="1"/>
  <c r="Q6" i="1" s="1"/>
  <c r="S6" i="1" l="1"/>
  <c r="K5" i="1"/>
  <c r="M5" i="1" s="1"/>
  <c r="Q5" i="1" s="1"/>
  <c r="L5" i="1"/>
  <c r="N5" i="1" s="1"/>
  <c r="R5" i="1" s="1"/>
  <c r="S5" i="1" l="1"/>
  <c r="K4" i="1"/>
  <c r="M4" i="1" s="1"/>
  <c r="Q4" i="1" s="1"/>
  <c r="L4" i="1"/>
  <c r="N4" i="1" s="1"/>
  <c r="R4" i="1" s="1"/>
  <c r="S4" i="1" l="1"/>
  <c r="K3" i="1"/>
  <c r="M3" i="1" s="1"/>
  <c r="Q3" i="1" s="1"/>
  <c r="L3" i="1"/>
  <c r="N3" i="1" s="1"/>
  <c r="R3" i="1" s="1"/>
  <c r="S3" i="1" l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</calcChain>
</file>

<file path=xl/sharedStrings.xml><?xml version="1.0" encoding="utf-8"?>
<sst xmlns="http://schemas.openxmlformats.org/spreadsheetml/2006/main" count="27" uniqueCount="27">
  <si>
    <t>whole world</t>
  </si>
  <si>
    <t>1:500 million</t>
  </si>
  <si>
    <t>1:250 million</t>
  </si>
  <si>
    <t>1:150 million</t>
  </si>
  <si>
    <t>1:70 million</t>
  </si>
  <si>
    <t>1:35 million</t>
  </si>
  <si>
    <t>1:15 million</t>
  </si>
  <si>
    <t>1:10 million</t>
  </si>
  <si>
    <t>1:4 million</t>
  </si>
  <si>
    <t>1:2 million</t>
  </si>
  <si>
    <t>wide area</t>
  </si>
  <si>
    <t>1:1 million</t>
  </si>
  <si>
    <t>1:500,000</t>
  </si>
  <si>
    <t>area</t>
  </si>
  <si>
    <t>1:250,000</t>
  </si>
  <si>
    <t>1:150,000</t>
  </si>
  <si>
    <t>village or town</t>
  </si>
  <si>
    <t>1:70,000</t>
  </si>
  <si>
    <t>1:35,000</t>
  </si>
  <si>
    <t>1:15,000</t>
  </si>
  <si>
    <t>small road</t>
  </si>
  <si>
    <t>1:8,000</t>
  </si>
  <si>
    <t>1:4,000</t>
  </si>
  <si>
    <t>1:2,000</t>
  </si>
  <si>
    <t>1:1,000</t>
  </si>
  <si>
    <t>radius</t>
  </si>
  <si>
    <t>blur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</si>
</sst>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tabSelected="1" workbookViewId="0">
      <selection activeCell="T23" sqref="T23"/>
    </sheetView>
  </sheetViews>
  <sheetFormatPr defaultRowHeight="15" x14ac:dyDescent="0.25"/>
  <cols>
    <col min="5" max="5" width="27.140625" customWidth="1"/>
    <col min="6" max="6" width="10" bestFit="1" customWidth="1"/>
  </cols>
  <sheetData>
    <row r="2" spans="1:20" ht="15.75" thickBot="1" x14ac:dyDescent="0.3">
      <c r="G2" t="s">
        <v>25</v>
      </c>
      <c r="H2" t="s">
        <v>26</v>
      </c>
    </row>
    <row r="3" spans="1:20" ht="26.25" thickBot="1" x14ac:dyDescent="0.3">
      <c r="A3" s="1">
        <v>0</v>
      </c>
      <c r="B3" s="1">
        <v>360</v>
      </c>
      <c r="C3" s="1" t="s">
        <v>0</v>
      </c>
      <c r="D3" s="2">
        <v>156412</v>
      </c>
      <c r="E3" s="1" t="s">
        <v>1</v>
      </c>
      <c r="F3" s="3">
        <v>500000000</v>
      </c>
      <c r="I3">
        <f>(1/(F3/1000))^0.5</f>
        <v>1.414213562373095E-3</v>
      </c>
      <c r="J3">
        <f t="shared" ref="J3:J21" si="0">I3</f>
        <v>1.414213562373095E-3</v>
      </c>
      <c r="K3">
        <f t="shared" ref="K3:K21" si="1">G$23*$J3</f>
        <v>8.4852813742385708E-2</v>
      </c>
      <c r="L3">
        <f t="shared" ref="L3:L21" si="2">H$23*$J3</f>
        <v>5.939696961966999E-2</v>
      </c>
      <c r="M3">
        <f t="shared" ref="M3:M21" si="3">ROUND(K3,0)</f>
        <v>0</v>
      </c>
      <c r="N3">
        <f t="shared" ref="N3:N21" si="4">ROUND(L3,0)</f>
        <v>0</v>
      </c>
      <c r="P3">
        <v>0</v>
      </c>
      <c r="Q3">
        <f>MAX(M3,1)</f>
        <v>1</v>
      </c>
      <c r="R3">
        <f>MAX(N3,1)</f>
        <v>1</v>
      </c>
      <c r="S3" t="str">
        <f>CONCATENATE("[",Q3,",",R3,"]")</f>
        <v>[1,1]</v>
      </c>
      <c r="T3" t="str">
        <f>S3</f>
        <v>[1,1]</v>
      </c>
    </row>
    <row r="4" spans="1:20" ht="15.75" thickBot="1" x14ac:dyDescent="0.3">
      <c r="A4" s="1">
        <v>1</v>
      </c>
      <c r="B4" s="1">
        <v>180</v>
      </c>
      <c r="C4" s="1"/>
      <c r="D4" s="2">
        <v>78206</v>
      </c>
      <c r="E4" s="1" t="s">
        <v>2</v>
      </c>
      <c r="F4" s="3">
        <v>250000000</v>
      </c>
      <c r="I4">
        <f t="shared" ref="I4:I21" si="5">(1/(F4/1000))^0.5</f>
        <v>2E-3</v>
      </c>
      <c r="J4">
        <f t="shared" si="0"/>
        <v>2E-3</v>
      </c>
      <c r="K4">
        <f t="shared" si="1"/>
        <v>0.12</v>
      </c>
      <c r="L4">
        <f t="shared" si="2"/>
        <v>8.4000000000000005E-2</v>
      </c>
      <c r="M4">
        <f t="shared" si="3"/>
        <v>0</v>
      </c>
      <c r="N4">
        <f t="shared" si="4"/>
        <v>0</v>
      </c>
      <c r="P4">
        <v>1</v>
      </c>
      <c r="Q4">
        <f>MAX(M4,1)</f>
        <v>1</v>
      </c>
      <c r="R4">
        <f>MAX(N4,1)</f>
        <v>1</v>
      </c>
      <c r="S4" t="str">
        <f>CONCATENATE("[",Q4,",",R4,"]")</f>
        <v>[1,1]</v>
      </c>
      <c r="T4" t="str">
        <f>CONCATENATE(T3,",",S4)</f>
        <v>[1,1],[1,1]</v>
      </c>
    </row>
    <row r="5" spans="1:20" ht="15.75" thickBot="1" x14ac:dyDescent="0.3">
      <c r="A5" s="1">
        <v>2</v>
      </c>
      <c r="B5" s="1">
        <v>90</v>
      </c>
      <c r="C5" s="1"/>
      <c r="D5" s="2">
        <v>39103</v>
      </c>
      <c r="E5" s="1" t="s">
        <v>3</v>
      </c>
      <c r="F5" s="3">
        <v>150000000</v>
      </c>
      <c r="I5">
        <f t="shared" si="5"/>
        <v>2.5819888974716113E-3</v>
      </c>
      <c r="J5">
        <f t="shared" si="0"/>
        <v>2.5819888974716113E-3</v>
      </c>
      <c r="K5">
        <f t="shared" si="1"/>
        <v>0.15491933384829668</v>
      </c>
      <c r="L5">
        <f t="shared" si="2"/>
        <v>0.10844353369380767</v>
      </c>
      <c r="M5">
        <f t="shared" si="3"/>
        <v>0</v>
      </c>
      <c r="N5">
        <f t="shared" si="4"/>
        <v>0</v>
      </c>
      <c r="P5">
        <v>2</v>
      </c>
      <c r="Q5">
        <f>MAX(M5,1)</f>
        <v>1</v>
      </c>
      <c r="R5">
        <f>MAX(N5,1)</f>
        <v>1</v>
      </c>
      <c r="S5" t="str">
        <f>CONCATENATE("[",Q5,",",R5,"]")</f>
        <v>[1,1]</v>
      </c>
      <c r="T5" t="str">
        <f t="shared" ref="T5:T22" si="6">CONCATENATE(T4,",",S5)</f>
        <v>[1,1],[1,1],[1,1]</v>
      </c>
    </row>
    <row r="6" spans="1:20" ht="15.75" thickBot="1" x14ac:dyDescent="0.3">
      <c r="A6" s="1">
        <v>3</v>
      </c>
      <c r="B6" s="1">
        <v>45</v>
      </c>
      <c r="C6" s="1"/>
      <c r="D6" s="2">
        <v>19551</v>
      </c>
      <c r="E6" s="1" t="s">
        <v>4</v>
      </c>
      <c r="F6" s="4">
        <v>70000000</v>
      </c>
      <c r="I6">
        <f t="shared" si="5"/>
        <v>3.7796447300922722E-3</v>
      </c>
      <c r="J6">
        <f t="shared" si="0"/>
        <v>3.7796447300922722E-3</v>
      </c>
      <c r="K6">
        <f t="shared" si="1"/>
        <v>0.22677868380553634</v>
      </c>
      <c r="L6">
        <f t="shared" si="2"/>
        <v>0.15874507866387544</v>
      </c>
      <c r="M6">
        <f t="shared" si="3"/>
        <v>0</v>
      </c>
      <c r="N6">
        <f t="shared" si="4"/>
        <v>0</v>
      </c>
      <c r="P6">
        <v>3</v>
      </c>
      <c r="Q6">
        <f>MAX(M6,1)</f>
        <v>1</v>
      </c>
      <c r="R6">
        <f>MAX(N6,1)</f>
        <v>1</v>
      </c>
      <c r="S6" t="str">
        <f>CONCATENATE("[",Q6,",",R6,"]")</f>
        <v>[1,1]</v>
      </c>
      <c r="T6" t="str">
        <f t="shared" si="6"/>
        <v>[1,1],[1,1],[1,1],[1,1]</v>
      </c>
    </row>
    <row r="7" spans="1:20" ht="15.75" thickBot="1" x14ac:dyDescent="0.3">
      <c r="A7" s="1">
        <v>4</v>
      </c>
      <c r="B7" s="1">
        <v>22.5</v>
      </c>
      <c r="C7" s="1"/>
      <c r="D7" s="2">
        <v>9776</v>
      </c>
      <c r="E7" s="1" t="s">
        <v>5</v>
      </c>
      <c r="F7" s="4">
        <v>35000000</v>
      </c>
      <c r="I7">
        <f t="shared" si="5"/>
        <v>5.345224838248488E-3</v>
      </c>
      <c r="J7">
        <f t="shared" si="0"/>
        <v>5.345224838248488E-3</v>
      </c>
      <c r="K7">
        <f t="shared" si="1"/>
        <v>0.32071349029490925</v>
      </c>
      <c r="L7">
        <f t="shared" si="2"/>
        <v>0.2244994432064365</v>
      </c>
      <c r="M7">
        <f t="shared" si="3"/>
        <v>0</v>
      </c>
      <c r="N7">
        <f t="shared" si="4"/>
        <v>0</v>
      </c>
      <c r="P7">
        <v>4</v>
      </c>
      <c r="Q7">
        <f>MAX(M7,1)</f>
        <v>1</v>
      </c>
      <c r="R7">
        <f>MAX(N7,1)</f>
        <v>1</v>
      </c>
      <c r="S7" t="str">
        <f>CONCATENATE("[",Q7,",",R7,"]")</f>
        <v>[1,1]</v>
      </c>
      <c r="T7" t="str">
        <f t="shared" si="6"/>
        <v>[1,1],[1,1],[1,1],[1,1],[1,1]</v>
      </c>
    </row>
    <row r="8" spans="1:20" ht="15.75" thickBot="1" x14ac:dyDescent="0.3">
      <c r="A8" s="1">
        <v>5</v>
      </c>
      <c r="B8" s="1">
        <v>11.25</v>
      </c>
      <c r="C8" s="1"/>
      <c r="D8" s="2">
        <v>4888</v>
      </c>
      <c r="E8" s="1" t="s">
        <v>6</v>
      </c>
      <c r="F8" s="4">
        <v>15000000</v>
      </c>
      <c r="I8">
        <f t="shared" si="5"/>
        <v>8.1649658092772612E-3</v>
      </c>
      <c r="J8">
        <f t="shared" si="0"/>
        <v>8.1649658092772612E-3</v>
      </c>
      <c r="K8">
        <f t="shared" si="1"/>
        <v>0.48989794855663565</v>
      </c>
      <c r="L8">
        <f t="shared" si="2"/>
        <v>0.342928563989645</v>
      </c>
      <c r="M8">
        <f t="shared" si="3"/>
        <v>0</v>
      </c>
      <c r="N8">
        <f t="shared" si="4"/>
        <v>0</v>
      </c>
      <c r="P8">
        <v>5</v>
      </c>
      <c r="Q8">
        <f>MAX(M8,1)</f>
        <v>1</v>
      </c>
      <c r="R8">
        <f>MAX(N8,1)</f>
        <v>1</v>
      </c>
      <c r="S8" t="str">
        <f>CONCATENATE("[",Q8,",",R8,"]")</f>
        <v>[1,1]</v>
      </c>
      <c r="T8" t="str">
        <f t="shared" si="6"/>
        <v>[1,1],[1,1],[1,1],[1,1],[1,1],[1,1]</v>
      </c>
    </row>
    <row r="9" spans="1:20" ht="15.75" thickBot="1" x14ac:dyDescent="0.3">
      <c r="A9" s="1">
        <v>6</v>
      </c>
      <c r="B9" s="1">
        <v>5.625</v>
      </c>
      <c r="C9" s="1"/>
      <c r="D9" s="2">
        <v>2444</v>
      </c>
      <c r="E9" s="1" t="s">
        <v>7</v>
      </c>
      <c r="F9" s="4">
        <v>10000000</v>
      </c>
      <c r="I9">
        <f t="shared" si="5"/>
        <v>0.01</v>
      </c>
      <c r="J9">
        <f t="shared" si="0"/>
        <v>0.01</v>
      </c>
      <c r="K9">
        <f t="shared" si="1"/>
        <v>0.6</v>
      </c>
      <c r="L9">
        <f t="shared" si="2"/>
        <v>0.42</v>
      </c>
      <c r="M9">
        <f t="shared" si="3"/>
        <v>1</v>
      </c>
      <c r="N9">
        <f t="shared" si="4"/>
        <v>0</v>
      </c>
      <c r="P9">
        <v>6</v>
      </c>
      <c r="Q9">
        <f>MAX(M9,1)</f>
        <v>1</v>
      </c>
      <c r="R9">
        <f>MAX(N9,1)</f>
        <v>1</v>
      </c>
      <c r="S9" t="str">
        <f>CONCATENATE("[",Q9,",",R9,"]")</f>
        <v>[1,1]</v>
      </c>
      <c r="T9" t="str">
        <f t="shared" si="6"/>
        <v>[1,1],[1,1],[1,1],[1,1],[1,1],[1,1],[1,1]</v>
      </c>
    </row>
    <row r="10" spans="1:20" ht="15.75" thickBot="1" x14ac:dyDescent="0.3">
      <c r="A10" s="1">
        <v>7</v>
      </c>
      <c r="B10" s="1">
        <v>2.8130000000000002</v>
      </c>
      <c r="C10" s="1"/>
      <c r="D10" s="2">
        <v>1222</v>
      </c>
      <c r="E10" s="1" t="s">
        <v>8</v>
      </c>
      <c r="F10" s="4">
        <v>4000000</v>
      </c>
      <c r="I10">
        <f t="shared" si="5"/>
        <v>1.5811388300841896E-2</v>
      </c>
      <c r="J10">
        <f t="shared" si="0"/>
        <v>1.5811388300841896E-2</v>
      </c>
      <c r="K10">
        <f t="shared" si="1"/>
        <v>0.94868329805051377</v>
      </c>
      <c r="L10">
        <f t="shared" si="2"/>
        <v>0.66407830863535966</v>
      </c>
      <c r="M10">
        <f t="shared" si="3"/>
        <v>1</v>
      </c>
      <c r="N10">
        <f t="shared" si="4"/>
        <v>1</v>
      </c>
      <c r="P10">
        <v>7</v>
      </c>
      <c r="Q10">
        <f>MAX(M10,1)</f>
        <v>1</v>
      </c>
      <c r="R10">
        <f>MAX(N10,1)</f>
        <v>1</v>
      </c>
      <c r="S10" t="str">
        <f>CONCATENATE("[",Q10,",",R10,"]")</f>
        <v>[1,1]</v>
      </c>
      <c r="T10" t="str">
        <f t="shared" si="6"/>
        <v>[1,1],[1,1],[1,1],[1,1],[1,1],[1,1],[1,1],[1,1]</v>
      </c>
    </row>
    <row r="11" spans="1:20" ht="15.75" thickBot="1" x14ac:dyDescent="0.3">
      <c r="A11" s="1">
        <v>8</v>
      </c>
      <c r="B11" s="1">
        <v>1.4059999999999999</v>
      </c>
      <c r="C11" s="1"/>
      <c r="D11" s="1">
        <v>610.98400000000004</v>
      </c>
      <c r="E11" s="1" t="s">
        <v>9</v>
      </c>
      <c r="F11" s="4">
        <v>2000000</v>
      </c>
      <c r="I11">
        <f t="shared" si="5"/>
        <v>2.2360679774997897E-2</v>
      </c>
      <c r="J11">
        <f t="shared" si="0"/>
        <v>2.2360679774997897E-2</v>
      </c>
      <c r="K11">
        <f t="shared" si="1"/>
        <v>1.3416407864998738</v>
      </c>
      <c r="L11">
        <f t="shared" si="2"/>
        <v>0.93914855054991164</v>
      </c>
      <c r="M11">
        <f t="shared" si="3"/>
        <v>1</v>
      </c>
      <c r="N11">
        <f t="shared" si="4"/>
        <v>1</v>
      </c>
      <c r="P11">
        <v>8</v>
      </c>
      <c r="Q11">
        <f>MAX(M11,1)</f>
        <v>1</v>
      </c>
      <c r="R11">
        <f>MAX(N11,1)</f>
        <v>1</v>
      </c>
      <c r="S11" t="str">
        <f>CONCATENATE("[",Q11,",",R11,"]")</f>
        <v>[1,1]</v>
      </c>
      <c r="T11" t="str">
        <f t="shared" si="6"/>
        <v>[1,1],[1,1],[1,1],[1,1],[1,1],[1,1],[1,1],[1,1],[1,1]</v>
      </c>
    </row>
    <row r="12" spans="1:20" ht="15.75" thickBot="1" x14ac:dyDescent="0.3">
      <c r="A12" s="1">
        <v>9</v>
      </c>
      <c r="B12" s="1">
        <v>0.70299999999999996</v>
      </c>
      <c r="C12" s="1" t="s">
        <v>10</v>
      </c>
      <c r="D12" s="1">
        <v>305.49200000000002</v>
      </c>
      <c r="E12" s="1" t="s">
        <v>11</v>
      </c>
      <c r="F12" s="4">
        <v>1000000</v>
      </c>
      <c r="I12">
        <f t="shared" si="5"/>
        <v>3.1622776601683791E-2</v>
      </c>
      <c r="J12">
        <f t="shared" si="0"/>
        <v>3.1622776601683791E-2</v>
      </c>
      <c r="K12">
        <f t="shared" si="1"/>
        <v>1.8973665961010275</v>
      </c>
      <c r="L12">
        <f t="shared" si="2"/>
        <v>1.3281566172707193</v>
      </c>
      <c r="M12">
        <f t="shared" si="3"/>
        <v>2</v>
      </c>
      <c r="N12">
        <f t="shared" si="4"/>
        <v>1</v>
      </c>
      <c r="P12">
        <v>9</v>
      </c>
      <c r="Q12">
        <f>MAX(M12,1)</f>
        <v>2</v>
      </c>
      <c r="R12">
        <f>MAX(N12,1)</f>
        <v>1</v>
      </c>
      <c r="S12" t="str">
        <f>CONCATENATE("[",Q12,",",R12,"]")</f>
        <v>[2,1]</v>
      </c>
      <c r="T12" t="str">
        <f t="shared" si="6"/>
        <v>[1,1],[1,1],[1,1],[1,1],[1,1],[1,1],[1,1],[1,1],[1,1],[2,1]</v>
      </c>
    </row>
    <row r="13" spans="1:20" ht="15.75" thickBot="1" x14ac:dyDescent="0.3">
      <c r="A13" s="1">
        <v>10</v>
      </c>
      <c r="B13" s="1">
        <v>0.35199999999999998</v>
      </c>
      <c r="C13" s="1"/>
      <c r="D13" s="1">
        <v>152.74600000000001</v>
      </c>
      <c r="E13" s="1" t="s">
        <v>12</v>
      </c>
      <c r="F13" s="4">
        <v>500000</v>
      </c>
      <c r="I13">
        <f t="shared" si="5"/>
        <v>4.4721359549995794E-2</v>
      </c>
      <c r="J13">
        <f t="shared" si="0"/>
        <v>4.4721359549995794E-2</v>
      </c>
      <c r="K13">
        <f t="shared" si="1"/>
        <v>2.6832815729997477</v>
      </c>
      <c r="L13">
        <f t="shared" si="2"/>
        <v>1.8782971010998233</v>
      </c>
      <c r="M13">
        <f t="shared" si="3"/>
        <v>3</v>
      </c>
      <c r="N13">
        <f t="shared" si="4"/>
        <v>2</v>
      </c>
      <c r="P13">
        <v>10</v>
      </c>
      <c r="Q13">
        <f>MAX(M13,1)</f>
        <v>3</v>
      </c>
      <c r="R13">
        <f>MAX(N13,1)</f>
        <v>2</v>
      </c>
      <c r="S13" t="str">
        <f>CONCATENATE("[",Q13,",",R13,"]")</f>
        <v>[3,2]</v>
      </c>
      <c r="T13" t="str">
        <f t="shared" si="6"/>
        <v>[1,1],[1,1],[1,1],[1,1],[1,1],[1,1],[1,1],[1,1],[1,1],[2,1],[3,2]</v>
      </c>
    </row>
    <row r="14" spans="1:20" ht="15.75" thickBot="1" x14ac:dyDescent="0.3">
      <c r="A14" s="1">
        <v>11</v>
      </c>
      <c r="B14" s="1">
        <v>0.17599999999999999</v>
      </c>
      <c r="C14" s="1" t="s">
        <v>13</v>
      </c>
      <c r="D14" s="1">
        <v>76.373000000000005</v>
      </c>
      <c r="E14" s="1" t="s">
        <v>14</v>
      </c>
      <c r="F14" s="4">
        <v>250000</v>
      </c>
      <c r="I14">
        <f t="shared" si="5"/>
        <v>6.3245553203367583E-2</v>
      </c>
      <c r="J14">
        <f t="shared" si="0"/>
        <v>6.3245553203367583E-2</v>
      </c>
      <c r="K14">
        <f t="shared" si="1"/>
        <v>3.7947331922020551</v>
      </c>
      <c r="L14">
        <f t="shared" si="2"/>
        <v>2.6563132345414386</v>
      </c>
      <c r="M14">
        <f t="shared" si="3"/>
        <v>4</v>
      </c>
      <c r="N14">
        <f t="shared" si="4"/>
        <v>3</v>
      </c>
      <c r="P14">
        <v>11</v>
      </c>
      <c r="Q14">
        <f>MAX(M14,1)</f>
        <v>4</v>
      </c>
      <c r="R14">
        <f>MAX(N14,1)</f>
        <v>3</v>
      </c>
      <c r="S14" t="str">
        <f>CONCATENATE("[",Q14,",",R14,"]")</f>
        <v>[4,3]</v>
      </c>
      <c r="T14" t="str">
        <f t="shared" si="6"/>
        <v>[1,1],[1,1],[1,1],[1,1],[1,1],[1,1],[1,1],[1,1],[1,1],[2,1],[3,2],[4,3]</v>
      </c>
    </row>
    <row r="15" spans="1:20" ht="15.75" thickBot="1" x14ac:dyDescent="0.3">
      <c r="A15" s="1">
        <v>12</v>
      </c>
      <c r="B15" s="1">
        <v>8.7999999999999995E-2</v>
      </c>
      <c r="C15" s="1"/>
      <c r="D15" s="1">
        <v>38.186999999999998</v>
      </c>
      <c r="E15" s="1" t="s">
        <v>15</v>
      </c>
      <c r="F15" s="4">
        <v>150000</v>
      </c>
      <c r="I15">
        <f t="shared" si="5"/>
        <v>8.1649658092772609E-2</v>
      </c>
      <c r="J15">
        <f t="shared" si="0"/>
        <v>8.1649658092772609E-2</v>
      </c>
      <c r="K15">
        <f t="shared" si="1"/>
        <v>4.8989794855663567</v>
      </c>
      <c r="L15">
        <f t="shared" si="2"/>
        <v>3.4292856398964497</v>
      </c>
      <c r="M15">
        <f t="shared" si="3"/>
        <v>5</v>
      </c>
      <c r="N15">
        <f t="shared" si="4"/>
        <v>3</v>
      </c>
      <c r="P15">
        <v>12</v>
      </c>
      <c r="Q15">
        <f>MAX(M15,1)</f>
        <v>5</v>
      </c>
      <c r="R15">
        <f>MAX(N15,1)</f>
        <v>3</v>
      </c>
      <c r="S15" t="str">
        <f>CONCATENATE("[",Q15,",",R15,"]")</f>
        <v>[5,3]</v>
      </c>
      <c r="T15" t="str">
        <f t="shared" si="6"/>
        <v>[1,1],[1,1],[1,1],[1,1],[1,1],[1,1],[1,1],[1,1],[1,1],[2,1],[3,2],[4,3],[5,3]</v>
      </c>
    </row>
    <row r="16" spans="1:20" ht="26.25" thickBot="1" x14ac:dyDescent="0.3">
      <c r="A16" s="1">
        <v>13</v>
      </c>
      <c r="B16" s="1">
        <v>4.3999999999999997E-2</v>
      </c>
      <c r="C16" s="1" t="s">
        <v>16</v>
      </c>
      <c r="D16" s="1">
        <v>19.093</v>
      </c>
      <c r="E16" s="1" t="s">
        <v>17</v>
      </c>
      <c r="F16" s="4">
        <v>70000</v>
      </c>
      <c r="I16">
        <f t="shared" si="5"/>
        <v>0.11952286093343936</v>
      </c>
      <c r="J16">
        <f t="shared" si="0"/>
        <v>0.11952286093343936</v>
      </c>
      <c r="K16">
        <f t="shared" si="1"/>
        <v>7.1713716560063618</v>
      </c>
      <c r="L16">
        <f t="shared" si="2"/>
        <v>5.0199601592044534</v>
      </c>
      <c r="M16">
        <f t="shared" si="3"/>
        <v>7</v>
      </c>
      <c r="N16">
        <f t="shared" si="4"/>
        <v>5</v>
      </c>
      <c r="P16">
        <v>13</v>
      </c>
      <c r="Q16">
        <f>MAX(M16,1)</f>
        <v>7</v>
      </c>
      <c r="R16">
        <f>MAX(N16,1)</f>
        <v>5</v>
      </c>
      <c r="S16" t="str">
        <f>CONCATENATE("[",Q16,",",R16,"]")</f>
        <v>[7,5]</v>
      </c>
      <c r="T16" t="str">
        <f t="shared" si="6"/>
        <v>[1,1],[1,1],[1,1],[1,1],[1,1],[1,1],[1,1],[1,1],[1,1],[2,1],[3,2],[4,3],[5,3],[7,5]</v>
      </c>
    </row>
    <row r="17" spans="1:20" ht="15.75" thickBot="1" x14ac:dyDescent="0.3">
      <c r="A17" s="1">
        <v>14</v>
      </c>
      <c r="B17" s="1">
        <v>2.1999999999999999E-2</v>
      </c>
      <c r="C17" s="1"/>
      <c r="D17" s="1">
        <v>9.5470000000000006</v>
      </c>
      <c r="E17" s="1" t="s">
        <v>18</v>
      </c>
      <c r="F17" s="4">
        <v>35000</v>
      </c>
      <c r="G17" s="4"/>
      <c r="H17" s="4"/>
      <c r="I17">
        <f t="shared" si="5"/>
        <v>0.1690308509457033</v>
      </c>
      <c r="J17">
        <f t="shared" si="0"/>
        <v>0.1690308509457033</v>
      </c>
      <c r="K17">
        <f t="shared" si="1"/>
        <v>10.141851056742198</v>
      </c>
      <c r="L17">
        <f t="shared" si="2"/>
        <v>7.0992957397195386</v>
      </c>
      <c r="M17">
        <f t="shared" si="3"/>
        <v>10</v>
      </c>
      <c r="N17">
        <f t="shared" si="4"/>
        <v>7</v>
      </c>
      <c r="P17">
        <v>14</v>
      </c>
      <c r="Q17">
        <f>MAX(M17,1)</f>
        <v>10</v>
      </c>
      <c r="R17">
        <f>MAX(N17,1)</f>
        <v>7</v>
      </c>
      <c r="S17" t="str">
        <f>CONCATENATE("[",Q17,",",R17,"]")</f>
        <v>[10,7]</v>
      </c>
      <c r="T17" t="str">
        <f t="shared" si="6"/>
        <v>[1,1],[1,1],[1,1],[1,1],[1,1],[1,1],[1,1],[1,1],[1,1],[2,1],[3,2],[4,3],[5,3],[7,5],[10,7]</v>
      </c>
    </row>
    <row r="18" spans="1:20" ht="15.75" thickBot="1" x14ac:dyDescent="0.3">
      <c r="A18" s="1">
        <v>15</v>
      </c>
      <c r="B18" s="1">
        <v>1.0999999999999999E-2</v>
      </c>
      <c r="C18" s="1"/>
      <c r="D18" s="1">
        <v>4.7729999999999997</v>
      </c>
      <c r="E18" s="1" t="s">
        <v>19</v>
      </c>
      <c r="F18" s="4">
        <v>15000</v>
      </c>
      <c r="G18" s="4"/>
      <c r="H18" s="4"/>
      <c r="I18">
        <f t="shared" si="5"/>
        <v>0.2581988897471611</v>
      </c>
      <c r="J18">
        <f t="shared" si="0"/>
        <v>0.2581988897471611</v>
      </c>
      <c r="K18">
        <f t="shared" si="1"/>
        <v>15.491933384829666</v>
      </c>
      <c r="L18">
        <f t="shared" si="2"/>
        <v>10.844353369380766</v>
      </c>
      <c r="M18">
        <f t="shared" si="3"/>
        <v>15</v>
      </c>
      <c r="N18">
        <f t="shared" si="4"/>
        <v>11</v>
      </c>
      <c r="P18">
        <v>15</v>
      </c>
      <c r="Q18">
        <f>MAX(M18,1)</f>
        <v>15</v>
      </c>
      <c r="R18">
        <f>MAX(N18,1)</f>
        <v>11</v>
      </c>
      <c r="S18" t="str">
        <f>CONCATENATE("[",Q18,",",R18,"]")</f>
        <v>[15,11]</v>
      </c>
      <c r="T18" t="str">
        <f t="shared" si="6"/>
        <v>[1,1],[1,1],[1,1],[1,1],[1,1],[1,1],[1,1],[1,1],[1,1],[2,1],[3,2],[4,3],[5,3],[7,5],[10,7],[15,11]</v>
      </c>
    </row>
    <row r="19" spans="1:20" ht="26.25" thickBot="1" x14ac:dyDescent="0.3">
      <c r="A19" s="1">
        <v>16</v>
      </c>
      <c r="B19" s="1">
        <v>5.0000000000000001E-3</v>
      </c>
      <c r="C19" s="1" t="s">
        <v>20</v>
      </c>
      <c r="D19" s="1">
        <v>2.387</v>
      </c>
      <c r="E19" s="1" t="s">
        <v>21</v>
      </c>
      <c r="F19" s="4">
        <v>8000</v>
      </c>
      <c r="G19" s="4"/>
      <c r="H19" s="4"/>
      <c r="I19">
        <f t="shared" si="5"/>
        <v>0.35355339059327379</v>
      </c>
      <c r="J19">
        <f t="shared" si="0"/>
        <v>0.35355339059327379</v>
      </c>
      <c r="K19">
        <f t="shared" si="1"/>
        <v>21.213203435596427</v>
      </c>
      <c r="L19">
        <f t="shared" si="2"/>
        <v>14.849242404917499</v>
      </c>
      <c r="M19">
        <f t="shared" si="3"/>
        <v>21</v>
      </c>
      <c r="N19">
        <f t="shared" si="4"/>
        <v>15</v>
      </c>
      <c r="P19">
        <v>16</v>
      </c>
      <c r="Q19">
        <f>MAX(M19,1)</f>
        <v>21</v>
      </c>
      <c r="R19">
        <f>MAX(N19,1)</f>
        <v>15</v>
      </c>
      <c r="S19" t="str">
        <f>CONCATENATE("[",Q19,",",R19,"]")</f>
        <v>[21,15]</v>
      </c>
      <c r="T19" t="str">
        <f t="shared" si="6"/>
        <v>[1,1],[1,1],[1,1],[1,1],[1,1],[1,1],[1,1],[1,1],[1,1],[2,1],[3,2],[4,3],[5,3],[7,5],[10,7],[15,11],[21,15]</v>
      </c>
    </row>
    <row r="20" spans="1:20" ht="15.75" thickBot="1" x14ac:dyDescent="0.3">
      <c r="A20" s="1">
        <v>17</v>
      </c>
      <c r="B20" s="1">
        <v>3.0000000000000001E-3</v>
      </c>
      <c r="C20" s="1"/>
      <c r="D20" s="1">
        <v>1.1930000000000001</v>
      </c>
      <c r="E20" s="1" t="s">
        <v>22</v>
      </c>
      <c r="F20" s="4">
        <v>4000</v>
      </c>
      <c r="G20" s="4"/>
      <c r="H20" s="4"/>
      <c r="I20">
        <f t="shared" si="5"/>
        <v>0.5</v>
      </c>
      <c r="J20">
        <f t="shared" si="0"/>
        <v>0.5</v>
      </c>
      <c r="K20">
        <f t="shared" si="1"/>
        <v>30</v>
      </c>
      <c r="L20">
        <f t="shared" si="2"/>
        <v>21</v>
      </c>
      <c r="M20">
        <f t="shared" si="3"/>
        <v>30</v>
      </c>
      <c r="N20">
        <f t="shared" si="4"/>
        <v>21</v>
      </c>
      <c r="P20">
        <v>17</v>
      </c>
      <c r="Q20">
        <f>MAX(M20,1)</f>
        <v>30</v>
      </c>
      <c r="R20">
        <f>MAX(N20,1)</f>
        <v>21</v>
      </c>
      <c r="S20" t="str">
        <f>CONCATENATE("[",Q20,",",R20,"]")</f>
        <v>[30,21]</v>
      </c>
      <c r="T20" t="str">
        <f t="shared" si="6"/>
        <v>[1,1],[1,1],[1,1],[1,1],[1,1],[1,1],[1,1],[1,1],[1,1],[2,1],[3,2],[4,3],[5,3],[7,5],[10,7],[15,11],[21,15],[30,21]</v>
      </c>
    </row>
    <row r="21" spans="1:20" ht="15.75" thickBot="1" x14ac:dyDescent="0.3">
      <c r="A21" s="1">
        <v>18</v>
      </c>
      <c r="B21" s="1">
        <v>1E-3</v>
      </c>
      <c r="C21" s="1"/>
      <c r="D21" s="1">
        <v>0.59599999999999997</v>
      </c>
      <c r="E21" s="1" t="s">
        <v>23</v>
      </c>
      <c r="F21" s="4">
        <v>2000</v>
      </c>
      <c r="G21" s="4"/>
      <c r="H21" s="4"/>
      <c r="I21">
        <f t="shared" si="5"/>
        <v>0.70710678118654757</v>
      </c>
      <c r="J21">
        <f t="shared" si="0"/>
        <v>0.70710678118654757</v>
      </c>
      <c r="K21">
        <f t="shared" si="1"/>
        <v>42.426406871192853</v>
      </c>
      <c r="L21">
        <f t="shared" si="2"/>
        <v>29.698484809834998</v>
      </c>
      <c r="M21">
        <f t="shared" si="3"/>
        <v>42</v>
      </c>
      <c r="N21">
        <f t="shared" si="4"/>
        <v>30</v>
      </c>
      <c r="P21">
        <v>18</v>
      </c>
      <c r="Q21">
        <f>MAX(M21,1)</f>
        <v>42</v>
      </c>
      <c r="R21">
        <f>MAX(N21,1)</f>
        <v>30</v>
      </c>
      <c r="S21" t="str">
        <f>CONCATENATE("[",Q21,",",R21,"]")</f>
        <v>[42,30]</v>
      </c>
      <c r="T21" t="str">
        <f t="shared" si="6"/>
        <v>[1,1],[1,1],[1,1],[1,1],[1,1],[1,1],[1,1],[1,1],[1,1],[2,1],[3,2],[4,3],[5,3],[7,5],[10,7],[15,11],[21,15],[30,21],[42,30]</v>
      </c>
    </row>
    <row r="22" spans="1:20" ht="15.75" thickBot="1" x14ac:dyDescent="0.3">
      <c r="A22" s="1">
        <v>19</v>
      </c>
      <c r="B22" s="1">
        <v>5.0000000000000001E-4</v>
      </c>
      <c r="C22" s="1"/>
      <c r="D22" s="1">
        <v>0.29799999999999999</v>
      </c>
      <c r="E22" s="1" t="s">
        <v>24</v>
      </c>
      <c r="F22" s="4">
        <v>1000</v>
      </c>
      <c r="G22" s="4"/>
      <c r="H22" s="4"/>
      <c r="I22">
        <f>(1/(F22/1000))^0.5</f>
        <v>1</v>
      </c>
      <c r="J22">
        <f>I22</f>
        <v>1</v>
      </c>
      <c r="K22">
        <f>G$23*$J22</f>
        <v>60</v>
      </c>
      <c r="L22">
        <f>H$23*$J22</f>
        <v>42</v>
      </c>
      <c r="M22">
        <f>ROUND(K22,0)</f>
        <v>60</v>
      </c>
      <c r="N22">
        <f>ROUND(L22,0)</f>
        <v>42</v>
      </c>
      <c r="P22">
        <v>19</v>
      </c>
      <c r="Q22">
        <f>MAX(M22,1)</f>
        <v>60</v>
      </c>
      <c r="R22">
        <f>MAX(N22,1)</f>
        <v>42</v>
      </c>
      <c r="S22" t="str">
        <f>CONCATENATE("[",Q22,",",R22,"]")</f>
        <v>[60,42]</v>
      </c>
      <c r="T22" t="str">
        <f t="shared" si="6"/>
        <v>[1,1],[1,1],[1,1],[1,1],[1,1],[1,1],[1,1],[1,1],[1,1],[2,1],[3,2],[4,3],[5,3],[7,5],[10,7],[15,11],[21,15],[30,21],[42,30],[60,42]</v>
      </c>
    </row>
    <row r="23" spans="1:20" x14ac:dyDescent="0.25">
      <c r="G23" s="4">
        <v>60</v>
      </c>
      <c r="H23" s="4">
        <v>42</v>
      </c>
      <c r="T23" t="str">
        <f>CONCATENATE("[",T22,"]")</f>
        <v>[[1,1],[1,1],[1,1],[1,1],[1,1],[1,1],[1,1],[1,1],[1,1],[2,1],[3,2],[4,3],[5,3],[7,5],[10,7],[15,11],[21,15],[30,21],[42,30],[60,42]]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Esri Canada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Leahy</dc:creator>
  <cp:lastModifiedBy>Michael Leahy</cp:lastModifiedBy>
  <dcterms:created xsi:type="dcterms:W3CDTF">2016-04-30T00:31:40Z</dcterms:created>
  <dcterms:modified xsi:type="dcterms:W3CDTF">2016-04-30T01:25:25Z</dcterms:modified>
</cp:coreProperties>
</file>