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INFO6205\src\"/>
    </mc:Choice>
  </mc:AlternateContent>
  <xr:revisionPtr revIDLastSave="0" documentId="13_ncr:1_{5048655D-A0C3-4989-BA25-52DCC1C088A6}" xr6:coauthVersionLast="47" xr6:coauthVersionMax="47" xr10:uidLastSave="{00000000-0000-0000-0000-000000000000}"/>
  <bookViews>
    <workbookView xWindow="-110" yWindow="-110" windowWidth="19420" windowHeight="10420" xr2:uid="{22C40762-91E5-42F0-95BB-605DC19DCD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H3" i="1"/>
  <c r="H4" i="1"/>
  <c r="H5" i="1"/>
  <c r="H6" i="1"/>
  <c r="H7" i="1"/>
  <c r="H8" i="1"/>
  <c r="H9" i="1"/>
  <c r="I9" i="1" s="1"/>
  <c r="H10" i="1"/>
  <c r="H11" i="1"/>
  <c r="H12" i="1"/>
  <c r="H13" i="1"/>
  <c r="H14" i="1"/>
  <c r="I14" i="1" s="1"/>
  <c r="H15" i="1"/>
  <c r="H16" i="1"/>
  <c r="H17" i="1"/>
  <c r="H18" i="1"/>
  <c r="H19" i="1"/>
  <c r="H20" i="1"/>
  <c r="H21" i="1"/>
  <c r="H22" i="1"/>
  <c r="I22" i="1" s="1"/>
  <c r="H23" i="1"/>
  <c r="H24" i="1"/>
  <c r="H25" i="1"/>
  <c r="H26" i="1"/>
  <c r="I26" i="1" s="1"/>
  <c r="H27" i="1"/>
  <c r="H28" i="1"/>
  <c r="H29" i="1"/>
  <c r="H30" i="1"/>
  <c r="H31" i="1"/>
  <c r="H32" i="1"/>
  <c r="I32" i="1" s="1"/>
  <c r="H33" i="1"/>
  <c r="H34" i="1"/>
  <c r="I34" i="1" s="1"/>
  <c r="H35" i="1"/>
  <c r="H36" i="1"/>
  <c r="H37" i="1"/>
  <c r="I37" i="1" s="1"/>
  <c r="H38" i="1"/>
  <c r="I38" i="1" s="1"/>
  <c r="H39" i="1"/>
  <c r="H40" i="1"/>
  <c r="H41" i="1"/>
  <c r="H42" i="1"/>
  <c r="H43" i="1"/>
  <c r="H44" i="1"/>
  <c r="H45" i="1"/>
  <c r="H46" i="1"/>
  <c r="H47" i="1"/>
  <c r="I47" i="1" s="1"/>
  <c r="H48" i="1"/>
  <c r="H49" i="1"/>
  <c r="I49" i="1" s="1"/>
  <c r="H50" i="1"/>
  <c r="H51" i="1"/>
  <c r="H52" i="1"/>
  <c r="H53" i="1"/>
  <c r="H54" i="1"/>
  <c r="H55" i="1"/>
  <c r="H56" i="1"/>
  <c r="H57" i="1"/>
  <c r="I57" i="1" s="1"/>
  <c r="H58" i="1"/>
  <c r="H59" i="1"/>
  <c r="H60" i="1"/>
  <c r="H61" i="1"/>
  <c r="I61" i="1" s="1"/>
  <c r="H62" i="1"/>
  <c r="H63" i="1"/>
  <c r="H64" i="1"/>
  <c r="H65" i="1"/>
  <c r="H66" i="1"/>
  <c r="H67" i="1"/>
  <c r="H68" i="1"/>
  <c r="H69" i="1"/>
  <c r="H70" i="1"/>
  <c r="I70" i="1" s="1"/>
  <c r="H71" i="1"/>
  <c r="H72" i="1"/>
  <c r="H73" i="1"/>
  <c r="H74" i="1"/>
  <c r="I74" i="1" s="1"/>
  <c r="H75" i="1"/>
  <c r="H76" i="1"/>
  <c r="I76" i="1" s="1"/>
  <c r="H77" i="1"/>
  <c r="H78" i="1"/>
  <c r="H79" i="1"/>
  <c r="H80" i="1"/>
  <c r="H81" i="1"/>
  <c r="I81" i="1" s="1"/>
  <c r="H82" i="1"/>
  <c r="I82" i="1" s="1"/>
  <c r="H83" i="1"/>
  <c r="H84" i="1"/>
  <c r="H85" i="1"/>
  <c r="I85" i="1" s="1"/>
  <c r="H86" i="1"/>
  <c r="H87" i="1"/>
  <c r="H88" i="1"/>
  <c r="H89" i="1"/>
  <c r="H90" i="1"/>
  <c r="H91" i="1"/>
  <c r="H92" i="1"/>
  <c r="I92" i="1" s="1"/>
  <c r="H93" i="1"/>
  <c r="H94" i="1"/>
  <c r="H95" i="1"/>
  <c r="H96" i="1"/>
  <c r="H97" i="1"/>
  <c r="I97" i="1" s="1"/>
  <c r="H98" i="1"/>
  <c r="H99" i="1"/>
  <c r="H100" i="1"/>
  <c r="I5" i="1"/>
  <c r="I17" i="1"/>
  <c r="I29" i="1"/>
  <c r="I41" i="1"/>
  <c r="I44" i="1"/>
  <c r="I53" i="1"/>
  <c r="I56" i="1"/>
  <c r="I65" i="1"/>
  <c r="I77" i="1"/>
  <c r="I89" i="1"/>
  <c r="I80" i="1"/>
  <c r="I64" i="1"/>
  <c r="I87" i="1"/>
  <c r="I88" i="1"/>
  <c r="I16" i="1"/>
  <c r="I100" i="1"/>
  <c r="I15" i="1"/>
  <c r="I20" i="1"/>
  <c r="I7" i="1"/>
  <c r="I39" i="1"/>
  <c r="I18" i="1"/>
  <c r="I67" i="1"/>
  <c r="I79" i="1"/>
  <c r="E2" i="1"/>
  <c r="E3" i="1"/>
  <c r="F3" i="1" s="1"/>
  <c r="E4" i="1"/>
  <c r="F4" i="1" s="1"/>
  <c r="E5" i="1"/>
  <c r="E6" i="1"/>
  <c r="F6" i="1" s="1"/>
  <c r="E7" i="1"/>
  <c r="E8" i="1"/>
  <c r="F8" i="1" s="1"/>
  <c r="E9" i="1"/>
  <c r="F9" i="1" s="1"/>
  <c r="E10" i="1"/>
  <c r="F10" i="1" s="1"/>
  <c r="E11" i="1"/>
  <c r="E12" i="1"/>
  <c r="E13" i="1"/>
  <c r="E14" i="1"/>
  <c r="E15" i="1"/>
  <c r="E16" i="1"/>
  <c r="F16" i="1" s="1"/>
  <c r="E17" i="1"/>
  <c r="E18" i="1"/>
  <c r="E19" i="1"/>
  <c r="F19" i="1" s="1"/>
  <c r="E20" i="1"/>
  <c r="E21" i="1"/>
  <c r="F21" i="1" s="1"/>
  <c r="E22" i="1"/>
  <c r="E23" i="1"/>
  <c r="E24" i="1"/>
  <c r="E25" i="1"/>
  <c r="E26" i="1"/>
  <c r="E27" i="1"/>
  <c r="F27" i="1" s="1"/>
  <c r="E28" i="1"/>
  <c r="F28" i="1" s="1"/>
  <c r="E29" i="1"/>
  <c r="E30" i="1"/>
  <c r="F30" i="1" s="1"/>
  <c r="E31" i="1"/>
  <c r="F31" i="1" s="1"/>
  <c r="E32" i="1"/>
  <c r="E33" i="1"/>
  <c r="F33" i="1" s="1"/>
  <c r="E34" i="1"/>
  <c r="E35" i="1"/>
  <c r="E36" i="1"/>
  <c r="E37" i="1"/>
  <c r="E38" i="1"/>
  <c r="E39" i="1"/>
  <c r="F39" i="1" s="1"/>
  <c r="E40" i="1"/>
  <c r="F40" i="1" s="1"/>
  <c r="E41" i="1"/>
  <c r="E42" i="1"/>
  <c r="F42" i="1" s="1"/>
  <c r="E43" i="1"/>
  <c r="F43" i="1" s="1"/>
  <c r="E44" i="1"/>
  <c r="E45" i="1"/>
  <c r="F45" i="1" s="1"/>
  <c r="E46" i="1"/>
  <c r="E47" i="1"/>
  <c r="E48" i="1"/>
  <c r="E49" i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E58" i="1"/>
  <c r="E59" i="1"/>
  <c r="E60" i="1"/>
  <c r="E61" i="1"/>
  <c r="E62" i="1"/>
  <c r="E63" i="1"/>
  <c r="F63" i="1" s="1"/>
  <c r="E64" i="1"/>
  <c r="F64" i="1" s="1"/>
  <c r="E65" i="1"/>
  <c r="E66" i="1"/>
  <c r="F66" i="1" s="1"/>
  <c r="E67" i="1"/>
  <c r="E68" i="1"/>
  <c r="F68" i="1" s="1"/>
  <c r="E69" i="1"/>
  <c r="F69" i="1" s="1"/>
  <c r="E70" i="1"/>
  <c r="E71" i="1"/>
  <c r="E72" i="1"/>
  <c r="E73" i="1"/>
  <c r="E74" i="1"/>
  <c r="E75" i="1"/>
  <c r="F75" i="1" s="1"/>
  <c r="E76" i="1"/>
  <c r="E77" i="1"/>
  <c r="E78" i="1"/>
  <c r="F78" i="1" s="1"/>
  <c r="E79" i="1"/>
  <c r="E80" i="1"/>
  <c r="E81" i="1"/>
  <c r="E82" i="1"/>
  <c r="E83" i="1"/>
  <c r="E84" i="1"/>
  <c r="E85" i="1"/>
  <c r="E86" i="1"/>
  <c r="E87" i="1"/>
  <c r="F87" i="1" s="1"/>
  <c r="E88" i="1"/>
  <c r="E89" i="1"/>
  <c r="E90" i="1"/>
  <c r="F90" i="1" s="1"/>
  <c r="E91" i="1"/>
  <c r="F91" i="1" s="1"/>
  <c r="E92" i="1"/>
  <c r="E93" i="1"/>
  <c r="F93" i="1" s="1"/>
  <c r="E94" i="1"/>
  <c r="E95" i="1"/>
  <c r="F95" i="1" s="1"/>
  <c r="E96" i="1"/>
  <c r="E97" i="1"/>
  <c r="E98" i="1"/>
  <c r="E99" i="1"/>
  <c r="F99" i="1" s="1"/>
  <c r="E100" i="1"/>
  <c r="I3" i="1"/>
  <c r="I10" i="1"/>
  <c r="I31" i="1"/>
  <c r="I40" i="1"/>
  <c r="I55" i="1"/>
  <c r="E1" i="1"/>
  <c r="B1" i="1"/>
  <c r="H1" i="1" s="1"/>
  <c r="I1" i="1" s="1"/>
  <c r="F83" i="1" l="1"/>
  <c r="F59" i="1"/>
  <c r="F35" i="1"/>
  <c r="F11" i="1"/>
  <c r="F60" i="1"/>
  <c r="F96" i="1"/>
  <c r="F84" i="1"/>
  <c r="F72" i="1"/>
  <c r="F48" i="1"/>
  <c r="F36" i="1"/>
  <c r="F24" i="1"/>
  <c r="F12" i="1"/>
  <c r="F94" i="1"/>
  <c r="F58" i="1"/>
  <c r="F46" i="1"/>
  <c r="F71" i="1"/>
  <c r="F23" i="1"/>
  <c r="F98" i="1"/>
  <c r="F86" i="1"/>
  <c r="F62" i="1"/>
  <c r="F73" i="1"/>
  <c r="F25" i="1"/>
  <c r="F13" i="1"/>
  <c r="I4" i="1"/>
  <c r="F22" i="1"/>
  <c r="F76" i="1"/>
  <c r="I68" i="1"/>
  <c r="F26" i="1"/>
  <c r="F34" i="1"/>
  <c r="F88" i="1"/>
  <c r="F100" i="1"/>
  <c r="I33" i="1"/>
  <c r="I21" i="1"/>
  <c r="F15" i="1"/>
  <c r="I46" i="1"/>
  <c r="I63" i="1"/>
  <c r="I43" i="1"/>
  <c r="F44" i="1"/>
  <c r="F32" i="1"/>
  <c r="F92" i="1"/>
  <c r="F80" i="1"/>
  <c r="I75" i="1"/>
  <c r="I52" i="1"/>
  <c r="I28" i="1"/>
  <c r="I94" i="1"/>
  <c r="F70" i="1"/>
  <c r="F82" i="1"/>
  <c r="I30" i="1"/>
  <c r="F67" i="1"/>
  <c r="F20" i="1"/>
  <c r="I66" i="1"/>
  <c r="I90" i="1"/>
  <c r="F18" i="1"/>
  <c r="I54" i="1"/>
  <c r="I42" i="1"/>
  <c r="I8" i="1"/>
  <c r="I78" i="1"/>
  <c r="I6" i="1"/>
  <c r="I59" i="1"/>
  <c r="F38" i="1"/>
  <c r="F47" i="1"/>
  <c r="I23" i="1"/>
  <c r="I11" i="1"/>
  <c r="I69" i="1"/>
  <c r="I45" i="1"/>
  <c r="I99" i="1"/>
  <c r="I19" i="1"/>
  <c r="I51" i="1"/>
  <c r="F81" i="1"/>
  <c r="F57" i="1"/>
  <c r="I50" i="1"/>
  <c r="F37" i="1"/>
  <c r="F79" i="1"/>
  <c r="I98" i="1"/>
  <c r="I62" i="1"/>
  <c r="F14" i="1"/>
  <c r="F74" i="1"/>
  <c r="I58" i="1"/>
  <c r="F7" i="1"/>
  <c r="F61" i="1"/>
  <c r="I93" i="1"/>
  <c r="I27" i="1"/>
  <c r="I91" i="1"/>
  <c r="F2" i="1"/>
  <c r="I86" i="1"/>
  <c r="I73" i="1"/>
  <c r="I71" i="1"/>
  <c r="I13" i="1"/>
  <c r="F85" i="1"/>
  <c r="F49" i="1"/>
  <c r="I25" i="1"/>
  <c r="F97" i="1"/>
  <c r="I35" i="1"/>
  <c r="I60" i="1"/>
  <c r="I96" i="1"/>
  <c r="I84" i="1"/>
  <c r="I72" i="1"/>
  <c r="I48" i="1"/>
  <c r="I36" i="1"/>
  <c r="I24" i="1"/>
  <c r="I12" i="1"/>
  <c r="I95" i="1"/>
  <c r="I83" i="1"/>
  <c r="F89" i="1"/>
  <c r="F77" i="1"/>
  <c r="F65" i="1"/>
  <c r="F53" i="1"/>
  <c r="F41" i="1"/>
  <c r="F29" i="1"/>
  <c r="F17" i="1"/>
  <c r="F5" i="1"/>
  <c r="F1" i="1"/>
  <c r="J1" i="1" l="1"/>
  <c r="J4" i="1"/>
  <c r="J3" i="1" l="1"/>
</calcChain>
</file>

<file path=xl/sharedStrings.xml><?xml version="1.0" encoding="utf-8"?>
<sst xmlns="http://schemas.openxmlformats.org/spreadsheetml/2006/main" count="4" uniqueCount="4">
  <si>
    <t>y = 4.9882x - 1710.2</t>
  </si>
  <si>
    <t>R² = 0.9988</t>
  </si>
  <si>
    <t>m= n*log6.53n</t>
    <phoneticPr fontId="1" type="noConversion"/>
  </si>
  <si>
    <t>R2=0.999909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</si>
</sst>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6082482263974"/>
          <c:y val="2.5428331875182269E-2"/>
          <c:w val="0.84454412567240977"/>
          <c:h val="0.898148148148148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729440069991253E-2"/>
                  <c:y val="0.26140930300379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Sheet1!$B:$B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261.971</c:v>
                </c:pt>
                <c:pt idx="1">
                  <c:v>585.40200000000004</c:v>
                </c:pt>
                <c:pt idx="2">
                  <c:v>951.16399999999999</c:v>
                </c:pt>
                <c:pt idx="3">
                  <c:v>1313.097</c:v>
                </c:pt>
                <c:pt idx="4">
                  <c:v>1708.5129999999999</c:v>
                </c:pt>
                <c:pt idx="5">
                  <c:v>2116.8420000000001</c:v>
                </c:pt>
                <c:pt idx="6">
                  <c:v>2536.5810000000001</c:v>
                </c:pt>
                <c:pt idx="7">
                  <c:v>2903.89</c:v>
                </c:pt>
                <c:pt idx="8">
                  <c:v>3335.607</c:v>
                </c:pt>
                <c:pt idx="9">
                  <c:v>3749.65</c:v>
                </c:pt>
                <c:pt idx="10">
                  <c:v>4195.3559999999998</c:v>
                </c:pt>
                <c:pt idx="11">
                  <c:v>4606.8909999999996</c:v>
                </c:pt>
                <c:pt idx="12">
                  <c:v>5039.2110000000002</c:v>
                </c:pt>
                <c:pt idx="13">
                  <c:v>5521.5770000000002</c:v>
                </c:pt>
                <c:pt idx="14">
                  <c:v>5903.5870000000004</c:v>
                </c:pt>
                <c:pt idx="15">
                  <c:v>6392.3239999999996</c:v>
                </c:pt>
                <c:pt idx="16">
                  <c:v>6816.5469999999996</c:v>
                </c:pt>
                <c:pt idx="17">
                  <c:v>7188.9</c:v>
                </c:pt>
                <c:pt idx="18">
                  <c:v>7774.9049999999997</c:v>
                </c:pt>
                <c:pt idx="19">
                  <c:v>8109.2569999999996</c:v>
                </c:pt>
                <c:pt idx="20">
                  <c:v>8707.3340000000007</c:v>
                </c:pt>
                <c:pt idx="21">
                  <c:v>9099.482</c:v>
                </c:pt>
                <c:pt idx="22">
                  <c:v>9567.6229999999996</c:v>
                </c:pt>
                <c:pt idx="23">
                  <c:v>10024.781999999999</c:v>
                </c:pt>
                <c:pt idx="24">
                  <c:v>10510.816000000001</c:v>
                </c:pt>
                <c:pt idx="25">
                  <c:v>10918.683000000001</c:v>
                </c:pt>
                <c:pt idx="26">
                  <c:v>11505.322</c:v>
                </c:pt>
                <c:pt idx="27">
                  <c:v>11928.174000000001</c:v>
                </c:pt>
                <c:pt idx="28">
                  <c:v>12420.468000000001</c:v>
                </c:pt>
                <c:pt idx="29">
                  <c:v>12773.22</c:v>
                </c:pt>
                <c:pt idx="30">
                  <c:v>13359.569</c:v>
                </c:pt>
                <c:pt idx="31">
                  <c:v>13843.786</c:v>
                </c:pt>
                <c:pt idx="32">
                  <c:v>14261.08</c:v>
                </c:pt>
                <c:pt idx="33">
                  <c:v>14818.125</c:v>
                </c:pt>
                <c:pt idx="34">
                  <c:v>15289.495000000001</c:v>
                </c:pt>
                <c:pt idx="35">
                  <c:v>15793.572</c:v>
                </c:pt>
                <c:pt idx="36">
                  <c:v>16445.337</c:v>
                </c:pt>
                <c:pt idx="37">
                  <c:v>16945.255000000001</c:v>
                </c:pt>
                <c:pt idx="38">
                  <c:v>17279.957999999999</c:v>
                </c:pt>
                <c:pt idx="39">
                  <c:v>17756.605</c:v>
                </c:pt>
                <c:pt idx="40">
                  <c:v>18104.073</c:v>
                </c:pt>
                <c:pt idx="41">
                  <c:v>18758.853999999999</c:v>
                </c:pt>
                <c:pt idx="42">
                  <c:v>19111.43</c:v>
                </c:pt>
                <c:pt idx="43">
                  <c:v>19811.327000000001</c:v>
                </c:pt>
                <c:pt idx="44">
                  <c:v>20228.466</c:v>
                </c:pt>
                <c:pt idx="45">
                  <c:v>20762.742999999999</c:v>
                </c:pt>
                <c:pt idx="46">
                  <c:v>21213.315999999999</c:v>
                </c:pt>
                <c:pt idx="47">
                  <c:v>21663.368999999999</c:v>
                </c:pt>
                <c:pt idx="48">
                  <c:v>22124.345000000001</c:v>
                </c:pt>
                <c:pt idx="49">
                  <c:v>22821.592000000001</c:v>
                </c:pt>
                <c:pt idx="50">
                  <c:v>23397.227999999999</c:v>
                </c:pt>
                <c:pt idx="51">
                  <c:v>23700.133999999998</c:v>
                </c:pt>
                <c:pt idx="52">
                  <c:v>24223.828000000001</c:v>
                </c:pt>
                <c:pt idx="53">
                  <c:v>24712.496999999999</c:v>
                </c:pt>
                <c:pt idx="54">
                  <c:v>25225.48</c:v>
                </c:pt>
                <c:pt idx="55">
                  <c:v>25643.432000000001</c:v>
                </c:pt>
                <c:pt idx="56">
                  <c:v>26494.588</c:v>
                </c:pt>
                <c:pt idx="57">
                  <c:v>26821.487000000001</c:v>
                </c:pt>
                <c:pt idx="58">
                  <c:v>27319.062999999998</c:v>
                </c:pt>
                <c:pt idx="59">
                  <c:v>27860.648000000001</c:v>
                </c:pt>
                <c:pt idx="60">
                  <c:v>28308.46</c:v>
                </c:pt>
                <c:pt idx="61">
                  <c:v>29069.701000000001</c:v>
                </c:pt>
                <c:pt idx="62">
                  <c:v>29227.66</c:v>
                </c:pt>
                <c:pt idx="63">
                  <c:v>30034.15</c:v>
                </c:pt>
                <c:pt idx="64">
                  <c:v>30292.912</c:v>
                </c:pt>
                <c:pt idx="65">
                  <c:v>30793.901000000002</c:v>
                </c:pt>
                <c:pt idx="66">
                  <c:v>31313.405999999999</c:v>
                </c:pt>
                <c:pt idx="67">
                  <c:v>32034.951000000001</c:v>
                </c:pt>
                <c:pt idx="68">
                  <c:v>32515.955999999998</c:v>
                </c:pt>
                <c:pt idx="69">
                  <c:v>32711.674999999999</c:v>
                </c:pt>
                <c:pt idx="70">
                  <c:v>33570.536</c:v>
                </c:pt>
                <c:pt idx="71">
                  <c:v>34115.186999999998</c:v>
                </c:pt>
                <c:pt idx="72">
                  <c:v>34662.622000000003</c:v>
                </c:pt>
                <c:pt idx="73">
                  <c:v>35082.031000000003</c:v>
                </c:pt>
                <c:pt idx="74">
                  <c:v>35598.843999999997</c:v>
                </c:pt>
                <c:pt idx="75">
                  <c:v>36206.260999999999</c:v>
                </c:pt>
                <c:pt idx="76">
                  <c:v>36854.983</c:v>
                </c:pt>
                <c:pt idx="77">
                  <c:v>37417.796999999999</c:v>
                </c:pt>
                <c:pt idx="78">
                  <c:v>37701.438999999998</c:v>
                </c:pt>
                <c:pt idx="79">
                  <c:v>38263.226999999999</c:v>
                </c:pt>
                <c:pt idx="80">
                  <c:v>38928.595999999998</c:v>
                </c:pt>
                <c:pt idx="81">
                  <c:v>39358.286</c:v>
                </c:pt>
                <c:pt idx="82">
                  <c:v>39932.525000000001</c:v>
                </c:pt>
                <c:pt idx="83">
                  <c:v>40358.133000000002</c:v>
                </c:pt>
                <c:pt idx="84">
                  <c:v>41101.317999999999</c:v>
                </c:pt>
                <c:pt idx="85">
                  <c:v>41583.656999999999</c:v>
                </c:pt>
                <c:pt idx="86">
                  <c:v>42140.074000000001</c:v>
                </c:pt>
                <c:pt idx="87">
                  <c:v>43123.781999999999</c:v>
                </c:pt>
                <c:pt idx="88">
                  <c:v>42848.417000000001</c:v>
                </c:pt>
                <c:pt idx="89">
                  <c:v>43636.584999999999</c:v>
                </c:pt>
                <c:pt idx="90">
                  <c:v>44335.269</c:v>
                </c:pt>
                <c:pt idx="91">
                  <c:v>44626.502999999997</c:v>
                </c:pt>
                <c:pt idx="92">
                  <c:v>45160.082000000002</c:v>
                </c:pt>
                <c:pt idx="93">
                  <c:v>45711.063999999998</c:v>
                </c:pt>
                <c:pt idx="94">
                  <c:v>46080.534</c:v>
                </c:pt>
                <c:pt idx="95">
                  <c:v>46849.837</c:v>
                </c:pt>
                <c:pt idx="96">
                  <c:v>47244.135000000002</c:v>
                </c:pt>
                <c:pt idx="97">
                  <c:v>47991.847999999998</c:v>
                </c:pt>
                <c:pt idx="98">
                  <c:v>48576.400999999998</c:v>
                </c:pt>
                <c:pt idx="99">
                  <c:v>48404.449000000001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D-49FC-8C70-9730A2FD2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408287"/>
        <c:axId val="1250407039"/>
      </c:scatterChart>
      <c:valAx>
        <c:axId val="12504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407039"/>
        <c:crosses val="autoZero"/>
        <c:crossBetween val="midCat"/>
      </c:valAx>
      <c:valAx>
        <c:axId val="12504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040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8</xdr:row>
      <xdr:rowOff>136525</xdr:rowOff>
    </xdr:from>
    <xdr:to>
      <xdr:col>4</xdr:col>
      <xdr:colOff>323850</xdr:colOff>
      <xdr:row>24</xdr:row>
      <xdr:rowOff>34925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3D22CB2-064C-43FF-B39A-EC167D1EA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F951-1A6C-4DED-8AE1-F3292ADB6EC0}">
  <dimension ref="B1:J100"/>
  <sheetViews>
    <sheetView tabSelected="1" workbookViewId="0">
      <selection activeCell="D7" sqref="D7"/>
    </sheetView>
  </sheetViews>
  <sheetFormatPr defaultRowHeight="14" x14ac:dyDescent="0.3"/>
  <cols>
    <col min="1" max="1" width="13.83203125" customWidth="1"/>
    <col min="4" max="4" width="20.25" customWidth="1"/>
    <col min="5" max="5" width="7" customWidth="1"/>
    <col min="6" max="6" width="6.25" customWidth="1"/>
    <col min="7" max="7" width="2.83203125" customWidth="1"/>
    <col min="8" max="8" width="4.6640625" customWidth="1"/>
    <col min="9" max="9" width="4.83203125" customWidth="1"/>
  </cols>
  <sheetData>
    <row r="1" spans="2:10" x14ac:dyDescent="0.3">
      <c r="B1">
        <f>100*1</f>
        <v>100</v>
      </c>
      <c r="C1">
        <v>261.971</v>
      </c>
      <c r="E1">
        <f>AVERAGE(C:C)</f>
        <v>23480.250519999987</v>
      </c>
      <c r="F1">
        <f>(E1-H1)^2</f>
        <v>539857120.79478931</v>
      </c>
      <c r="H1">
        <f>B1*LOG(B1,6.53)</f>
        <v>245.42491715137692</v>
      </c>
      <c r="I1">
        <f>(H1-C1)^2</f>
        <v>273.77285763349909</v>
      </c>
      <c r="J1">
        <f>SUM(I:I)</f>
        <v>1899285.1011118365</v>
      </c>
    </row>
    <row r="2" spans="2:10" x14ac:dyDescent="0.3">
      <c r="B2">
        <v>200</v>
      </c>
      <c r="C2">
        <v>585.40200000000004</v>
      </c>
      <c r="E2">
        <f>AVERAGE(C:C)</f>
        <v>23480.250519999987</v>
      </c>
      <c r="F2">
        <f t="shared" ref="F2:F65" si="0">(E2-H2)^2</f>
        <v>525121076.3005302</v>
      </c>
      <c r="H2">
        <f>B2*LOG(B2,6.53)</f>
        <v>564.7300960486657</v>
      </c>
      <c r="I2">
        <f>(H2-C2)^2</f>
        <v>427.32761297319246</v>
      </c>
    </row>
    <row r="3" spans="2:10" x14ac:dyDescent="0.3">
      <c r="B3">
        <v>300</v>
      </c>
      <c r="C3">
        <v>951.16399999999999</v>
      </c>
      <c r="D3" s="1" t="s">
        <v>0</v>
      </c>
      <c r="E3">
        <f>AVERAGE(C:C)</f>
        <v>23480.250519999987</v>
      </c>
      <c r="F3">
        <f t="shared" si="0"/>
        <v>509329501.02133888</v>
      </c>
      <c r="H3">
        <f>B3*LOG(B3,6.53)</f>
        <v>911.92091807023189</v>
      </c>
      <c r="I3">
        <f>(H3-C3)^2</f>
        <v>1540.0194793464912</v>
      </c>
      <c r="J3">
        <f>J4/(J4+J1)</f>
        <v>0.99990913169002693</v>
      </c>
    </row>
    <row r="4" spans="2:10" x14ac:dyDescent="0.3">
      <c r="B4">
        <v>400</v>
      </c>
      <c r="C4">
        <v>1313.097</v>
      </c>
      <c r="D4" s="1" t="s">
        <v>1</v>
      </c>
      <c r="E4">
        <f>AVERAGE(C:C)</f>
        <v>23480.250519999987</v>
      </c>
      <c r="F4">
        <f t="shared" si="0"/>
        <v>492974532.4955557</v>
      </c>
      <c r="H4">
        <f>B4*LOG(B4,6.53)</f>
        <v>1277.2207155891551</v>
      </c>
      <c r="I4">
        <f>(H4-C4)^2</f>
        <v>1287.107783127829</v>
      </c>
      <c r="J4">
        <f>SUM(F:F)</f>
        <v>20899613042.731449</v>
      </c>
    </row>
    <row r="5" spans="2:10" x14ac:dyDescent="0.3">
      <c r="B5">
        <v>500</v>
      </c>
      <c r="C5">
        <v>1708.5129999999999</v>
      </c>
      <c r="E5">
        <f>AVERAGE(C:C)</f>
        <v>23480.250519999987</v>
      </c>
      <c r="F5">
        <f t="shared" si="0"/>
        <v>476298512.04985088</v>
      </c>
      <c r="H5">
        <f>B5*LOG(B5,6.53)</f>
        <v>1655.9862242705467</v>
      </c>
      <c r="I5">
        <f>(H5-C5)^2</f>
        <v>2759.0621685322758</v>
      </c>
    </row>
    <row r="6" spans="2:10" x14ac:dyDescent="0.3">
      <c r="B6">
        <v>600</v>
      </c>
      <c r="C6">
        <v>2116.8420000000001</v>
      </c>
      <c r="D6" s="1" t="s">
        <v>2</v>
      </c>
      <c r="E6">
        <f>AVERAGE(C:C)</f>
        <v>23480.250519999987</v>
      </c>
      <c r="F6">
        <f t="shared" si="0"/>
        <v>459449274.86778706</v>
      </c>
      <c r="H6">
        <f>B6*LOG(B6,6.53)</f>
        <v>2045.4826213781996</v>
      </c>
      <c r="I6">
        <f>(H6-C6)^2</f>
        <v>5092.1609172894769</v>
      </c>
    </row>
    <row r="7" spans="2:10" x14ac:dyDescent="0.3">
      <c r="B7">
        <v>700</v>
      </c>
      <c r="C7">
        <v>2536.5810000000001</v>
      </c>
      <c r="D7" s="1" t="s">
        <v>3</v>
      </c>
      <c r="E7">
        <f>AVERAGE(C:C)</f>
        <v>23480.250519999987</v>
      </c>
      <c r="F7">
        <f t="shared" si="0"/>
        <v>442527924.23330593</v>
      </c>
      <c r="H7">
        <f>B7*LOG(B7,6.53)</f>
        <v>2443.9028276531531</v>
      </c>
      <c r="I7">
        <f>(H7-C7)^2</f>
        <v>8589.243629551891</v>
      </c>
    </row>
    <row r="8" spans="2:10" x14ac:dyDescent="0.3">
      <c r="B8">
        <v>800</v>
      </c>
      <c r="C8">
        <v>2903.89</v>
      </c>
      <c r="E8">
        <f>AVERAGE(C:C)</f>
        <v>23480.250519999987</v>
      </c>
      <c r="F8">
        <f t="shared" si="0"/>
        <v>425608784.68920523</v>
      </c>
      <c r="H8">
        <f>B8*LOG(B8,6.53)</f>
        <v>2849.9624781619582</v>
      </c>
      <c r="I8">
        <f>(H8-C8)^2</f>
        <v>2908.1776115924627</v>
      </c>
    </row>
    <row r="9" spans="2:10" x14ac:dyDescent="0.3">
      <c r="B9">
        <v>900</v>
      </c>
      <c r="C9">
        <v>3335.607</v>
      </c>
      <c r="E9">
        <f>AVERAGE(C:C)</f>
        <v>23480.250519999987</v>
      </c>
      <c r="F9">
        <f t="shared" si="0"/>
        <v>408749298.32075095</v>
      </c>
      <c r="H9">
        <f>B9*LOG(B9,6.53)</f>
        <v>3262.7012540589994</v>
      </c>
      <c r="I9">
        <f>(H9-C9)^2</f>
        <v>5315.2477912137156</v>
      </c>
    </row>
    <row r="10" spans="2:10" x14ac:dyDescent="0.3">
      <c r="B10">
        <v>1000</v>
      </c>
      <c r="C10">
        <v>3749.65</v>
      </c>
      <c r="E10">
        <f>AVERAGE(C:C)</f>
        <v>23480.250519999987</v>
      </c>
      <c r="F10">
        <f t="shared" si="0"/>
        <v>391995521.06574363</v>
      </c>
      <c r="H10">
        <f>B10*LOG(B10,6.53)</f>
        <v>3681.3737572706536</v>
      </c>
      <c r="I10">
        <f>(H10-C10)^2</f>
        <v>4661.6453212366341</v>
      </c>
    </row>
    <row r="11" spans="2:10" x14ac:dyDescent="0.3">
      <c r="B11">
        <v>1100</v>
      </c>
      <c r="C11">
        <v>4195.3559999999998</v>
      </c>
      <c r="E11">
        <f>AVERAGE(C:C)</f>
        <v>23480.250519999987</v>
      </c>
      <c r="F11">
        <f t="shared" si="0"/>
        <v>375385432.79739201</v>
      </c>
      <c r="H11">
        <f>B11*LOG(B11,6.53)</f>
        <v>4105.3845127886862</v>
      </c>
      <c r="I11">
        <f>(H11-C11)^2</f>
        <v>8094.8685110155693</v>
      </c>
    </row>
    <row r="12" spans="2:10" x14ac:dyDescent="0.3">
      <c r="B12">
        <v>1200</v>
      </c>
      <c r="C12">
        <v>4606.8909999999996</v>
      </c>
      <c r="E12">
        <f>AVERAGE(C:C)</f>
        <v>23480.250519999987</v>
      </c>
      <c r="F12">
        <f t="shared" si="0"/>
        <v>358951056.45687115</v>
      </c>
      <c r="H12">
        <f>B12*LOG(B12,6.53)</f>
        <v>4534.2468132318709</v>
      </c>
      <c r="I12">
        <f>(H12-C12)^2</f>
        <v>5277.1778712027717</v>
      </c>
    </row>
    <row r="13" spans="2:10" x14ac:dyDescent="0.3">
      <c r="B13">
        <v>1300</v>
      </c>
      <c r="C13">
        <v>5039.2110000000002</v>
      </c>
      <c r="E13">
        <f>AVERAGE(C:C)</f>
        <v>23480.250519999987</v>
      </c>
      <c r="F13">
        <f t="shared" si="0"/>
        <v>342719881.34099168</v>
      </c>
      <c r="H13">
        <f>B13*LOG(B13,6.53)</f>
        <v>4967.5553801509104</v>
      </c>
      <c r="I13">
        <f>(H13-C13)^2</f>
        <v>5134.5278559572744</v>
      </c>
    </row>
    <row r="14" spans="2:10" x14ac:dyDescent="0.3">
      <c r="B14">
        <v>1400</v>
      </c>
      <c r="C14">
        <v>5521.5770000000002</v>
      </c>
      <c r="E14">
        <f>AVERAGE(C:C)</f>
        <v>23480.250519999987</v>
      </c>
      <c r="F14">
        <f t="shared" si="0"/>
        <v>326715856.70398086</v>
      </c>
      <c r="H14">
        <f>B14*LOG(B14,6.53)</f>
        <v>5404.9674875276896</v>
      </c>
      <c r="I14">
        <f>(H14-C14)^2</f>
        <v>13597.778399029961</v>
      </c>
    </row>
    <row r="15" spans="2:10" x14ac:dyDescent="0.3">
      <c r="B15">
        <v>1500</v>
      </c>
      <c r="C15">
        <v>5903.5870000000004</v>
      </c>
      <c r="E15">
        <f>AVERAGE(C:C)</f>
        <v>23480.250519999987</v>
      </c>
      <c r="F15">
        <f t="shared" si="0"/>
        <v>310960107.84927803</v>
      </c>
      <c r="H15">
        <f>B15*LOG(B15,6.53)</f>
        <v>5846.1895058921473</v>
      </c>
      <c r="I15">
        <f>(H15-C15)^2</f>
        <v>3294.4723298610384</v>
      </c>
    </row>
    <row r="16" spans="2:10" x14ac:dyDescent="0.3">
      <c r="B16">
        <v>1600</v>
      </c>
      <c r="C16">
        <v>6392.3239999999996</v>
      </c>
      <c r="E16">
        <f>AVERAGE(C:C)</f>
        <v>23480.250519999987</v>
      </c>
      <c r="F16">
        <f t="shared" si="0"/>
        <v>295471466.20200336</v>
      </c>
      <c r="H16">
        <f>B16*LOG(B16,6.53)</f>
        <v>6290.9670502912122</v>
      </c>
      <c r="I16">
        <f>(H16-C16)^2</f>
        <v>10273.231254269658</v>
      </c>
    </row>
    <row r="17" spans="2:9" x14ac:dyDescent="0.3">
      <c r="B17">
        <v>1700</v>
      </c>
      <c r="C17">
        <v>6816.5469999999996</v>
      </c>
      <c r="E17">
        <f>AVERAGE(C:C)</f>
        <v>23480.250519999987</v>
      </c>
      <c r="F17">
        <f t="shared" si="0"/>
        <v>280266870.71813369</v>
      </c>
      <c r="H17">
        <f>B17*LOG(B17,6.53)</f>
        <v>6739.0776005736507</v>
      </c>
      <c r="I17">
        <f>(H17-C17)^2</f>
        <v>6001.5078474791871</v>
      </c>
    </row>
    <row r="18" spans="2:9" x14ac:dyDescent="0.3">
      <c r="B18">
        <v>1800</v>
      </c>
      <c r="C18">
        <v>7188.9</v>
      </c>
      <c r="E18">
        <f>AVERAGE(C:C)</f>
        <v>23480.250519999987</v>
      </c>
      <c r="F18">
        <f t="shared" si="0"/>
        <v>265361677.88350585</v>
      </c>
      <c r="H18">
        <f>B18*LOG(B18,6.53)</f>
        <v>7190.3248638312061</v>
      </c>
      <c r="I18">
        <f>(H18-C18)^2</f>
        <v>2.0302369374804483</v>
      </c>
    </row>
    <row r="19" spans="2:9" x14ac:dyDescent="0.3">
      <c r="B19">
        <v>1900</v>
      </c>
      <c r="C19">
        <v>7774.9049999999997</v>
      </c>
      <c r="E19">
        <f>AVERAGE(C:C)</f>
        <v>23480.250519999987</v>
      </c>
      <c r="F19">
        <f t="shared" si="0"/>
        <v>250769905.24544331</v>
      </c>
      <c r="H19">
        <f>B19*LOG(B19,6.53)</f>
        <v>7644.5343932994547</v>
      </c>
      <c r="I19">
        <f>(H19-C19)^2</f>
        <v>16996.495091468205</v>
      </c>
    </row>
    <row r="20" spans="2:9" x14ac:dyDescent="0.3">
      <c r="B20">
        <v>2000</v>
      </c>
      <c r="C20">
        <v>8109.2569999999996</v>
      </c>
      <c r="E20">
        <f>AVERAGE(C:C)</f>
        <v>23480.250519999987</v>
      </c>
      <c r="F20">
        <f t="shared" si="0"/>
        <v>236504425.62385786</v>
      </c>
      <c r="H20">
        <f>B20*LOG(B20,6.53)</f>
        <v>8101.5501320004259</v>
      </c>
      <c r="I20">
        <f>(H20-C20)^2</f>
        <v>59.395814362852512</v>
      </c>
    </row>
    <row r="21" spans="2:9" x14ac:dyDescent="0.3">
      <c r="B21">
        <v>2100</v>
      </c>
      <c r="C21">
        <v>8707.3340000000007</v>
      </c>
      <c r="E21">
        <f>AVERAGE(C:C)</f>
        <v>23480.250519999987</v>
      </c>
      <c r="F21">
        <f t="shared" si="0"/>
        <v>222577124.06513274</v>
      </c>
      <c r="H21">
        <f>B21*LOG(B21,6.53)</f>
        <v>8561.2316492721693</v>
      </c>
      <c r="I21">
        <f>(H21-C21)^2</f>
        <v>21345.896888198266</v>
      </c>
    </row>
    <row r="22" spans="2:9" x14ac:dyDescent="0.3">
      <c r="B22">
        <v>2200</v>
      </c>
      <c r="C22">
        <v>9099.482</v>
      </c>
      <c r="E22">
        <f>AVERAGE(C:C)</f>
        <v>23480.250519999987</v>
      </c>
      <c r="F22">
        <f t="shared" si="0"/>
        <v>208999026.20095703</v>
      </c>
      <c r="H22">
        <f>B22*LOG(B22,6.53)</f>
        <v>9023.4519047824033</v>
      </c>
      <c r="I22">
        <f>(H22-C22)^2</f>
        <v>5780.5753787968179</v>
      </c>
    </row>
    <row r="23" spans="2:9" x14ac:dyDescent="0.3">
      <c r="B23">
        <v>2300</v>
      </c>
      <c r="C23">
        <v>9567.6229999999996</v>
      </c>
      <c r="E23">
        <f>AVERAGE(C:C)</f>
        <v>23480.250519999987</v>
      </c>
      <c r="F23">
        <f t="shared" si="0"/>
        <v>195780404.34634277</v>
      </c>
      <c r="H23">
        <f>B23*LOG(B23,6.53)</f>
        <v>9488.0954198610962</v>
      </c>
      <c r="I23">
        <f>(H23-C23)^2</f>
        <v>6324.6360027497076</v>
      </c>
    </row>
    <row r="24" spans="2:9" x14ac:dyDescent="0.3">
      <c r="B24">
        <v>2400</v>
      </c>
      <c r="C24">
        <v>10024.781999999999</v>
      </c>
      <c r="E24">
        <f>AVERAGE(C:C)</f>
        <v>23480.250519999987</v>
      </c>
      <c r="F24">
        <f t="shared" si="0"/>
        <v>182930866.04497251</v>
      </c>
      <c r="H24">
        <f>B24*LOG(B24,6.53)</f>
        <v>9955.0567674146841</v>
      </c>
      <c r="I24">
        <f>(H24-C24)^2</f>
        <v>4861.6080590762867</v>
      </c>
    </row>
    <row r="25" spans="2:9" x14ac:dyDescent="0.3">
      <c r="B25">
        <v>2500</v>
      </c>
      <c r="C25">
        <v>10510.816000000001</v>
      </c>
      <c r="E25">
        <f>AVERAGE(C:C)</f>
        <v>23480.250519999987</v>
      </c>
      <c r="F25">
        <f t="shared" si="0"/>
        <v>170459428.61325884</v>
      </c>
      <c r="H25">
        <f>B25*LOG(B25,6.53)</f>
        <v>10424.239313921047</v>
      </c>
      <c r="I25">
        <f>(H25-C25)^2</f>
        <v>7495.5225724136735</v>
      </c>
    </row>
    <row r="26" spans="2:9" x14ac:dyDescent="0.3">
      <c r="B26">
        <v>2600</v>
      </c>
      <c r="C26">
        <v>10918.683000000001</v>
      </c>
      <c r="E26">
        <f>AVERAGE(C:C)</f>
        <v>23480.250519999987</v>
      </c>
      <c r="F26">
        <f t="shared" si="0"/>
        <v>158374582.39792204</v>
      </c>
      <c r="H26">
        <f>B26*LOG(B26,6.53)</f>
        <v>10895.554162998676</v>
      </c>
      <c r="I26">
        <f>(H26-C26)^2</f>
        <v>534.94310103383395</v>
      </c>
    </row>
    <row r="27" spans="2:9" x14ac:dyDescent="0.3">
      <c r="B27">
        <v>2700</v>
      </c>
      <c r="C27">
        <v>11505.322</v>
      </c>
      <c r="E27">
        <f>AVERAGE(C:C)</f>
        <v>23480.250519999987</v>
      </c>
      <c r="F27">
        <f t="shared" si="0"/>
        <v>146684344.84774366</v>
      </c>
      <c r="H27">
        <f>B27*LOG(B27,6.53)</f>
        <v>11368.919261721909</v>
      </c>
      <c r="I27">
        <f>(H27-C27)^2</f>
        <v>18605.707009761507</v>
      </c>
    </row>
    <row r="28" spans="2:9" x14ac:dyDescent="0.3">
      <c r="B28">
        <v>2800</v>
      </c>
      <c r="C28">
        <v>11928.174000000001</v>
      </c>
      <c r="E28">
        <f>AVERAGE(C:C)</f>
        <v>23480.250519999987</v>
      </c>
      <c r="F28">
        <f t="shared" si="0"/>
        <v>135396307.04310477</v>
      </c>
      <c r="H28">
        <f>B28*LOG(B28,6.53)</f>
        <v>11844.258639498146</v>
      </c>
      <c r="I28">
        <f>(H28-C28)^2</f>
        <v>7041.7877281562178</v>
      </c>
    </row>
    <row r="29" spans="2:9" x14ac:dyDescent="0.3">
      <c r="B29">
        <v>2900</v>
      </c>
      <c r="C29">
        <v>12420.468000000001</v>
      </c>
      <c r="E29">
        <f>AVERAGE(C:C)</f>
        <v>23480.250519999987</v>
      </c>
      <c r="F29">
        <f t="shared" si="0"/>
        <v>124517673.9824913</v>
      </c>
      <c r="H29">
        <f>B29*LOG(B29,6.53)</f>
        <v>12321.501755801946</v>
      </c>
      <c r="I29">
        <f>(H29-C29)^2</f>
        <v>9794.3174906689528</v>
      </c>
    </row>
    <row r="30" spans="2:9" x14ac:dyDescent="0.3">
      <c r="B30">
        <v>3000</v>
      </c>
      <c r="C30">
        <v>12773.22</v>
      </c>
      <c r="E30">
        <f>AVERAGE(C:C)</f>
        <v>23480.250519999987</v>
      </c>
      <c r="F30">
        <f t="shared" si="0"/>
        <v>114055299.66259873</v>
      </c>
      <c r="H30">
        <f>B30*LOG(B30,6.53)</f>
        <v>12800.582937972973</v>
      </c>
      <c r="I30">
        <f>(H30-C30)^2</f>
        <v>748.73037451280436</v>
      </c>
    </row>
    <row r="31" spans="2:9" x14ac:dyDescent="0.3">
      <c r="B31">
        <v>3100</v>
      </c>
      <c r="C31">
        <v>13359.569</v>
      </c>
      <c r="E31">
        <f>AVERAGE(C:C)</f>
        <v>23480.250519999987</v>
      </c>
      <c r="F31">
        <f t="shared" si="0"/>
        <v>104015717.78639267</v>
      </c>
      <c r="H31">
        <f>B31*LOG(B31,6.53)</f>
        <v>13281.440894048894</v>
      </c>
      <c r="I31">
        <f>(H31-C31)^2</f>
        <v>6104.0009395071947</v>
      </c>
    </row>
    <row r="32" spans="2:9" x14ac:dyDescent="0.3">
      <c r="B32">
        <v>3200</v>
      </c>
      <c r="C32">
        <v>13843.786</v>
      </c>
      <c r="E32">
        <f>AVERAGE(C:C)</f>
        <v>23480.250519999987</v>
      </c>
      <c r="F32">
        <f t="shared" si="0"/>
        <v>94405168.776108548</v>
      </c>
      <c r="H32">
        <f>B32*LOG(B32,6.53)</f>
        <v>13764.018288517016</v>
      </c>
      <c r="I32">
        <f>(H32-C32)^2</f>
        <v>6362.8877952325684</v>
      </c>
    </row>
    <row r="33" spans="2:9" x14ac:dyDescent="0.3">
      <c r="B33">
        <v>3300</v>
      </c>
      <c r="C33">
        <v>14261.08</v>
      </c>
      <c r="E33">
        <f>AVERAGE(C:C)</f>
        <v>23480.250519999987</v>
      </c>
      <c r="F33">
        <f t="shared" si="0"/>
        <v>85229623.644609988</v>
      </c>
      <c r="H33">
        <f>B33*LOG(B33,6.53)</f>
        <v>14248.261371143171</v>
      </c>
      <c r="I33">
        <f>(H33-C33)^2</f>
        <v>164.31724576911844</v>
      </c>
    </row>
    <row r="34" spans="2:9" x14ac:dyDescent="0.3">
      <c r="B34">
        <v>3400</v>
      </c>
      <c r="C34">
        <v>14818.125</v>
      </c>
      <c r="E34">
        <f>AVERAGE(C:C)</f>
        <v>23480.250519999987</v>
      </c>
      <c r="F34">
        <f t="shared" si="0"/>
        <v>76494805.180686593</v>
      </c>
      <c r="H34">
        <f>B34*LOG(B34,6.53)</f>
        <v>14734.119650827803</v>
      </c>
      <c r="I34">
        <f>(H34-C34)^2</f>
        <v>7056.8986895428034</v>
      </c>
    </row>
    <row r="35" spans="2:9" x14ac:dyDescent="0.3">
      <c r="B35">
        <v>3500</v>
      </c>
      <c r="C35">
        <v>15289.495000000001</v>
      </c>
      <c r="E35">
        <f>AVERAGE(C:C)</f>
        <v>23480.250519999987</v>
      </c>
      <c r="F35">
        <f t="shared" si="0"/>
        <v>68206206.825781986</v>
      </c>
      <c r="H35">
        <f>B35*LOG(B35,6.53)</f>
        <v>15221.545607861402</v>
      </c>
      <c r="I35">
        <f>(H35-C35)^2</f>
        <v>4617.1198920050101</v>
      </c>
    </row>
    <row r="36" spans="2:9" x14ac:dyDescent="0.3">
      <c r="B36">
        <v>3600</v>
      </c>
      <c r="C36">
        <v>15793.572</v>
      </c>
      <c r="E36">
        <f>AVERAGE(C:C)</f>
        <v>23480.250519999987</v>
      </c>
      <c r="F36">
        <f t="shared" si="0"/>
        <v>60369109.556855947</v>
      </c>
      <c r="H36">
        <f>B36*LOG(B36,6.53)</f>
        <v>15710.494439088827</v>
      </c>
      <c r="I36">
        <f>(H36-C36)^2</f>
        <v>6901.8811269497182</v>
      </c>
    </row>
    <row r="37" spans="2:9" x14ac:dyDescent="0.3">
      <c r="B37">
        <v>3700</v>
      </c>
      <c r="C37">
        <v>16445.337</v>
      </c>
      <c r="E37">
        <f>AVERAGE(C:C)</f>
        <v>23480.250519999987</v>
      </c>
      <c r="F37">
        <f t="shared" si="0"/>
        <v>52988597.039247058</v>
      </c>
      <c r="H37">
        <f>B37*LOG(B37,6.53)</f>
        <v>16200.923831408036</v>
      </c>
      <c r="I37">
        <f>(H37-C37)^2</f>
        <v>59737.796981163701</v>
      </c>
    </row>
    <row r="38" spans="2:9" x14ac:dyDescent="0.3">
      <c r="B38">
        <v>3800</v>
      </c>
      <c r="C38">
        <v>16945.255000000001</v>
      </c>
      <c r="E38">
        <f>AVERAGE(C:C)</f>
        <v>23480.250519999987</v>
      </c>
      <c r="F38">
        <f t="shared" si="0"/>
        <v>46069569.271975003</v>
      </c>
      <c r="H38">
        <f>B38*LOG(B38,6.53)</f>
        <v>16692.793759771233</v>
      </c>
      <c r="I38">
        <f>(H38-C38)^2</f>
        <v>63736.677817847485</v>
      </c>
    </row>
    <row r="39" spans="2:9" x14ac:dyDescent="0.3">
      <c r="B39">
        <v>3900</v>
      </c>
      <c r="C39">
        <v>17279.957999999999</v>
      </c>
      <c r="E39">
        <f>AVERAGE(C:C)</f>
        <v>23480.250519999987</v>
      </c>
      <c r="F39">
        <f t="shared" si="0"/>
        <v>39616754.913950227</v>
      </c>
      <c r="H39">
        <f>B39*LOG(B39,6.53)</f>
        <v>17186.066306462046</v>
      </c>
      <c r="I39">
        <f>(H39-C39)^2</f>
        <v>8815.6501154248781</v>
      </c>
    </row>
    <row r="40" spans="2:9" x14ac:dyDescent="0.3">
      <c r="B40">
        <v>4000</v>
      </c>
      <c r="C40">
        <v>17756.605</v>
      </c>
      <c r="E40">
        <f>AVERAGE(C:C)</f>
        <v>23480.250519999987</v>
      </c>
      <c r="F40">
        <f t="shared" si="0"/>
        <v>33634722.45154421</v>
      </c>
      <c r="H40">
        <f>B40*LOG(B40,6.53)</f>
        <v>17680.705498919091</v>
      </c>
      <c r="I40">
        <f>(H40-C40)^2</f>
        <v>5760.7342643308339</v>
      </c>
    </row>
    <row r="41" spans="2:9" x14ac:dyDescent="0.3">
      <c r="B41">
        <v>4100</v>
      </c>
      <c r="C41">
        <v>18104.073</v>
      </c>
      <c r="E41">
        <f>AVERAGE(C:C)</f>
        <v>23480.250519999987</v>
      </c>
      <c r="F41">
        <f t="shared" si="0"/>
        <v>28127890.344741888</v>
      </c>
      <c r="H41">
        <f>B41*LOG(B41,6.53)</f>
        <v>18176.677163786095</v>
      </c>
      <c r="I41">
        <f>(H41-C41)^2</f>
        <v>5271.364599078026</v>
      </c>
    </row>
    <row r="42" spans="2:9" x14ac:dyDescent="0.3">
      <c r="B42">
        <v>4200</v>
      </c>
      <c r="C42">
        <v>18758.853999999999</v>
      </c>
      <c r="E42">
        <f>AVERAGE(C:C)</f>
        <v>23480.250519999987</v>
      </c>
      <c r="F42">
        <f t="shared" si="0"/>
        <v>23100536.269733761</v>
      </c>
      <c r="H42">
        <f>B42*LOG(B42,6.53)</f>
        <v>18673.948795208486</v>
      </c>
      <c r="I42">
        <f>(H42-C42)^2</f>
        <v>7208.893800688902</v>
      </c>
    </row>
    <row r="43" spans="2:9" x14ac:dyDescent="0.3">
      <c r="B43">
        <v>4300</v>
      </c>
      <c r="C43">
        <v>19111.43</v>
      </c>
      <c r="E43">
        <f>AVERAGE(C:C)</f>
        <v>23480.250519999987</v>
      </c>
      <c r="F43">
        <f t="shared" si="0"/>
        <v>18556805.559587136</v>
      </c>
      <c r="H43">
        <f>B43*LOG(B43,6.53)</f>
        <v>19172.48943567937</v>
      </c>
      <c r="I43">
        <f>(H43-C43)^2</f>
        <v>3728.254685483113</v>
      </c>
    </row>
    <row r="44" spans="2:9" x14ac:dyDescent="0.3">
      <c r="B44">
        <v>4400</v>
      </c>
      <c r="C44">
        <v>19811.327000000001</v>
      </c>
      <c r="E44">
        <f>AVERAGE(C:C)</f>
        <v>23480.250519999987</v>
      </c>
      <c r="F44">
        <f t="shared" si="0"/>
        <v>14500718.930986127</v>
      </c>
      <c r="H44">
        <f>B44*LOG(B44,6.53)</f>
        <v>19672.269567974869</v>
      </c>
      <c r="I44">
        <f>(H44-C44)^2</f>
        <v>19336.969401424369</v>
      </c>
    </row>
    <row r="45" spans="2:9" x14ac:dyDescent="0.3">
      <c r="B45">
        <v>4500</v>
      </c>
      <c r="C45">
        <v>20228.466</v>
      </c>
      <c r="E45">
        <f>AVERAGE(C:C)</f>
        <v>23480.250519999987</v>
      </c>
      <c r="F45">
        <f t="shared" si="0"/>
        <v>10936179.573494731</v>
      </c>
      <c r="H45">
        <f>B45*LOG(B45,6.53)</f>
        <v>20173.261016917957</v>
      </c>
      <c r="I45">
        <f>(H45-C45)^2</f>
        <v>3047.5901570886899</v>
      </c>
    </row>
    <row r="46" spans="2:9" x14ac:dyDescent="0.3">
      <c r="B46">
        <v>4600</v>
      </c>
      <c r="C46">
        <v>20762.742999999999</v>
      </c>
      <c r="E46">
        <f>AVERAGE(C:C)</f>
        <v>23480.250519999987</v>
      </c>
      <c r="F46">
        <f t="shared" si="0"/>
        <v>7866979.6680059461</v>
      </c>
      <c r="H46">
        <f>B46*LOG(B46,6.53)</f>
        <v>20675.436859878169</v>
      </c>
      <c r="I46">
        <f>(H46-C46)^2</f>
        <v>7622.36210297248</v>
      </c>
    </row>
    <row r="47" spans="2:9" x14ac:dyDescent="0.3">
      <c r="B47">
        <v>4700</v>
      </c>
      <c r="C47">
        <v>21213.315999999999</v>
      </c>
      <c r="E47">
        <f>AVERAGE(C:C)</f>
        <v>23480.250519999987</v>
      </c>
      <c r="F47">
        <f t="shared" si="0"/>
        <v>5296806.3926957119</v>
      </c>
      <c r="H47">
        <f>B47*LOG(B47,6.53)</f>
        <v>21178.771345057117</v>
      </c>
      <c r="I47">
        <f>(H47-C47)^2</f>
        <v>1193.3331851227547</v>
      </c>
    </row>
    <row r="48" spans="2:9" x14ac:dyDescent="0.3">
      <c r="B48">
        <v>4800</v>
      </c>
      <c r="C48">
        <v>21663.368999999999</v>
      </c>
      <c r="E48">
        <f>AVERAGE(C:C)</f>
        <v>23480.250519999987</v>
      </c>
      <c r="F48">
        <f t="shared" si="0"/>
        <v>3229247.4676623759</v>
      </c>
      <c r="H48">
        <f>B48*LOG(B48,6.53)</f>
        <v>21683.239816731257</v>
      </c>
      <c r="I48">
        <f>(H48-C48)^2</f>
        <v>394.84935756724076</v>
      </c>
    </row>
    <row r="49" spans="2:9" x14ac:dyDescent="0.3">
      <c r="B49">
        <v>4900</v>
      </c>
      <c r="C49">
        <v>22124.345000000001</v>
      </c>
      <c r="E49">
        <f>AVERAGE(C:C)</f>
        <v>23480.250519999987</v>
      </c>
      <c r="F49">
        <f t="shared" si="0"/>
        <v>1667796.2833062059</v>
      </c>
      <c r="H49">
        <f>B49*LOG(B49,6.53)</f>
        <v>22188.818646726679</v>
      </c>
      <c r="I49">
        <f>(H49-C49)^2</f>
        <v>4156.8511222364177</v>
      </c>
    </row>
    <row r="50" spans="2:9" x14ac:dyDescent="0.3">
      <c r="B50">
        <v>5000</v>
      </c>
      <c r="C50">
        <v>22821.592000000001</v>
      </c>
      <c r="E50">
        <f>AVERAGE(C:C)</f>
        <v>23480.250519999987</v>
      </c>
      <c r="F50">
        <f t="shared" si="0"/>
        <v>615856.65222216735</v>
      </c>
      <c r="H50">
        <f>B50*LOG(B50,6.53)</f>
        <v>22695.485171489894</v>
      </c>
      <c r="I50">
        <f>(H50-C50)^2</f>
        <v>15902.932196877391</v>
      </c>
    </row>
    <row r="51" spans="2:9" x14ac:dyDescent="0.3">
      <c r="B51">
        <v>5100</v>
      </c>
      <c r="C51">
        <v>23397.227999999999</v>
      </c>
      <c r="E51">
        <f>AVERAGE(C:C)</f>
        <v>23480.250519999987</v>
      </c>
      <c r="F51">
        <f t="shared" si="0"/>
        <v>76747.219817618374</v>
      </c>
      <c r="H51">
        <f>B51*LOG(B51,6.53)</f>
        <v>23203.217634194676</v>
      </c>
      <c r="I51">
        <f>(H51-C51)^2</f>
        <v>37640.022039915282</v>
      </c>
    </row>
    <row r="52" spans="2:9" x14ac:dyDescent="0.3">
      <c r="B52">
        <v>5200</v>
      </c>
      <c r="C52">
        <v>23700.133999999998</v>
      </c>
      <c r="E52">
        <f>AVERAGE(C:C)</f>
        <v>23480.250519999987</v>
      </c>
      <c r="F52">
        <f t="shared" si="0"/>
        <v>53705.564908801454</v>
      </c>
      <c r="H52">
        <f>B52*LOG(B52,6.53)</f>
        <v>23711.995131391064</v>
      </c>
      <c r="I52">
        <f>(H52-C52)^2</f>
        <v>140.68643787613149</v>
      </c>
    </row>
    <row r="53" spans="2:9" x14ac:dyDescent="0.3">
      <c r="B53">
        <v>5300</v>
      </c>
      <c r="C53">
        <v>24223.828000000001</v>
      </c>
      <c r="E53">
        <f>AVERAGE(C:C)</f>
        <v>23480.250519999987</v>
      </c>
      <c r="F53">
        <f t="shared" si="0"/>
        <v>549892.01810864196</v>
      </c>
      <c r="H53">
        <f>B53*LOG(B53,6.53)</f>
        <v>24221.797563759614</v>
      </c>
      <c r="I53">
        <f>(H53-C53)^2</f>
        <v>4.1226713262795105</v>
      </c>
    </row>
    <row r="54" spans="2:9" x14ac:dyDescent="0.3">
      <c r="B54">
        <v>5400</v>
      </c>
      <c r="C54">
        <v>24712.496999999999</v>
      </c>
      <c r="E54">
        <f>AVERAGE(C:C)</f>
        <v>23480.250519999987</v>
      </c>
      <c r="F54">
        <f t="shared" si="0"/>
        <v>1568393.2228160861</v>
      </c>
      <c r="H54">
        <f>B54*LOG(B54,6.53)</f>
        <v>24732.60559058344</v>
      </c>
      <c r="I54">
        <f>(H54-C54)^2</f>
        <v>404.35541525243889</v>
      </c>
    </row>
    <row r="55" spans="2:9" x14ac:dyDescent="0.3">
      <c r="B55">
        <v>5500</v>
      </c>
      <c r="C55">
        <v>25225.48</v>
      </c>
      <c r="E55">
        <f>AVERAGE(C:C)</f>
        <v>23480.250519999987</v>
      </c>
      <c r="F55">
        <f t="shared" si="0"/>
        <v>3112225.4609909668</v>
      </c>
      <c r="H55">
        <f>B55*LOG(B55,6.53)</f>
        <v>25244.400587593718</v>
      </c>
      <c r="I55">
        <f>(H55-C55)^2</f>
        <v>357.98863489158066</v>
      </c>
    </row>
    <row r="56" spans="2:9" x14ac:dyDescent="0.3">
      <c r="B56">
        <v>5600</v>
      </c>
      <c r="C56">
        <v>25643.432000000001</v>
      </c>
      <c r="E56">
        <f>AVERAGE(C:C)</f>
        <v>23480.250519999987</v>
      </c>
      <c r="F56">
        <f t="shared" si="0"/>
        <v>5184337.7635947904</v>
      </c>
      <c r="H56">
        <f>B56*LOG(B56,6.53)</f>
        <v>25757.164607881827</v>
      </c>
      <c r="I56">
        <f>(H56-C56)^2</f>
        <v>12935.106095601182</v>
      </c>
    </row>
    <row r="57" spans="2:9" x14ac:dyDescent="0.3">
      <c r="B57">
        <v>5700</v>
      </c>
      <c r="C57">
        <v>26494.588</v>
      </c>
      <c r="E57">
        <f>AVERAGE(C:C)</f>
        <v>23480.250519999987</v>
      </c>
      <c r="F57">
        <f t="shared" si="0"/>
        <v>7787614.8235522714</v>
      </c>
      <c r="H57">
        <f>B57*LOG(B57,6.53)</f>
        <v>26270.880345604284</v>
      </c>
      <c r="I57">
        <f>(H57-C57)^2</f>
        <v>50045.114635232894</v>
      </c>
    </row>
    <row r="58" spans="2:9" x14ac:dyDescent="0.3">
      <c r="B58">
        <v>5800</v>
      </c>
      <c r="C58">
        <v>26821.487000000001</v>
      </c>
      <c r="E58">
        <f>AVERAGE(C:C)</f>
        <v>23480.250519999987</v>
      </c>
      <c r="F58">
        <f t="shared" si="0"/>
        <v>10924879.727302037</v>
      </c>
      <c r="H58">
        <f>B58*LOG(B58,6.53)</f>
        <v>26785.531102235334</v>
      </c>
      <c r="I58">
        <f>(H58-C58)^2</f>
        <v>1292.8265840631557</v>
      </c>
    </row>
    <row r="59" spans="2:9" x14ac:dyDescent="0.3">
      <c r="B59">
        <v>5900</v>
      </c>
      <c r="C59">
        <v>27319.062999999998</v>
      </c>
      <c r="E59">
        <f>AVERAGE(C:C)</f>
        <v>23480.250519999987</v>
      </c>
      <c r="F59">
        <f t="shared" si="0"/>
        <v>14598896.519427512</v>
      </c>
      <c r="H59">
        <f>B59*LOG(B59,6.53)</f>
        <v>27301.100755147592</v>
      </c>
      <c r="I59">
        <f>(H59-C59)^2</f>
        <v>322.6422401377859</v>
      </c>
    </row>
    <row r="60" spans="2:9" x14ac:dyDescent="0.3">
      <c r="B60">
        <v>6000</v>
      </c>
      <c r="C60">
        <v>27860.648000000001</v>
      </c>
      <c r="E60">
        <f>AVERAGE(C:C)</f>
        <v>23480.250519999987</v>
      </c>
      <c r="F60">
        <f t="shared" si="0"/>
        <v>18812372.61346003</v>
      </c>
      <c r="H60">
        <f>B60*LOG(B60,6.53)</f>
        <v>27817.573728323299</v>
      </c>
      <c r="I60">
        <f>(H60-C60)^2</f>
        <v>1855.3928804783111</v>
      </c>
    </row>
    <row r="61" spans="2:9" x14ac:dyDescent="0.3">
      <c r="B61">
        <v>6100</v>
      </c>
      <c r="C61">
        <v>28308.46</v>
      </c>
      <c r="E61">
        <f>AVERAGE(C:C)</f>
        <v>23480.250519999987</v>
      </c>
      <c r="F61">
        <f t="shared" si="0"/>
        <v>23567961.060706224</v>
      </c>
      <c r="H61">
        <f>B61*LOG(B61,6.53)</f>
        <v>28334.934965018656</v>
      </c>
      <c r="I61">
        <f>(H61-C61)^2</f>
        <v>700.92377273910142</v>
      </c>
    </row>
    <row r="62" spans="2:9" x14ac:dyDescent="0.3">
      <c r="B62">
        <v>6200</v>
      </c>
      <c r="C62">
        <v>29069.701000000001</v>
      </c>
      <c r="E62">
        <f>AVERAGE(C:C)</f>
        <v>23480.250519999987</v>
      </c>
      <c r="F62">
        <f t="shared" si="0"/>
        <v>28868262.687846795</v>
      </c>
      <c r="H62">
        <f>B62*LOG(B62,6.53)</f>
        <v>28853.169902221052</v>
      </c>
      <c r="I62">
        <f>(H62-C62)^2</f>
        <v>46885.716305356604</v>
      </c>
    </row>
    <row r="63" spans="2:9" x14ac:dyDescent="0.3">
      <c r="B63">
        <v>6300</v>
      </c>
      <c r="C63">
        <v>29227.66</v>
      </c>
      <c r="E63">
        <f>AVERAGE(C:C)</f>
        <v>23480.250519999987</v>
      </c>
      <c r="F63">
        <f t="shared" si="0"/>
        <v>34715828.113070637</v>
      </c>
      <c r="H63">
        <f>B63*LOG(B63,6.53)</f>
        <v>29372.264446754627</v>
      </c>
      <c r="I63">
        <f>(H63-C63)^2</f>
        <v>20910.446021211792</v>
      </c>
    </row>
    <row r="64" spans="2:9" x14ac:dyDescent="0.3">
      <c r="B64">
        <v>6400</v>
      </c>
      <c r="C64">
        <v>30034.15</v>
      </c>
      <c r="E64">
        <f>AVERAGE(C:C)</f>
        <v>23480.250519999987</v>
      </c>
      <c r="F64">
        <f t="shared" si="0"/>
        <v>41113159.64962732</v>
      </c>
      <c r="H64">
        <f>B64*LOG(B64,6.53)</f>
        <v>29892.204952903212</v>
      </c>
      <c r="I64">
        <f>(H64-C64)^2</f>
        <v>20148.396395309788</v>
      </c>
    </row>
    <row r="65" spans="2:9" x14ac:dyDescent="0.3">
      <c r="B65">
        <v>6500</v>
      </c>
      <c r="C65">
        <v>30292.912</v>
      </c>
      <c r="E65">
        <f>AVERAGE(C:C)</f>
        <v>23480.250519999987</v>
      </c>
      <c r="F65">
        <f t="shared" si="0"/>
        <v>48062713.104895927</v>
      </c>
      <c r="H65">
        <f>B65*LOG(B65,6.53)</f>
        <v>30412.978201432161</v>
      </c>
      <c r="I65">
        <f>(H65-C65)^2</f>
        <v>14415.892726348164</v>
      </c>
    </row>
    <row r="66" spans="2:9" x14ac:dyDescent="0.3">
      <c r="B66">
        <v>6600</v>
      </c>
      <c r="C66">
        <v>30793.901000000002</v>
      </c>
      <c r="E66">
        <f>AVERAGE(C:C)</f>
        <v>23480.250519999987</v>
      </c>
      <c r="F66">
        <f t="shared" ref="F66:F100" si="1">(E66-H66)^2</f>
        <v>55566899.482361905</v>
      </c>
      <c r="H66">
        <f>B66*LOG(B66,6.53)</f>
        <v>30934.571379901437</v>
      </c>
      <c r="I66">
        <f>(H66-C66)^2</f>
        <v>19788.155781614274</v>
      </c>
    </row>
    <row r="67" spans="2:9" x14ac:dyDescent="0.3">
      <c r="B67">
        <v>6700</v>
      </c>
      <c r="C67">
        <v>31313.405999999999</v>
      </c>
      <c r="E67">
        <f>AVERAGE(C:C)</f>
        <v>23480.250519999987</v>
      </c>
      <c r="F67">
        <f t="shared" si="1"/>
        <v>63628086.593257971</v>
      </c>
      <c r="H67">
        <f>B67*LOG(B67,6.53)</f>
        <v>31456.972064172001</v>
      </c>
      <c r="I67">
        <f>(H67-C67)^2</f>
        <v>20611.214781839502</v>
      </c>
    </row>
    <row r="68" spans="2:9" x14ac:dyDescent="0.3">
      <c r="B68">
        <v>6800</v>
      </c>
      <c r="C68">
        <v>32034.951000000001</v>
      </c>
      <c r="E68">
        <f>AVERAGE(C:C)</f>
        <v>23480.250519999987</v>
      </c>
      <c r="F68">
        <f t="shared" si="1"/>
        <v>72248600.584059089</v>
      </c>
      <c r="H68">
        <f>B68*LOG(B68,6.53)</f>
        <v>31980.168201016615</v>
      </c>
      <c r="I68">
        <f>(H68-C68)^2</f>
        <v>3001.1550644540644</v>
      </c>
    </row>
    <row r="69" spans="2:9" x14ac:dyDescent="0.3">
      <c r="B69">
        <v>6900</v>
      </c>
      <c r="C69">
        <v>32515.955999999998</v>
      </c>
      <c r="E69">
        <f>AVERAGE(C:C)</f>
        <v>23480.250519999987</v>
      </c>
      <c r="F69">
        <f t="shared" si="1"/>
        <v>81430727.385500938</v>
      </c>
      <c r="H69">
        <f>B69*LOG(B69,6.53)</f>
        <v>32504.14809175361</v>
      </c>
      <c r="I69">
        <f>(H69-C69)^2</f>
        <v>139.42669715512366</v>
      </c>
    </row>
    <row r="70" spans="2:9" x14ac:dyDescent="0.3">
      <c r="B70">
        <v>7000</v>
      </c>
      <c r="C70">
        <v>32711.674999999999</v>
      </c>
      <c r="E70">
        <f>AVERAGE(C:C)</f>
        <v>23480.250519999987</v>
      </c>
      <c r="F70">
        <f t="shared" si="1"/>
        <v>91176714.088334605</v>
      </c>
      <c r="H70">
        <f>B70*LOG(B70,6.53)</f>
        <v>33028.900376829726</v>
      </c>
      <c r="I70">
        <f>(H70-C70)^2</f>
        <v>100631.93970476222</v>
      </c>
    </row>
    <row r="71" spans="2:9" x14ac:dyDescent="0.3">
      <c r="B71">
        <v>7100</v>
      </c>
      <c r="C71">
        <v>33570.536</v>
      </c>
      <c r="E71">
        <f>AVERAGE(C:C)</f>
        <v>23480.250519999987</v>
      </c>
      <c r="F71">
        <f t="shared" si="1"/>
        <v>101488770.25060149</v>
      </c>
      <c r="H71">
        <f>B71*LOG(B71,6.53)</f>
        <v>33554.414021283927</v>
      </c>
      <c r="I71">
        <f>(H71-C71)^2</f>
        <v>259.91819772152695</v>
      </c>
    </row>
    <row r="72" spans="2:9" x14ac:dyDescent="0.3">
      <c r="B72">
        <v>7200</v>
      </c>
      <c r="C72">
        <v>34115.186999999998</v>
      </c>
      <c r="E72">
        <f>AVERAGE(C:C)</f>
        <v>23480.250519999987</v>
      </c>
      <c r="F72">
        <f t="shared" si="1"/>
        <v>112369069.14084305</v>
      </c>
      <c r="H72">
        <f>B72*LOG(B72,6.53)</f>
        <v>34080.678301030479</v>
      </c>
      <c r="I72">
        <f>(H72-C72)^2</f>
        <v>1190.8503045688938</v>
      </c>
    </row>
    <row r="73" spans="2:9" x14ac:dyDescent="0.3">
      <c r="B73">
        <v>7300</v>
      </c>
      <c r="C73">
        <v>34662.622000000003</v>
      </c>
      <c r="E73">
        <f>AVERAGE(C:C)</f>
        <v>23480.250519999987</v>
      </c>
      <c r="F73">
        <f t="shared" si="1"/>
        <v>123819748.92130215</v>
      </c>
      <c r="H73">
        <f>B73*LOG(B73,6.53)</f>
        <v>34607.682789904044</v>
      </c>
      <c r="I73">
        <f>(H73-C73)^2</f>
        <v>3018.3168059679701</v>
      </c>
    </row>
    <row r="74" spans="2:9" x14ac:dyDescent="0.3">
      <c r="B74">
        <v>7400</v>
      </c>
      <c r="C74">
        <v>35082.031000000003</v>
      </c>
      <c r="E74">
        <f>AVERAGE(C:C)</f>
        <v>23480.250519999987</v>
      </c>
      <c r="F74">
        <f t="shared" si="1"/>
        <v>135842913.77487096</v>
      </c>
      <c r="H74">
        <f>B74*LOG(B74,6.53)</f>
        <v>35135.417347414812</v>
      </c>
      <c r="I74">
        <f>(H74-C74)^2</f>
        <v>2850.1020902947134</v>
      </c>
    </row>
    <row r="75" spans="2:9" x14ac:dyDescent="0.3">
      <c r="B75">
        <v>7500</v>
      </c>
      <c r="C75">
        <v>35598.843999999997</v>
      </c>
      <c r="E75">
        <f>AVERAGE(C:C)</f>
        <v>23480.250519999987</v>
      </c>
      <c r="F75">
        <f t="shared" si="1"/>
        <v>148440634.97924981</v>
      </c>
      <c r="H75">
        <f>B75*LOG(B75,6.53)</f>
        <v>35663.872107165676</v>
      </c>
      <c r="I75">
        <f>(H75-C75)^2</f>
        <v>4228.6547215510454</v>
      </c>
    </row>
    <row r="76" spans="2:9" x14ac:dyDescent="0.3">
      <c r="B76">
        <v>7600</v>
      </c>
      <c r="C76">
        <v>36206.260999999999</v>
      </c>
      <c r="E76">
        <f>AVERAGE(C:C)</f>
        <v>23480.250519999987</v>
      </c>
      <c r="F76">
        <f t="shared" si="1"/>
        <v>161614951.93151838</v>
      </c>
      <c r="H76">
        <f>B76*LOG(B76,6.53)</f>
        <v>36193.037465887122</v>
      </c>
      <c r="I76">
        <f>(H76-C76)^2</f>
        <v>174.86185443440115</v>
      </c>
    </row>
    <row r="77" spans="2:9" x14ac:dyDescent="0.3">
      <c r="B77">
        <v>7700</v>
      </c>
      <c r="C77">
        <v>36854.983</v>
      </c>
      <c r="E77">
        <f>AVERAGE(C:C)</f>
        <v>23480.250519999987</v>
      </c>
      <c r="F77">
        <f t="shared" si="1"/>
        <v>175367873.12609422</v>
      </c>
      <c r="H77">
        <f>B77*LOG(B77,6.53)</f>
        <v>36722.904073049474</v>
      </c>
      <c r="I77">
        <f>(H77-C77)^2</f>
        <v>17444.842944402328</v>
      </c>
    </row>
    <row r="78" spans="2:9" x14ac:dyDescent="0.3">
      <c r="B78">
        <v>7800</v>
      </c>
      <c r="C78">
        <v>37417.796999999999</v>
      </c>
      <c r="E78">
        <f>AVERAGE(C:C)</f>
        <v>23480.250519999987</v>
      </c>
      <c r="F78">
        <f t="shared" si="1"/>
        <v>189701377.08882177</v>
      </c>
      <c r="H78">
        <f>B78*LOG(B78,6.53)</f>
        <v>37253.462821014655</v>
      </c>
      <c r="I78">
        <f>(H78-C78)^2</f>
        <v>27005.722382787044</v>
      </c>
    </row>
    <row r="79" spans="2:9" x14ac:dyDescent="0.3">
      <c r="B79">
        <v>7900</v>
      </c>
      <c r="C79">
        <v>37701.438999999998</v>
      </c>
      <c r="E79">
        <f>AVERAGE(C:C)</f>
        <v>23480.250519999987</v>
      </c>
      <c r="F79">
        <f t="shared" si="1"/>
        <v>204617413.26975667</v>
      </c>
      <c r="H79">
        <f>B79*LOG(B79,6.53)</f>
        <v>37784.704835693286</v>
      </c>
      <c r="I79">
        <f>(H79-C79)^2</f>
        <v>6933.1993937016259</v>
      </c>
    </row>
    <row r="80" spans="2:9" x14ac:dyDescent="0.3">
      <c r="B80">
        <v>8000</v>
      </c>
      <c r="C80">
        <v>38263.226999999999</v>
      </c>
      <c r="E80">
        <f>AVERAGE(C:C)</f>
        <v>23480.250519999987</v>
      </c>
      <c r="F80">
        <f t="shared" si="1"/>
        <v>220117902.89700508</v>
      </c>
      <c r="H80">
        <f>B80*LOG(B80,6.53)</f>
        <v>38316.62146767466</v>
      </c>
      <c r="I80">
        <f>(H80-C80)^2</f>
        <v>2850.9691782604641</v>
      </c>
    </row>
    <row r="81" spans="2:9" x14ac:dyDescent="0.3">
      <c r="B81">
        <v>8100</v>
      </c>
      <c r="C81">
        <v>38928.595999999998</v>
      </c>
      <c r="E81">
        <f>AVERAGE(C:C)</f>
        <v>23480.250519999987</v>
      </c>
      <c r="F81">
        <f t="shared" si="1"/>
        <v>236204739.79383683</v>
      </c>
      <c r="H81">
        <f>B81*LOG(B81,6.53)</f>
        <v>38849.204283800464</v>
      </c>
      <c r="I81">
        <f>(H81-C81)^2</f>
        <v>6303.04460110737</v>
      </c>
    </row>
    <row r="82" spans="2:9" x14ac:dyDescent="0.3">
      <c r="B82">
        <v>8200</v>
      </c>
      <c r="C82">
        <v>39358.286</v>
      </c>
      <c r="E82">
        <f>AVERAGE(C:C)</f>
        <v>23480.250519999987</v>
      </c>
      <c r="F82">
        <f t="shared" si="1"/>
        <v>252879791.16111824</v>
      </c>
      <c r="H82">
        <f>B82*LOG(B82,6.53)</f>
        <v>39382.445059154583</v>
      </c>
      <c r="I82">
        <f>(H82-C82)^2</f>
        <v>583.66013923463061</v>
      </c>
    </row>
    <row r="83" spans="2:9" x14ac:dyDescent="0.3">
      <c r="B83">
        <v>8300</v>
      </c>
      <c r="C83">
        <v>39932.525000000001</v>
      </c>
      <c r="E83">
        <f>AVERAGE(C:C)</f>
        <v>23480.250519999987</v>
      </c>
      <c r="F83">
        <f t="shared" si="1"/>
        <v>270144898.32698238</v>
      </c>
      <c r="H83">
        <f>B83*LOG(B83,6.53)</f>
        <v>39916.335769443736</v>
      </c>
      <c r="I83">
        <f>(H83-C83)^2</f>
        <v>262.09118600390764</v>
      </c>
    </row>
    <row r="84" spans="2:9" x14ac:dyDescent="0.3">
      <c r="B84">
        <v>8400</v>
      </c>
      <c r="C84">
        <v>40358.133000000002</v>
      </c>
      <c r="E84">
        <f>AVERAGE(C:C)</f>
        <v>23480.250519999987</v>
      </c>
      <c r="F84">
        <f t="shared" si="1"/>
        <v>288001877.46551776</v>
      </c>
      <c r="H84">
        <f>B84*LOG(B84,6.53)</f>
        <v>40450.868583745272</v>
      </c>
      <c r="I84">
        <f>(H84-C84)^2</f>
        <v>8599.8884925760885</v>
      </c>
    </row>
    <row r="85" spans="2:9" x14ac:dyDescent="0.3">
      <c r="B85">
        <v>8500</v>
      </c>
      <c r="C85">
        <v>41101.317999999999</v>
      </c>
      <c r="E85">
        <f>AVERAGE(C:C)</f>
        <v>23480.250519999987</v>
      </c>
      <c r="F85">
        <f t="shared" si="1"/>
        <v>306452520.28614968</v>
      </c>
      <c r="H85">
        <f>B85*LOG(B85,6.53)</f>
        <v>40986.035857600516</v>
      </c>
      <c r="I85">
        <f>(H85-C85)^2</f>
        <v>13289.972356214639</v>
      </c>
    </row>
    <row r="86" spans="2:9" x14ac:dyDescent="0.3">
      <c r="B86">
        <v>8600</v>
      </c>
      <c r="C86">
        <v>41583.656999999999</v>
      </c>
      <c r="E86">
        <f>AVERAGE(C:C)</f>
        <v>23480.250519999987</v>
      </c>
      <c r="F86">
        <f t="shared" si="1"/>
        <v>325498594.69525802</v>
      </c>
      <c r="H86">
        <f>B86*LOG(B86,6.53)</f>
        <v>41521.830126432957</v>
      </c>
      <c r="I86">
        <f>(H86-C86)^2</f>
        <v>3822.5622950750758</v>
      </c>
    </row>
    <row r="87" spans="2:9" x14ac:dyDescent="0.3">
      <c r="B87">
        <v>8700</v>
      </c>
      <c r="C87">
        <v>42140.074000000001</v>
      </c>
      <c r="E87">
        <f>AVERAGE(C:C)</f>
        <v>23480.250519999987</v>
      </c>
      <c r="F87">
        <f t="shared" si="1"/>
        <v>345141845.43150109</v>
      </c>
      <c r="H87">
        <f>B87*LOG(B87,6.53)</f>
        <v>42058.244099272779</v>
      </c>
      <c r="I87">
        <f>(H87-C87)^2</f>
        <v>6696.1326530269562</v>
      </c>
    </row>
    <row r="88" spans="2:9" x14ac:dyDescent="0.3">
      <c r="B88">
        <v>8800</v>
      </c>
      <c r="C88">
        <v>43123.781999999999</v>
      </c>
      <c r="E88">
        <f>AVERAGE(C:C)</f>
        <v>23480.250519999987</v>
      </c>
      <c r="F88">
        <f t="shared" si="1"/>
        <v>365383994.67619789</v>
      </c>
      <c r="H88">
        <f>B88*LOG(B88,6.53)</f>
        <v>42595.270652769868</v>
      </c>
      <c r="I88">
        <f>(H88-C88)^2</f>
        <v>279324.24415100802</v>
      </c>
    </row>
    <row r="89" spans="2:9" x14ac:dyDescent="0.3">
      <c r="B89">
        <v>8900</v>
      </c>
      <c r="C89">
        <v>42848.417000000001</v>
      </c>
      <c r="E89">
        <f>AVERAGE(C:C)</f>
        <v>23480.250519999987</v>
      </c>
      <c r="F89">
        <f t="shared" si="1"/>
        <v>386226742.64004999</v>
      </c>
      <c r="H89">
        <f>B89*LOG(B89,6.53)</f>
        <v>43132.90282547901</v>
      </c>
      <c r="I89">
        <f>(H89-C89)^2</f>
        <v>80932.184898473046</v>
      </c>
    </row>
    <row r="90" spans="2:9" x14ac:dyDescent="0.3">
      <c r="B90">
        <v>9000</v>
      </c>
      <c r="C90">
        <v>43636.584999999999</v>
      </c>
      <c r="E90">
        <f>AVERAGE(C:C)</f>
        <v>23480.250519999987</v>
      </c>
      <c r="F90">
        <f t="shared" si="1"/>
        <v>407671768.12739718</v>
      </c>
      <c r="H90">
        <f>B90*LOG(B90,6.53)</f>
        <v>43671.13381240196</v>
      </c>
      <c r="I90">
        <f>(H90-C90)^2</f>
        <v>1193.6204383859072</v>
      </c>
    </row>
    <row r="91" spans="2:9" x14ac:dyDescent="0.3">
      <c r="B91">
        <v>9100</v>
      </c>
      <c r="C91">
        <v>44335.269</v>
      </c>
      <c r="E91">
        <f>AVERAGE(C:C)</f>
        <v>23480.250519999987</v>
      </c>
      <c r="F91">
        <f t="shared" si="1"/>
        <v>429720729.07912815</v>
      </c>
      <c r="H91">
        <f>B91*LOG(B91,6.53)</f>
        <v>44209.956959772069</v>
      </c>
      <c r="I91">
        <f>(H91-C91)^2</f>
        <v>15703.107426086595</v>
      </c>
    </row>
    <row r="92" spans="2:9" x14ac:dyDescent="0.3">
      <c r="B92">
        <v>9200</v>
      </c>
      <c r="C92">
        <v>44626.502999999997</v>
      </c>
      <c r="E92">
        <f>AVERAGE(C:C)</f>
        <v>23480.250519999987</v>
      </c>
      <c r="F92">
        <f t="shared" si="1"/>
        <v>452375263.09530556</v>
      </c>
      <c r="H92">
        <f>B92*LOG(B92,6.53)</f>
        <v>44749.365760068285</v>
      </c>
      <c r="I92">
        <f>(H92-C92)^2</f>
        <v>15095.257811597823</v>
      </c>
    </row>
    <row r="93" spans="2:9" x14ac:dyDescent="0.3">
      <c r="B93">
        <v>9300</v>
      </c>
      <c r="C93">
        <v>45160.082000000002</v>
      </c>
      <c r="E93">
        <f>AVERAGE(C:C)</f>
        <v>23480.250519999987</v>
      </c>
      <c r="F93">
        <f t="shared" si="1"/>
        <v>475636987.93848515</v>
      </c>
      <c r="H93">
        <f>B93*LOG(B93,6.53)</f>
        <v>45289.353847245817</v>
      </c>
      <c r="I93">
        <f>(H93-C93)^2</f>
        <v>16711.210490345216</v>
      </c>
    </row>
    <row r="94" spans="2:9" x14ac:dyDescent="0.3">
      <c r="B94">
        <v>9400</v>
      </c>
      <c r="C94">
        <v>45711.063999999998</v>
      </c>
      <c r="E94">
        <f>AVERAGE(C:C)</f>
        <v>23480.250519999987</v>
      </c>
      <c r="F94">
        <f t="shared" si="1"/>
        <v>499507502.01867223</v>
      </c>
      <c r="H94">
        <f>B94*LOG(B94,6.53)</f>
        <v>45829.914992172096</v>
      </c>
      <c r="I94">
        <f>(H94-C94)^2</f>
        <v>14125.558340292077</v>
      </c>
    </row>
    <row r="95" spans="2:9" x14ac:dyDescent="0.3">
      <c r="B95">
        <v>9500</v>
      </c>
      <c r="C95">
        <v>46080.534</v>
      </c>
      <c r="E95">
        <f>AVERAGE(C:C)</f>
        <v>23480.250519999987</v>
      </c>
      <c r="F95">
        <f t="shared" si="1"/>
        <v>523988384.86077952</v>
      </c>
      <c r="H95">
        <f>B95*LOG(B95,6.53)</f>
        <v>46371.04309825685</v>
      </c>
      <c r="I95">
        <f>(H95-C95)^2</f>
        <v>84395.536170008621</v>
      </c>
    </row>
    <row r="96" spans="2:9" x14ac:dyDescent="0.3">
      <c r="B96">
        <v>9600</v>
      </c>
      <c r="C96">
        <v>46849.837</v>
      </c>
      <c r="E96">
        <f>AVERAGE(C:C)</f>
        <v>23480.250519999987</v>
      </c>
      <c r="F96">
        <f t="shared" si="1"/>
        <v>549081197.55542064</v>
      </c>
      <c r="H96">
        <f>B96*LOG(B96,6.53)</f>
        <v>46912.732197266283</v>
      </c>
      <c r="I96">
        <f>(H96-C96)^2</f>
        <v>3955.805839164716</v>
      </c>
    </row>
    <row r="97" spans="2:9" x14ac:dyDescent="0.3">
      <c r="B97">
        <v>9700</v>
      </c>
      <c r="C97">
        <v>47244.135000000002</v>
      </c>
      <c r="E97">
        <f>AVERAGE(C:C)</f>
        <v>23480.250519999987</v>
      </c>
      <c r="F97">
        <f t="shared" si="1"/>
        <v>574787483.19380915</v>
      </c>
      <c r="H97">
        <f>B97*LOG(B97,6.53)</f>
        <v>47454.976445311608</v>
      </c>
      <c r="I97">
        <f>(H97-C97)^2</f>
        <v>44454.115061086792</v>
      </c>
    </row>
    <row r="98" spans="2:9" x14ac:dyDescent="0.3">
      <c r="B98">
        <v>9800</v>
      </c>
      <c r="C98">
        <v>47991.847999999998</v>
      </c>
      <c r="E98">
        <f>AVERAGE(C:C)</f>
        <v>23480.250519999987</v>
      </c>
      <c r="F98">
        <f t="shared" si="1"/>
        <v>601108767.28749895</v>
      </c>
      <c r="H98">
        <f>B98*LOG(B98,6.53)</f>
        <v>47997.770119003042</v>
      </c>
      <c r="I98">
        <f>(H98-C98)^2</f>
        <v>35.071493486213882</v>
      </c>
    </row>
    <row r="99" spans="2:9" x14ac:dyDescent="0.3">
      <c r="B99">
        <v>9900</v>
      </c>
      <c r="C99">
        <v>48576.400999999998</v>
      </c>
      <c r="E99">
        <f>AVERAGE(C:C)</f>
        <v>23480.250519999987</v>
      </c>
      <c r="F99">
        <f t="shared" si="1"/>
        <v>628046558.17366087</v>
      </c>
      <c r="H99">
        <f>B99*LOG(B99,6.53)</f>
        <v>48541.107611760854</v>
      </c>
      <c r="I99">
        <f>(H99-C99)^2</f>
        <v>1245.6232533989767</v>
      </c>
    </row>
    <row r="100" spans="2:9" x14ac:dyDescent="0.3">
      <c r="B100">
        <v>10000</v>
      </c>
      <c r="C100">
        <v>48404.449000000001</v>
      </c>
      <c r="E100">
        <f>AVERAGE(C:C)</f>
        <v>23480.250519999987</v>
      </c>
      <c r="F100">
        <f t="shared" si="1"/>
        <v>655602347.40654016</v>
      </c>
      <c r="H100">
        <f>B100*LOG(B100,6.53)</f>
        <v>49084.983430275388</v>
      </c>
      <c r="I100">
        <f>(H100-C100)^2</f>
        <v>463127.11079024617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文焯王</dc:creator>
  <cp:lastModifiedBy>文焯王</cp:lastModifiedBy>
  <dcterms:created xsi:type="dcterms:W3CDTF">2021-10-09T02:02:01Z</dcterms:created>
  <dcterms:modified xsi:type="dcterms:W3CDTF">2021-10-10T18:24:36Z</dcterms:modified>
</cp:coreProperties>
</file>