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\Desktop\INSOFEE\INTERNSHIP\"/>
    </mc:Choice>
  </mc:AlternateContent>
  <bookViews>
    <workbookView xWindow="0" yWindow="0" windowWidth="20490" windowHeight="8340" firstSheet="1" activeTab="3"/>
  </bookViews>
  <sheets>
    <sheet name="Data Charatcerization" sheetId="1" r:id="rId1"/>
    <sheet name="Data Preprocessing" sheetId="2" r:id="rId2"/>
    <sheet name="Bench MArk Models" sheetId="3" r:id="rId3"/>
    <sheet name="Hyper Tuning" sheetId="4" r:id="rId4"/>
    <sheet name="Consolidati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4" l="1"/>
  <c r="M39" i="4"/>
  <c r="M38" i="4"/>
  <c r="M37" i="4"/>
  <c r="M35" i="4"/>
  <c r="M34" i="4"/>
  <c r="M33" i="4"/>
  <c r="M32" i="4"/>
  <c r="M31" i="4"/>
  <c r="M30" i="4"/>
  <c r="M27" i="4"/>
  <c r="M26" i="4"/>
  <c r="M25" i="4"/>
  <c r="M24" i="4"/>
  <c r="M23" i="4"/>
  <c r="M22" i="4"/>
  <c r="M20" i="4"/>
  <c r="M18" i="4"/>
  <c r="M6" i="4"/>
  <c r="M5" i="4"/>
  <c r="F6" i="3"/>
  <c r="F5" i="3"/>
  <c r="M14" i="4" l="1"/>
  <c r="M7" i="4"/>
  <c r="M8" i="4"/>
  <c r="M17" i="4"/>
  <c r="M11" i="4"/>
  <c r="M12" i="4"/>
  <c r="M13" i="4"/>
  <c r="M4" i="4"/>
  <c r="M19" i="4" l="1"/>
  <c r="F7" i="3"/>
  <c r="F4" i="3"/>
</calcChain>
</file>

<file path=xl/comments1.xml><?xml version="1.0" encoding="utf-8"?>
<comments xmlns="http://schemas.openxmlformats.org/spreadsheetml/2006/main">
  <authors>
    <author>hi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hi:</t>
        </r>
        <r>
          <rPr>
            <sz val="9"/>
            <color indexed="81"/>
            <rFont val="Tahoma"/>
            <family val="2"/>
          </rPr>
          <t xml:space="preserve">
As Data is large ,taken only 30% of data
</t>
        </r>
      </text>
    </comment>
  </commentList>
</comments>
</file>

<file path=xl/sharedStrings.xml><?xml version="1.0" encoding="utf-8"?>
<sst xmlns="http://schemas.openxmlformats.org/spreadsheetml/2006/main" count="195" uniqueCount="136">
  <si>
    <t>Please fill the following details</t>
  </si>
  <si>
    <t>Describe the data as you understand in 2-3 lines:</t>
  </si>
  <si>
    <t>Write the objective in 2-3 lines</t>
  </si>
  <si>
    <t>Data Dimension</t>
  </si>
  <si>
    <t># of records</t>
  </si>
  <si>
    <t># of attributes</t>
  </si>
  <si>
    <t>Type of class attribute</t>
  </si>
  <si>
    <t># of categorical attributes</t>
  </si>
  <si>
    <t># of numeric attributes</t>
  </si>
  <si>
    <t># of missing values</t>
  </si>
  <si>
    <t>% missing values</t>
  </si>
  <si>
    <t>#of attributes with greater than 20% Missing Value</t>
  </si>
  <si>
    <t xml:space="preserve">#of rows with greater than 20% Missing Values 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</si>
  <si>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</si>
  <si>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</si>
  <si>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</si>
  <si>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</si>
  <si>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</si>
  <si>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yes</t>
  </si>
  <si>
    <t>Proportions of Target Class Levels</t>
  </si>
  <si>
    <t># of DATE Variables</t>
  </si>
  <si>
    <t>NO</t>
  </si>
  <si>
    <t># of Attributes that can be directly used for model building</t>
  </si>
  <si>
    <t>All</t>
  </si>
  <si>
    <t># of Attributes that require Feature Engineering</t>
  </si>
  <si>
    <t>Descriptive Statistics</t>
  </si>
  <si>
    <t>Attribute name</t>
  </si>
  <si>
    <t>Average</t>
  </si>
  <si>
    <t>Median</t>
  </si>
  <si>
    <t>Min value</t>
  </si>
  <si>
    <t>Max value</t>
  </si>
  <si>
    <t>Iteration 1</t>
  </si>
  <si>
    <t>Type Conversions</t>
  </si>
  <si>
    <t>Original type</t>
  </si>
  <si>
    <t>After conversion</t>
  </si>
  <si>
    <t>numeric</t>
  </si>
  <si>
    <t>factor</t>
  </si>
  <si>
    <t>Dealing with Missing values</t>
  </si>
  <si>
    <t>Method</t>
  </si>
  <si>
    <t>Error</t>
  </si>
  <si>
    <t>Comments</t>
  </si>
  <si>
    <t>Central Imputation</t>
  </si>
  <si>
    <t>NO MISSING VALUES</t>
  </si>
  <si>
    <t>kNN imputation</t>
  </si>
  <si>
    <t>Any other algorithms</t>
  </si>
  <si>
    <t>Feature Generation</t>
  </si>
  <si>
    <t>Derived attribute</t>
  </si>
  <si>
    <t>Derivation method</t>
  </si>
  <si>
    <t>Data standardization</t>
  </si>
  <si>
    <t>Numeric to Categorical</t>
  </si>
  <si>
    <t>Binning</t>
  </si>
  <si>
    <t xml:space="preserve">Categorical to Numerical </t>
  </si>
  <si>
    <t>Dummies</t>
  </si>
  <si>
    <t>Not Needed</t>
  </si>
  <si>
    <t>Outlier Analysis and Handling</t>
  </si>
  <si>
    <t>Model</t>
  </si>
  <si>
    <t>Default parameters</t>
  </si>
  <si>
    <t>Accuracy</t>
  </si>
  <si>
    <t>Recall</t>
  </si>
  <si>
    <t>Specificity</t>
  </si>
  <si>
    <t>F1 score</t>
  </si>
  <si>
    <t>Precision</t>
  </si>
  <si>
    <t>Logistic</t>
  </si>
  <si>
    <t>Method =Binomial</t>
  </si>
  <si>
    <t>Decision Trees</t>
  </si>
  <si>
    <t>Method = CART</t>
  </si>
  <si>
    <t>SVM</t>
  </si>
  <si>
    <t xml:space="preserve"> Method = Binomial,Linear</t>
  </si>
  <si>
    <t>KNN</t>
  </si>
  <si>
    <t>Experiment #</t>
  </si>
  <si>
    <t>Data Preprocessing Changes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</si>
  <si>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</si>
  <si>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</si>
  <si>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</si>
  <si>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</si>
  <si>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</si>
  <si>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</si>
  <si>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</si>
  <si>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</si>
  <si>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</si>
  <si>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</si>
  <si>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</si>
  <si>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</si>
  <si>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</si>
  <si>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</si>
  <si>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List out important explicable rules / patterns retrieved from the model building?</t>
  </si>
  <si>
    <t>Explain in detail why your final shortlisted model has performed well? Discuss about data preprocessing changes, hyper tuning changes, bias-variance handling etc</t>
  </si>
  <si>
    <t>Logistic-SubSamplin</t>
  </si>
  <si>
    <t>Decision Trees-Sub Samplin</t>
  </si>
  <si>
    <t>SVM-SubSampling</t>
  </si>
  <si>
    <t>RF-SubSampling</t>
  </si>
  <si>
    <t>Predicting Forest Cover type from the Cartographic variables .</t>
  </si>
  <si>
    <t>Forest Cover type Observation was determined from US Forest Service Region2.The study includes six wilderness areas which represents forests with minimum Human Based Disturbances.</t>
  </si>
  <si>
    <t>581012*55</t>
  </si>
  <si>
    <t>MultiClass</t>
  </si>
  <si>
    <t>40:42:6:2::2:3:5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</si>
  <si>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</si>
  <si>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</si>
  <si>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</si>
  <si>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</si>
  <si>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</si>
  <si>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</si>
  <si>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</si>
  <si>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</si>
  <si>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</si>
  <si>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</si>
  <si>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V1:V10</t>
  </si>
  <si>
    <t>V11:V55</t>
  </si>
  <si>
    <t>Numeric</t>
  </si>
  <si>
    <t xml:space="preserve">V1 :V10 </t>
  </si>
  <si>
    <t>Normalization</t>
  </si>
  <si>
    <t>Not Yet Started</t>
  </si>
  <si>
    <t>Method = C5.0</t>
  </si>
  <si>
    <t>ntrees =500 ; mtry = 5</t>
  </si>
  <si>
    <t>K = 5</t>
  </si>
  <si>
    <t>Cross Validation</t>
  </si>
  <si>
    <t>K</t>
  </si>
  <si>
    <t>C50</t>
  </si>
  <si>
    <t>Linear</t>
  </si>
  <si>
    <t>RBF</t>
  </si>
  <si>
    <t>Train</t>
  </si>
  <si>
    <t>Test</t>
  </si>
  <si>
    <t>CART</t>
  </si>
  <si>
    <t>TANH</t>
  </si>
  <si>
    <t>RANDOM FOREST</t>
  </si>
  <si>
    <t>mtry</t>
  </si>
  <si>
    <t>ntree</t>
  </si>
  <si>
    <t>Gamma</t>
  </si>
  <si>
    <t>CP</t>
  </si>
  <si>
    <t>MINCASES</t>
  </si>
  <si>
    <t>CF</t>
  </si>
  <si>
    <t>KERNEL</t>
  </si>
  <si>
    <t>NA</t>
  </si>
  <si>
    <t>K=10</t>
  </si>
  <si>
    <t>K=15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</si>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</sst>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123654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" fillId="0" borderId="0" xfId="1" applyFont="1" applyAlignment="1"/>
    <xf numFmtId="0" fontId="3" fillId="2" borderId="0" xfId="1" applyFont="1" applyFill="1" applyAlignment="1"/>
    <xf numFmtId="0" fontId="3" fillId="2" borderId="0" xfId="1" applyFont="1" applyFill="1"/>
    <xf numFmtId="0" fontId="2" fillId="0" borderId="0" xfId="1" applyFont="1" applyAlignment="1"/>
    <xf numFmtId="0" fontId="2" fillId="4" borderId="0" xfId="1" applyFont="1" applyFill="1"/>
    <xf numFmtId="0" fontId="2" fillId="4" borderId="0" xfId="1" applyFont="1" applyFill="1" applyAlignment="1"/>
    <xf numFmtId="0" fontId="1" fillId="0" borderId="0" xfId="1" applyFont="1" applyAlignment="1">
      <alignment horizontal="left" vertical="top"/>
    </xf>
    <xf numFmtId="0" fontId="2" fillId="4" borderId="0" xfId="1" applyFont="1" applyFill="1" applyAlignment="1">
      <alignment horizontal="left" vertical="top"/>
    </xf>
    <xf numFmtId="0" fontId="3" fillId="2" borderId="0" xfId="1" applyFont="1" applyFill="1" applyAlignment="1">
      <alignment horizontal="left" vertical="top"/>
    </xf>
    <xf numFmtId="0" fontId="5" fillId="0" borderId="0" xfId="1" applyFont="1" applyAlignment="1">
      <alignment horizontal="left" vertical="top"/>
    </xf>
    <xf numFmtId="0" fontId="1" fillId="0" borderId="0" xfId="1" applyFont="1" applyAlignment="1"/>
    <xf numFmtId="0" fontId="3" fillId="3" borderId="0" xfId="1" applyFont="1" applyFill="1" applyAlignment="1"/>
    <xf numFmtId="0" fontId="3" fillId="3" borderId="0" xfId="1" applyFont="1" applyFill="1"/>
    <xf numFmtId="0" fontId="2" fillId="0" borderId="0" xfId="1" applyFont="1" applyAlignment="1"/>
    <xf numFmtId="0" fontId="3" fillId="2" borderId="1" xfId="1" applyFont="1" applyFill="1" applyBorder="1" applyAlignment="1"/>
    <xf numFmtId="0" fontId="2" fillId="2" borderId="2" xfId="1" applyFont="1" applyFill="1" applyBorder="1" applyAlignment="1"/>
    <xf numFmtId="0" fontId="2" fillId="2" borderId="3" xfId="1" applyFont="1" applyFill="1" applyBorder="1" applyAlignment="1"/>
    <xf numFmtId="0" fontId="2" fillId="5" borderId="4" xfId="1" applyFont="1" applyFill="1" applyBorder="1" applyAlignment="1"/>
    <xf numFmtId="0" fontId="2" fillId="5" borderId="0" xfId="1" applyFont="1" applyFill="1" applyAlignment="1"/>
    <xf numFmtId="0" fontId="2" fillId="5" borderId="5" xfId="1" applyFont="1" applyFill="1" applyBorder="1" applyAlignment="1"/>
    <xf numFmtId="0" fontId="2" fillId="0" borderId="4" xfId="1" applyFont="1" applyBorder="1"/>
    <xf numFmtId="0" fontId="2" fillId="0" borderId="5" xfId="1" applyFont="1" applyBorder="1" applyAlignment="1"/>
    <xf numFmtId="0" fontId="2" fillId="0" borderId="6" xfId="1" applyFont="1" applyBorder="1"/>
    <xf numFmtId="0" fontId="2" fillId="0" borderId="7" xfId="1" applyFont="1" applyBorder="1" applyAlignment="1"/>
    <xf numFmtId="0" fontId="2" fillId="0" borderId="8" xfId="1" applyFont="1" applyBorder="1" applyAlignment="1"/>
    <xf numFmtId="0" fontId="3" fillId="2" borderId="2" xfId="1" applyFont="1" applyFill="1" applyBorder="1"/>
    <xf numFmtId="0" fontId="3" fillId="2" borderId="3" xfId="1" applyFont="1" applyFill="1" applyBorder="1"/>
    <xf numFmtId="0" fontId="2" fillId="0" borderId="4" xfId="1" applyFont="1" applyBorder="1" applyAlignment="1"/>
    <xf numFmtId="0" fontId="2" fillId="0" borderId="6" xfId="1" applyFont="1" applyBorder="1" applyAlignment="1"/>
    <xf numFmtId="0" fontId="2" fillId="0" borderId="7" xfId="1" applyFont="1" applyBorder="1"/>
    <xf numFmtId="0" fontId="2" fillId="0" borderId="8" xfId="1" applyFont="1" applyBorder="1"/>
    <xf numFmtId="0" fontId="2" fillId="6" borderId="4" xfId="1" applyFont="1" applyFill="1" applyBorder="1" applyAlignment="1"/>
    <xf numFmtId="0" fontId="2" fillId="6" borderId="0" xfId="1" applyFont="1" applyFill="1" applyAlignment="1"/>
    <xf numFmtId="0" fontId="2" fillId="6" borderId="5" xfId="1" applyFont="1" applyFill="1" applyBorder="1" applyAlignment="1"/>
    <xf numFmtId="0" fontId="2" fillId="0" borderId="5" xfId="1" applyFont="1" applyBorder="1"/>
    <xf numFmtId="0" fontId="3" fillId="2" borderId="2" xfId="1" applyFont="1" applyFill="1" applyBorder="1" applyAlignment="1"/>
    <xf numFmtId="0" fontId="1" fillId="0" borderId="0" xfId="1" applyFont="1" applyAlignment="1"/>
    <xf numFmtId="0" fontId="2" fillId="0" borderId="0" xfId="1" applyFont="1" applyAlignment="1"/>
    <xf numFmtId="0" fontId="4" fillId="7" borderId="0" xfId="1" applyFont="1" applyFill="1" applyAlignment="1"/>
    <xf numFmtId="0" fontId="4" fillId="8" borderId="0" xfId="1" applyFont="1" applyFill="1" applyAlignment="1"/>
    <xf numFmtId="0" fontId="2" fillId="7" borderId="0" xfId="1" applyFont="1" applyFill="1" applyAlignment="1"/>
    <xf numFmtId="0" fontId="1" fillId="0" borderId="0" xfId="1" applyFont="1" applyAlignment="1"/>
    <xf numFmtId="0" fontId="2" fillId="0" borderId="4" xfId="1" applyFont="1" applyBorder="1"/>
    <xf numFmtId="0" fontId="4" fillId="7" borderId="0" xfId="1" applyFont="1" applyFill="1" applyAlignment="1"/>
    <xf numFmtId="0" fontId="4" fillId="8" borderId="0" xfId="1" applyFont="1" applyFill="1" applyAlignment="1"/>
    <xf numFmtId="0" fontId="2" fillId="7" borderId="0" xfId="1" applyFont="1" applyFill="1" applyAlignment="1"/>
    <xf numFmtId="0" fontId="4" fillId="8" borderId="0" xfId="1" applyFont="1" applyFill="1" applyAlignment="1">
      <alignment horizontal="center" wrapText="1"/>
    </xf>
    <xf numFmtId="0" fontId="2" fillId="0" borderId="0" xfId="1" applyFont="1" applyAlignment="1"/>
    <xf numFmtId="0" fontId="4" fillId="0" borderId="0" xfId="1" applyFont="1" applyAlignment="1"/>
    <xf numFmtId="0" fontId="2" fillId="0" borderId="0" xfId="1" applyFont="1" applyAlignment="1">
      <alignment wrapText="1"/>
    </xf>
    <xf numFmtId="0" fontId="8" fillId="0" borderId="0" xfId="0" applyFont="1"/>
    <xf numFmtId="0" fontId="4" fillId="0" borderId="4" xfId="1" applyFont="1" applyBorder="1" applyAlignment="1"/>
    <xf numFmtId="0" fontId="4" fillId="0" borderId="0" xfId="0" applyFont="1" applyBorder="1"/>
    <xf numFmtId="0" fontId="0" fillId="0" borderId="0" xfId="0" applyFont="1" applyAlignment="1"/>
    <xf numFmtId="0" fontId="2" fillId="0" borderId="0" xfId="0" applyFont="1" applyBorder="1"/>
    <xf numFmtId="0" fontId="2" fillId="0" borderId="5" xfId="0" applyFont="1" applyBorder="1"/>
    <xf numFmtId="0" fontId="9" fillId="0" borderId="0" xfId="0" applyFont="1" applyAlignment="1"/>
    <xf numFmtId="0" fontId="2" fillId="0" borderId="4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2" fillId="0" borderId="4" xfId="0" applyFont="1" applyBorder="1"/>
    <xf numFmtId="0" fontId="4" fillId="0" borderId="4" xfId="0" applyFont="1" applyBorder="1"/>
    <xf numFmtId="0" fontId="4" fillId="0" borderId="0" xfId="0" applyFont="1" applyBorder="1" applyAlignment="1"/>
    <xf numFmtId="0" fontId="4" fillId="9" borderId="4" xfId="0" applyFont="1" applyFill="1" applyBorder="1"/>
    <xf numFmtId="0" fontId="9" fillId="9" borderId="0" xfId="0" applyFont="1" applyFill="1" applyAlignment="1"/>
    <xf numFmtId="0" fontId="10" fillId="0" borderId="0" xfId="0" applyFont="1" applyAlignment="1"/>
    <xf numFmtId="0" fontId="10" fillId="0" borderId="0" xfId="0" applyFont="1"/>
    <xf numFmtId="0" fontId="4" fillId="0" borderId="4" xfId="0" applyFont="1" applyBorder="1" applyAlignment="1"/>
    <xf numFmtId="0" fontId="9" fillId="0" borderId="0" xfId="0" applyFont="1" applyFill="1" applyBorder="1" applyAlignment="1"/>
    <xf numFmtId="0" fontId="4" fillId="8" borderId="1" xfId="1" applyFont="1" applyFill="1" applyBorder="1" applyAlignment="1">
      <alignment horizontal="center"/>
    </xf>
    <xf numFmtId="0" fontId="4" fillId="8" borderId="2" xfId="1" applyFont="1" applyFill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/>
    <xf numFmtId="0" fontId="2" fillId="0" borderId="0" xfId="0" applyFont="1" applyFill="1" applyBorder="1" applyAlignment="1"/>
    <xf numFmtId="0" fontId="4" fillId="9" borderId="0" xfId="0" applyFont="1" applyFill="1" applyBorder="1"/>
    <xf numFmtId="0" fontId="10" fillId="9" borderId="0" xfId="0" applyFont="1" applyFill="1" applyAlignment="1"/>
    <xf numFmtId="0" fontId="1" fillId="0" borderId="0" xfId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C32" sqref="C32"/>
    </sheetView>
  </sheetViews>
  <sheetFormatPr defaultRowHeight="15" x14ac:dyDescent="0.25"/>
  <cols>
    <col min="1" max="1" width="49.85546875" bestFit="1" customWidth="1"/>
    <col min="2" max="2" width="69.42578125" customWidth="1"/>
    <col min="3" max="3" width="22.5703125" bestFit="1" customWidth="1"/>
    <col min="4" max="4" width="16.5703125" bestFit="1" customWidth="1"/>
    <col min="5" max="5" width="8.7109375" bestFit="1" customWidth="1"/>
    <col min="6" max="6" width="9.28515625" bestFit="1" customWidth="1"/>
    <col min="7" max="7" width="16.85546875" bestFit="1" customWidth="1"/>
  </cols>
  <sheetData>
    <row r="1" spans="1:8" x14ac:dyDescent="0.25">
      <c r="A1" s="2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4" t="s">
        <v>1</v>
      </c>
      <c r="B2" s="51" t="s">
        <v>92</v>
      </c>
      <c r="C2" s="5"/>
      <c r="D2" s="5"/>
      <c r="E2" s="5"/>
      <c r="F2" s="5"/>
      <c r="G2" s="5"/>
      <c r="H2" s="5"/>
    </row>
    <row r="3" spans="1:8" x14ac:dyDescent="0.25">
      <c r="A3" s="4" t="s">
        <v>2</v>
      </c>
      <c r="B3" s="5" t="s">
        <v>91</v>
      </c>
      <c r="C3" s="5"/>
      <c r="D3" s="5"/>
      <c r="E3" s="5"/>
      <c r="F3" s="5"/>
      <c r="G3" s="5"/>
      <c r="H3" s="5"/>
    </row>
    <row r="5" spans="1:8" x14ac:dyDescent="0.25">
      <c r="A5" s="4" t="s">
        <v>3</v>
      </c>
      <c r="B5" s="7" t="s">
        <v>93</v>
      </c>
      <c r="C5" s="1"/>
      <c r="D5" s="1"/>
      <c r="E5" s="1"/>
      <c r="F5" s="1"/>
      <c r="G5" s="1"/>
      <c r="H5" s="1"/>
    </row>
    <row r="6" spans="1:8" x14ac:dyDescent="0.25">
      <c r="A6" s="4" t="s">
        <v>4</v>
      </c>
      <c r="B6" s="8">
        <v>581012</v>
      </c>
      <c r="C6" s="1"/>
      <c r="D6" s="1"/>
      <c r="E6" s="1"/>
      <c r="F6" s="1"/>
      <c r="G6" s="1"/>
      <c r="H6" s="1"/>
    </row>
    <row r="7" spans="1:8" x14ac:dyDescent="0.25">
      <c r="A7" s="4" t="s">
        <v>5</v>
      </c>
      <c r="B7" s="8">
        <v>55</v>
      </c>
      <c r="C7" s="1"/>
      <c r="D7" s="1"/>
      <c r="E7" s="1"/>
      <c r="F7" s="1"/>
      <c r="G7" s="1"/>
      <c r="H7" s="1"/>
    </row>
    <row r="8" spans="1:8" x14ac:dyDescent="0.25">
      <c r="A8" s="4" t="s">
        <v>6</v>
      </c>
      <c r="B8" s="8" t="s">
        <v>94</v>
      </c>
      <c r="C8" s="1"/>
      <c r="D8" s="1"/>
      <c r="E8" s="1"/>
      <c r="F8" s="1"/>
      <c r="G8" s="1"/>
      <c r="H8" s="1"/>
    </row>
    <row r="9" spans="1:8" x14ac:dyDescent="0.25">
      <c r="A9" s="4" t="s">
        <v>7</v>
      </c>
      <c r="B9" s="8">
        <v>44</v>
      </c>
      <c r="C9" s="1"/>
      <c r="D9" s="1"/>
      <c r="E9" s="1"/>
      <c r="F9" s="1"/>
      <c r="G9" s="1"/>
      <c r="H9" s="1"/>
    </row>
    <row r="10" spans="1:8" x14ac:dyDescent="0.25">
      <c r="A10" s="4" t="s">
        <v>8</v>
      </c>
      <c r="B10" s="8">
        <v>10</v>
      </c>
      <c r="C10" s="1"/>
      <c r="D10" s="1"/>
      <c r="E10" s="1"/>
      <c r="F10" s="1"/>
      <c r="G10" s="1"/>
      <c r="H10" s="1"/>
    </row>
    <row r="11" spans="1:8" x14ac:dyDescent="0.25">
      <c r="A11" s="4" t="s">
        <v>9</v>
      </c>
      <c r="B11" s="8">
        <v>0</v>
      </c>
      <c r="C11" s="1"/>
      <c r="D11" s="1"/>
      <c r="E11" s="1"/>
      <c r="F11" s="1"/>
      <c r="G11" s="1"/>
      <c r="H11" s="1"/>
    </row>
    <row r="12" spans="1:8" x14ac:dyDescent="0.25">
      <c r="A12" s="4" t="s">
        <v>10</v>
      </c>
      <c r="B12" s="8">
        <v>0</v>
      </c>
      <c r="C12" s="1"/>
      <c r="D12" s="1"/>
      <c r="E12" s="1"/>
      <c r="F12" s="1"/>
      <c r="G12" s="1"/>
      <c r="H12" s="1"/>
    </row>
    <row r="13" spans="1:8" x14ac:dyDescent="0.25">
      <c r="A13" s="4" t="s">
        <v>11</v>
      </c>
      <c r="B13" s="8">
        <v>0</v>
      </c>
      <c r="C13" s="1"/>
      <c r="D13" s="1"/>
      <c r="E13" s="1"/>
      <c r="F13" s="1"/>
      <c r="G13" s="1"/>
      <c r="H13" s="1"/>
    </row>
    <row r="14" spans="1:8" x14ac:dyDescent="0.25">
      <c r="A14" s="4" t="s">
        <v>12</v>
      </c>
      <c r="B14" s="8">
        <v>0</v>
      </c>
      <c r="C14" s="1"/>
      <c r="D14" s="1"/>
      <c r="E14" s="1"/>
      <c r="F14" s="1"/>
      <c r="G14" s="1"/>
      <c r="H14" s="1"/>
    </row>
    <row r="15" spans="1:8" x14ac:dyDescent="0.25">
      <c r="A15" s="4" t="s">
        <v>13</v>
      </c>
      <c r="B15" s="8">
        <v>2</v>
      </c>
      <c r="C15" s="1"/>
      <c r="D15" s="1"/>
      <c r="E15" s="1"/>
      <c r="F15" s="1"/>
      <c r="G15" s="1"/>
      <c r="H15" s="1"/>
    </row>
    <row r="16" spans="1:8" x14ac:dyDescent="0.25">
      <c r="A16" s="4" t="s">
        <v>14</v>
      </c>
      <c r="B16" s="8">
        <v>7</v>
      </c>
      <c r="C16" s="1"/>
      <c r="D16" s="1"/>
      <c r="E16" s="1"/>
      <c r="F16" s="1"/>
      <c r="G16" s="1"/>
      <c r="H16" s="1"/>
    </row>
    <row r="17" spans="1:8" x14ac:dyDescent="0.25">
      <c r="A17" s="4" t="s">
        <v>15</v>
      </c>
      <c r="B17" s="8">
        <v>0</v>
      </c>
      <c r="C17" s="1"/>
      <c r="D17" s="1"/>
      <c r="E17" s="1"/>
      <c r="F17" s="1"/>
      <c r="G17" s="1"/>
      <c r="H17" s="1"/>
    </row>
    <row r="18" spans="1:8" x14ac:dyDescent="0.25">
      <c r="A18" s="4" t="s">
        <v>16</v>
      </c>
      <c r="B18" s="8">
        <v>0</v>
      </c>
      <c r="C18" s="1"/>
      <c r="D18" s="1"/>
      <c r="E18" s="1"/>
      <c r="F18" s="1"/>
      <c r="G18" s="1"/>
      <c r="H18" s="1"/>
    </row>
    <row r="19" spans="1:8" x14ac:dyDescent="0.25">
      <c r="A19" s="4" t="s">
        <v>17</v>
      </c>
      <c r="B19" s="7" t="s">
        <v>18</v>
      </c>
      <c r="C19" s="1"/>
      <c r="D19" s="1"/>
      <c r="E19" s="1"/>
      <c r="F19" s="1"/>
      <c r="G19" s="1"/>
      <c r="H19" s="1"/>
    </row>
    <row r="20" spans="1:8" x14ac:dyDescent="0.25">
      <c r="A20" s="4" t="s">
        <v>19</v>
      </c>
      <c r="B20" s="8" t="s">
        <v>95</v>
      </c>
      <c r="C20" s="1"/>
      <c r="D20" s="1"/>
      <c r="E20" s="1"/>
      <c r="F20" s="1"/>
      <c r="G20" s="1"/>
      <c r="H20" s="1"/>
    </row>
    <row r="21" spans="1:8" x14ac:dyDescent="0.25">
      <c r="A21" s="4" t="s">
        <v>20</v>
      </c>
      <c r="B21" s="7" t="s">
        <v>21</v>
      </c>
      <c r="C21" s="1"/>
      <c r="D21" s="1"/>
      <c r="E21" s="1"/>
      <c r="F21" s="1"/>
      <c r="G21" s="1"/>
      <c r="H21" s="1"/>
    </row>
    <row r="22" spans="1:8" x14ac:dyDescent="0.25">
      <c r="A22" s="4" t="s">
        <v>22</v>
      </c>
      <c r="B22" s="7" t="s">
        <v>23</v>
      </c>
      <c r="C22" s="1"/>
      <c r="D22" s="1"/>
      <c r="E22" s="1"/>
      <c r="F22" s="1"/>
      <c r="G22" s="1"/>
      <c r="H22" s="1"/>
    </row>
    <row r="23" spans="1:8" x14ac:dyDescent="0.25">
      <c r="A23" s="4" t="s">
        <v>24</v>
      </c>
      <c r="B23" s="7" t="s">
        <v>23</v>
      </c>
      <c r="C23" s="1"/>
      <c r="D23" s="1"/>
      <c r="E23" s="1"/>
      <c r="F23" s="1"/>
      <c r="G23" s="1"/>
      <c r="H23" s="1"/>
    </row>
    <row r="24" spans="1:8" x14ac:dyDescent="0.25">
      <c r="A24" s="2" t="s">
        <v>25</v>
      </c>
      <c r="B24" s="9"/>
      <c r="C24" s="3"/>
      <c r="D24" s="3"/>
      <c r="E24" s="3"/>
      <c r="F24" s="3"/>
      <c r="G24" s="3"/>
      <c r="H24" s="3"/>
    </row>
    <row r="25" spans="1:8" x14ac:dyDescent="0.25">
      <c r="A25" s="6" t="s">
        <v>26</v>
      </c>
      <c r="B25" s="8" t="s">
        <v>27</v>
      </c>
      <c r="C25" s="6" t="s">
        <v>28</v>
      </c>
      <c r="D25" s="6" t="s">
        <v>29</v>
      </c>
      <c r="E25" s="6" t="s">
        <v>30</v>
      </c>
      <c r="F25" s="6" t="s">
        <v>9</v>
      </c>
      <c r="G25" s="5"/>
    </row>
    <row r="26" spans="1:8" x14ac:dyDescent="0.25">
      <c r="A26" s="5" t="s">
        <v>96</v>
      </c>
      <c r="B26" s="10">
        <v>2959</v>
      </c>
      <c r="C26" s="5">
        <v>2996</v>
      </c>
      <c r="D26" s="5">
        <v>1859</v>
      </c>
      <c r="E26" s="5">
        <v>3858</v>
      </c>
      <c r="F26" s="5">
        <v>0</v>
      </c>
      <c r="G26" s="5"/>
    </row>
    <row r="27" spans="1:8" x14ac:dyDescent="0.25">
      <c r="A27" s="5" t="s">
        <v>97</v>
      </c>
      <c r="B27" s="8">
        <v>155</v>
      </c>
      <c r="C27" s="5">
        <v>127</v>
      </c>
      <c r="D27" s="5">
        <v>0</v>
      </c>
      <c r="E27" s="5">
        <v>360</v>
      </c>
      <c r="F27" s="5">
        <v>0</v>
      </c>
      <c r="G27" s="5"/>
    </row>
    <row r="28" spans="1:8" x14ac:dyDescent="0.25">
      <c r="A28" s="5" t="s">
        <v>98</v>
      </c>
      <c r="B28" s="8">
        <v>14</v>
      </c>
      <c r="C28" s="5">
        <v>13</v>
      </c>
      <c r="D28" s="5">
        <v>0</v>
      </c>
      <c r="E28" s="5">
        <v>66</v>
      </c>
      <c r="F28" s="5">
        <v>0</v>
      </c>
      <c r="G28" s="5"/>
    </row>
    <row r="29" spans="1:8" x14ac:dyDescent="0.25">
      <c r="A29" s="5" t="s">
        <v>99</v>
      </c>
      <c r="B29" s="8">
        <v>269</v>
      </c>
      <c r="C29" s="5">
        <v>218</v>
      </c>
      <c r="D29" s="5">
        <v>0</v>
      </c>
      <c r="E29" s="5">
        <v>1397</v>
      </c>
      <c r="F29" s="5">
        <v>0</v>
      </c>
      <c r="G29" s="5"/>
    </row>
    <row r="30" spans="1:8" x14ac:dyDescent="0.25">
      <c r="A30" s="5" t="s">
        <v>100</v>
      </c>
      <c r="B30" s="8">
        <v>46</v>
      </c>
      <c r="C30" s="5">
        <v>30</v>
      </c>
      <c r="D30" s="5">
        <v>-173</v>
      </c>
      <c r="E30" s="5">
        <v>601</v>
      </c>
      <c r="F30" s="5">
        <v>0</v>
      </c>
    </row>
    <row r="31" spans="1:8" x14ac:dyDescent="0.25">
      <c r="A31" s="5" t="s">
        <v>101</v>
      </c>
      <c r="B31" s="8">
        <v>2350</v>
      </c>
      <c r="C31" s="5">
        <v>1997</v>
      </c>
      <c r="D31" s="5">
        <v>0</v>
      </c>
      <c r="E31" s="5">
        <v>7117</v>
      </c>
      <c r="F31" s="5">
        <v>0</v>
      </c>
    </row>
    <row r="32" spans="1:8" x14ac:dyDescent="0.25">
      <c r="A32" s="5" t="s">
        <v>102</v>
      </c>
      <c r="B32" s="8">
        <v>212</v>
      </c>
      <c r="C32" s="5">
        <v>218</v>
      </c>
      <c r="D32" s="5">
        <v>0</v>
      </c>
      <c r="E32" s="5">
        <v>254</v>
      </c>
      <c r="F32" s="5">
        <v>0</v>
      </c>
    </row>
    <row r="33" spans="1:6" x14ac:dyDescent="0.25">
      <c r="A33" s="5" t="s">
        <v>103</v>
      </c>
      <c r="B33" s="8">
        <v>223</v>
      </c>
      <c r="C33" s="5">
        <v>226</v>
      </c>
      <c r="D33" s="5">
        <v>0</v>
      </c>
      <c r="E33" s="5">
        <v>254</v>
      </c>
      <c r="F33" s="5">
        <v>0</v>
      </c>
    </row>
    <row r="34" spans="1:6" x14ac:dyDescent="0.25">
      <c r="A34" s="5" t="s">
        <v>104</v>
      </c>
      <c r="B34" s="8">
        <v>142</v>
      </c>
      <c r="C34" s="5">
        <v>143</v>
      </c>
      <c r="D34" s="5">
        <v>0</v>
      </c>
      <c r="E34" s="5">
        <v>173</v>
      </c>
      <c r="F34" s="5">
        <v>0</v>
      </c>
    </row>
    <row r="35" spans="1:6" x14ac:dyDescent="0.25">
      <c r="A35" s="5" t="s">
        <v>105</v>
      </c>
      <c r="B35" s="8">
        <v>1980</v>
      </c>
      <c r="C35" s="5">
        <v>1710</v>
      </c>
      <c r="D35" s="5">
        <v>0</v>
      </c>
      <c r="E35" s="5">
        <v>7173</v>
      </c>
      <c r="F35" s="5">
        <v>0</v>
      </c>
    </row>
    <row r="36" spans="1:6" x14ac:dyDescent="0.25">
      <c r="A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8" sqref="B18"/>
    </sheetView>
  </sheetViews>
  <sheetFormatPr defaultRowHeight="15" x14ac:dyDescent="0.25"/>
  <cols>
    <col min="1" max="1" width="22" customWidth="1"/>
    <col min="2" max="2" width="31.42578125" customWidth="1"/>
    <col min="3" max="3" width="36.7109375" customWidth="1"/>
    <col min="5" max="5" width="25.7109375" customWidth="1"/>
    <col min="6" max="6" width="22" customWidth="1"/>
    <col min="7" max="7" width="27.7109375" customWidth="1"/>
  </cols>
  <sheetData>
    <row r="1" spans="1:4" x14ac:dyDescent="0.25">
      <c r="A1" s="12" t="s">
        <v>31</v>
      </c>
      <c r="B1" s="13"/>
      <c r="C1" s="13"/>
      <c r="D1" s="11"/>
    </row>
    <row r="3" spans="1:4" x14ac:dyDescent="0.25">
      <c r="A3" s="15" t="s">
        <v>32</v>
      </c>
      <c r="B3" s="16"/>
      <c r="C3" s="17"/>
      <c r="D3" s="11"/>
    </row>
    <row r="4" spans="1:4" x14ac:dyDescent="0.25">
      <c r="A4" s="18" t="s">
        <v>26</v>
      </c>
      <c r="B4" s="19" t="s">
        <v>33</v>
      </c>
      <c r="C4" s="20" t="s">
        <v>34</v>
      </c>
      <c r="D4" s="11"/>
    </row>
    <row r="5" spans="1:4" x14ac:dyDescent="0.25">
      <c r="A5" s="43" t="s">
        <v>106</v>
      </c>
      <c r="B5" s="48" t="s">
        <v>35</v>
      </c>
      <c r="C5" s="22" t="s">
        <v>108</v>
      </c>
      <c r="D5" s="11"/>
    </row>
    <row r="6" spans="1:4" x14ac:dyDescent="0.25">
      <c r="A6" s="43" t="s">
        <v>107</v>
      </c>
      <c r="B6" s="48" t="s">
        <v>108</v>
      </c>
      <c r="C6" s="22" t="s">
        <v>36</v>
      </c>
      <c r="D6" s="11"/>
    </row>
    <row r="7" spans="1:4" x14ac:dyDescent="0.25">
      <c r="A7" s="23"/>
      <c r="B7" s="24"/>
      <c r="C7" s="25"/>
      <c r="D7" s="11"/>
    </row>
    <row r="9" spans="1:4" x14ac:dyDescent="0.25">
      <c r="A9" s="15" t="s">
        <v>37</v>
      </c>
      <c r="B9" s="26"/>
      <c r="C9" s="27"/>
      <c r="D9" s="11"/>
    </row>
    <row r="10" spans="1:4" x14ac:dyDescent="0.25">
      <c r="A10" s="18" t="s">
        <v>38</v>
      </c>
      <c r="B10" s="19" t="s">
        <v>39</v>
      </c>
      <c r="C10" s="20" t="s">
        <v>40</v>
      </c>
      <c r="D10" s="11"/>
    </row>
    <row r="11" spans="1:4" x14ac:dyDescent="0.25">
      <c r="A11" s="28" t="s">
        <v>41</v>
      </c>
      <c r="B11" s="11" t="s">
        <v>42</v>
      </c>
      <c r="C11" s="11"/>
    </row>
    <row r="12" spans="1:4" x14ac:dyDescent="0.25">
      <c r="A12" s="28" t="s">
        <v>43</v>
      </c>
      <c r="B12" s="11" t="s">
        <v>42</v>
      </c>
      <c r="C12" s="11"/>
    </row>
    <row r="13" spans="1:4" x14ac:dyDescent="0.25">
      <c r="A13" s="29" t="s">
        <v>44</v>
      </c>
      <c r="B13" s="11" t="s">
        <v>42</v>
      </c>
      <c r="C13" s="31"/>
      <c r="D13" s="11"/>
    </row>
    <row r="15" spans="1:4" x14ac:dyDescent="0.25">
      <c r="A15" s="15" t="s">
        <v>45</v>
      </c>
      <c r="B15" s="26"/>
      <c r="C15" s="27"/>
      <c r="D15" s="11"/>
    </row>
    <row r="16" spans="1:4" x14ac:dyDescent="0.25">
      <c r="A16" s="32" t="s">
        <v>46</v>
      </c>
      <c r="B16" s="33" t="s">
        <v>47</v>
      </c>
      <c r="C16" s="34" t="s">
        <v>40</v>
      </c>
      <c r="D16" s="11"/>
    </row>
    <row r="17" spans="1:4" x14ac:dyDescent="0.25">
      <c r="A17" s="28" t="s">
        <v>111</v>
      </c>
      <c r="B17" s="14"/>
      <c r="C17" s="22"/>
      <c r="D17" s="11"/>
    </row>
    <row r="18" spans="1:4" x14ac:dyDescent="0.25">
      <c r="A18" s="28"/>
      <c r="B18" s="14"/>
      <c r="C18" s="22"/>
      <c r="D18" s="11"/>
    </row>
    <row r="19" spans="1:4" x14ac:dyDescent="0.25">
      <c r="A19" s="23"/>
      <c r="B19" s="30"/>
      <c r="C19" s="31"/>
      <c r="D19" s="11"/>
    </row>
    <row r="21" spans="1:4" x14ac:dyDescent="0.25">
      <c r="A21" s="15" t="s">
        <v>48</v>
      </c>
      <c r="B21" s="26"/>
      <c r="C21" s="27"/>
      <c r="D21" s="11"/>
    </row>
    <row r="22" spans="1:4" x14ac:dyDescent="0.25">
      <c r="A22" s="52" t="s">
        <v>26</v>
      </c>
      <c r="B22" s="49" t="s">
        <v>38</v>
      </c>
      <c r="C22" s="35"/>
      <c r="D22" s="11"/>
    </row>
    <row r="23" spans="1:4" x14ac:dyDescent="0.25">
      <c r="A23" s="35" t="s">
        <v>109</v>
      </c>
      <c r="B23" s="11" t="s">
        <v>110</v>
      </c>
    </row>
    <row r="24" spans="1:4" x14ac:dyDescent="0.25">
      <c r="A24" s="35"/>
      <c r="B24" s="11"/>
    </row>
    <row r="25" spans="1:4" x14ac:dyDescent="0.25">
      <c r="A25" s="31"/>
      <c r="B25" s="11"/>
    </row>
    <row r="27" spans="1:4" x14ac:dyDescent="0.25">
      <c r="A27" s="15" t="s">
        <v>49</v>
      </c>
      <c r="B27" s="36" t="s">
        <v>50</v>
      </c>
      <c r="C27" s="27"/>
      <c r="D27" s="11"/>
    </row>
    <row r="28" spans="1:4" x14ac:dyDescent="0.25">
      <c r="A28" s="28" t="s">
        <v>26</v>
      </c>
      <c r="B28" s="14" t="s">
        <v>38</v>
      </c>
      <c r="C28" s="35"/>
      <c r="D28" s="11"/>
    </row>
    <row r="29" spans="1:4" x14ac:dyDescent="0.25">
      <c r="A29" s="21"/>
      <c r="B29" s="11"/>
      <c r="C29" s="35"/>
      <c r="D29" s="11"/>
    </row>
    <row r="30" spans="1:4" x14ac:dyDescent="0.25">
      <c r="A30" s="21"/>
      <c r="B30" s="11"/>
      <c r="C30" s="35"/>
      <c r="D30" s="11"/>
    </row>
    <row r="31" spans="1:4" x14ac:dyDescent="0.25">
      <c r="A31" s="23"/>
      <c r="B31" s="30"/>
      <c r="C31" s="31"/>
      <c r="D31" s="11"/>
    </row>
    <row r="32" spans="1:4" x14ac:dyDescent="0.25">
      <c r="A32" s="11"/>
      <c r="B32" s="11"/>
      <c r="C32" s="11"/>
      <c r="D32" s="11"/>
    </row>
    <row r="33" spans="1:4" x14ac:dyDescent="0.25">
      <c r="A33" s="15" t="s">
        <v>51</v>
      </c>
      <c r="B33" s="36" t="s">
        <v>52</v>
      </c>
      <c r="C33" s="27"/>
      <c r="D33" s="11"/>
    </row>
    <row r="34" spans="1:4" x14ac:dyDescent="0.25">
      <c r="A34" s="28" t="s">
        <v>26</v>
      </c>
      <c r="B34" s="14" t="s">
        <v>38</v>
      </c>
      <c r="C34" s="35"/>
      <c r="D34" s="11"/>
    </row>
    <row r="35" spans="1:4" x14ac:dyDescent="0.25">
      <c r="A35" s="21" t="s">
        <v>53</v>
      </c>
      <c r="B35" s="11"/>
      <c r="C35" s="35"/>
      <c r="D35" s="11"/>
    </row>
    <row r="36" spans="1:4" x14ac:dyDescent="0.25">
      <c r="A36" s="21"/>
      <c r="B36" s="11"/>
      <c r="C36" s="35"/>
      <c r="D36" s="11"/>
    </row>
    <row r="37" spans="1:4" x14ac:dyDescent="0.25">
      <c r="A37" s="23"/>
      <c r="B37" s="30"/>
      <c r="C37" s="31"/>
      <c r="D37" s="11"/>
    </row>
    <row r="38" spans="1:4" x14ac:dyDescent="0.25">
      <c r="A38" s="11"/>
      <c r="B38" s="11"/>
      <c r="C38" s="11"/>
      <c r="D38" s="11"/>
    </row>
    <row r="39" spans="1:4" x14ac:dyDescent="0.25">
      <c r="A39" s="15" t="s">
        <v>54</v>
      </c>
      <c r="B39" s="36"/>
      <c r="C39" s="27"/>
      <c r="D39" s="11"/>
    </row>
    <row r="40" spans="1:4" x14ac:dyDescent="0.25">
      <c r="A40" s="28" t="s">
        <v>26</v>
      </c>
      <c r="B40" s="14" t="s">
        <v>38</v>
      </c>
      <c r="C40" s="35"/>
      <c r="D40" s="11"/>
    </row>
    <row r="41" spans="1:4" x14ac:dyDescent="0.25">
      <c r="A41" s="21"/>
      <c r="B41" s="11"/>
      <c r="C41" s="35"/>
      <c r="D41" s="11"/>
    </row>
    <row r="42" spans="1:4" x14ac:dyDescent="0.25">
      <c r="A42" s="21"/>
      <c r="B42" s="11"/>
      <c r="C42" s="35"/>
      <c r="D42" s="11"/>
    </row>
    <row r="43" spans="1:4" x14ac:dyDescent="0.25">
      <c r="A43" s="23"/>
      <c r="B43" s="30"/>
      <c r="C43" s="31"/>
      <c r="D43" s="11"/>
    </row>
    <row r="44" spans="1:4" x14ac:dyDescent="0.25">
      <c r="A44" s="11"/>
      <c r="B44" s="11"/>
      <c r="C44" s="11"/>
      <c r="D44" s="11"/>
    </row>
    <row r="45" spans="1:4" x14ac:dyDescent="0.25">
      <c r="A45" s="11"/>
      <c r="B45" s="11"/>
      <c r="C45" s="11"/>
      <c r="D4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C7" sqref="C7:G7"/>
    </sheetView>
  </sheetViews>
  <sheetFormatPr defaultRowHeight="15" x14ac:dyDescent="0.25"/>
  <cols>
    <col min="1" max="1" width="17.28515625" customWidth="1"/>
    <col min="2" max="2" width="23.140625" bestFit="1" customWidth="1"/>
    <col min="3" max="3" width="11.5703125" customWidth="1"/>
    <col min="4" max="4" width="15.42578125" customWidth="1"/>
    <col min="5" max="5" width="15" customWidth="1"/>
    <col min="6" max="6" width="13.85546875" customWidth="1"/>
    <col min="7" max="7" width="12.7109375" customWidth="1"/>
  </cols>
  <sheetData>
    <row r="1" spans="1:7" x14ac:dyDescent="0.25">
      <c r="A1" s="39" t="s">
        <v>55</v>
      </c>
      <c r="B1" s="40" t="s">
        <v>56</v>
      </c>
      <c r="C1" s="40" t="s">
        <v>57</v>
      </c>
      <c r="D1" s="40" t="s">
        <v>58</v>
      </c>
      <c r="E1" s="40" t="s">
        <v>59</v>
      </c>
      <c r="F1" s="40" t="s">
        <v>60</v>
      </c>
      <c r="G1" s="40" t="s">
        <v>61</v>
      </c>
    </row>
    <row r="2" spans="1:7" x14ac:dyDescent="0.25">
      <c r="A2" s="41" t="s">
        <v>87</v>
      </c>
      <c r="B2" s="38" t="s">
        <v>63</v>
      </c>
      <c r="C2" s="37">
        <v>67.069999999999993</v>
      </c>
      <c r="D2" s="37">
        <v>69</v>
      </c>
      <c r="E2" s="37">
        <v>65</v>
      </c>
      <c r="F2" s="37">
        <v>0</v>
      </c>
      <c r="G2" s="37">
        <v>62</v>
      </c>
    </row>
    <row r="3" spans="1:7" x14ac:dyDescent="0.25">
      <c r="A3" s="41" t="s">
        <v>88</v>
      </c>
      <c r="B3" s="38" t="s">
        <v>65</v>
      </c>
      <c r="C3" s="42">
        <v>67.069999999999993</v>
      </c>
      <c r="D3" s="42">
        <v>63</v>
      </c>
      <c r="E3" s="42">
        <v>62</v>
      </c>
      <c r="F3" s="42">
        <v>0</v>
      </c>
      <c r="G3" s="42">
        <v>64</v>
      </c>
    </row>
    <row r="4" spans="1:7" x14ac:dyDescent="0.25">
      <c r="A4" s="46" t="s">
        <v>88</v>
      </c>
      <c r="B4" s="48" t="s">
        <v>112</v>
      </c>
      <c r="C4" s="42">
        <v>82.1</v>
      </c>
      <c r="D4" s="42">
        <v>77</v>
      </c>
      <c r="E4" s="42">
        <v>72</v>
      </c>
      <c r="F4" s="42">
        <f>2*(G4*D4)/(G4+D4)</f>
        <v>71.652777777777771</v>
      </c>
      <c r="G4" s="42">
        <v>67</v>
      </c>
    </row>
    <row r="5" spans="1:7" x14ac:dyDescent="0.25">
      <c r="A5" s="41" t="s">
        <v>89</v>
      </c>
      <c r="B5" s="38" t="s">
        <v>67</v>
      </c>
      <c r="C5" s="37">
        <v>72</v>
      </c>
      <c r="D5" s="37">
        <v>71</v>
      </c>
      <c r="E5" s="37">
        <v>68</v>
      </c>
      <c r="F5" s="42">
        <f>2*(G5*D5)/(G5+D5)</f>
        <v>74.786666666666662</v>
      </c>
      <c r="G5" s="37">
        <v>79</v>
      </c>
    </row>
    <row r="6" spans="1:7" x14ac:dyDescent="0.25">
      <c r="A6" s="41" t="s">
        <v>68</v>
      </c>
      <c r="B6" s="38" t="s">
        <v>114</v>
      </c>
      <c r="C6" s="42">
        <v>69</v>
      </c>
      <c r="D6" s="42">
        <v>66</v>
      </c>
      <c r="E6" s="42">
        <v>68</v>
      </c>
      <c r="F6" s="42">
        <f>2*(G6*D6)/(G6+D6)</f>
        <v>67.466666666666669</v>
      </c>
      <c r="G6" s="37">
        <v>69</v>
      </c>
    </row>
    <row r="7" spans="1:7" x14ac:dyDescent="0.25">
      <c r="A7" s="41" t="s">
        <v>90</v>
      </c>
      <c r="B7" s="38" t="s">
        <v>113</v>
      </c>
      <c r="C7" s="37">
        <v>82</v>
      </c>
      <c r="D7" s="37">
        <v>70</v>
      </c>
      <c r="E7" s="37">
        <v>97</v>
      </c>
      <c r="F7" s="42">
        <f t="shared" ref="F7" si="0">2*(G7*D7)/(G7+D7)</f>
        <v>74.228187919463082</v>
      </c>
      <c r="G7" s="37">
        <v>79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C20" workbookViewId="0">
      <selection activeCell="N35" sqref="N35"/>
    </sheetView>
  </sheetViews>
  <sheetFormatPr defaultRowHeight="15" x14ac:dyDescent="0.25"/>
  <cols>
    <col min="1" max="1" width="13.140625" bestFit="1" customWidth="1"/>
    <col min="2" max="2" width="30" customWidth="1"/>
    <col min="3" max="3" width="41.7109375" bestFit="1" customWidth="1"/>
    <col min="4" max="4" width="30.7109375" customWidth="1"/>
    <col min="9" max="9" width="11.140625" customWidth="1"/>
  </cols>
  <sheetData>
    <row r="1" spans="1:14" x14ac:dyDescent="0.25">
      <c r="A1" s="44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25">
      <c r="A2" s="44" t="s">
        <v>69</v>
      </c>
      <c r="B2" s="47" t="s">
        <v>70</v>
      </c>
      <c r="C2" s="70"/>
      <c r="D2" s="71"/>
      <c r="E2" s="72"/>
      <c r="F2" s="72"/>
      <c r="G2" s="72"/>
      <c r="H2" s="72"/>
      <c r="I2" s="73"/>
      <c r="J2" s="45" t="s">
        <v>57</v>
      </c>
      <c r="K2" s="45" t="s">
        <v>58</v>
      </c>
      <c r="L2" s="45" t="s">
        <v>61</v>
      </c>
      <c r="M2" s="45" t="s">
        <v>60</v>
      </c>
      <c r="N2" s="45" t="s">
        <v>59</v>
      </c>
    </row>
    <row r="3" spans="1:14" x14ac:dyDescent="0.25">
      <c r="A3" s="46"/>
      <c r="B3" s="54"/>
      <c r="C3" s="54"/>
      <c r="D3" s="54"/>
      <c r="E3" s="55"/>
      <c r="F3" s="55"/>
      <c r="G3" s="55"/>
      <c r="H3" s="55"/>
      <c r="I3" s="56"/>
      <c r="J3" s="42"/>
      <c r="K3" s="42"/>
      <c r="L3" s="42"/>
      <c r="M3" s="42"/>
      <c r="N3" s="42"/>
    </row>
    <row r="4" spans="1:14" x14ac:dyDescent="0.25">
      <c r="A4" s="46"/>
      <c r="C4" s="75" t="s">
        <v>115</v>
      </c>
      <c r="D4" s="63"/>
      <c r="E4" s="53" t="s">
        <v>116</v>
      </c>
      <c r="F4" s="55"/>
      <c r="G4" s="55"/>
      <c r="H4" s="55"/>
      <c r="I4" s="56"/>
      <c r="J4" s="42"/>
      <c r="K4" s="42"/>
      <c r="L4" s="42"/>
      <c r="M4" s="42" t="e">
        <f>2*(K4*L4)/(K4+L4)</f>
        <v>#DIV/0!</v>
      </c>
      <c r="N4" s="42"/>
    </row>
    <row r="5" spans="1:14" x14ac:dyDescent="0.25">
      <c r="A5" s="46"/>
      <c r="B5" s="66" t="s">
        <v>62</v>
      </c>
      <c r="C5" s="66" t="s">
        <v>62</v>
      </c>
      <c r="D5" s="63" t="s">
        <v>120</v>
      </c>
      <c r="E5" s="55">
        <v>10</v>
      </c>
      <c r="F5" s="55"/>
      <c r="G5" s="55"/>
      <c r="H5" s="55"/>
      <c r="I5" s="56"/>
      <c r="J5" s="42">
        <v>66</v>
      </c>
      <c r="K5" s="42">
        <v>65</v>
      </c>
      <c r="L5" s="42">
        <v>66</v>
      </c>
      <c r="M5" s="42">
        <f t="shared" ref="M5:M6" si="0">2*(K5*L5)/(K5+L5)</f>
        <v>65.496183206106863</v>
      </c>
      <c r="N5" s="42">
        <v>66</v>
      </c>
    </row>
    <row r="6" spans="1:14" x14ac:dyDescent="0.25">
      <c r="A6" s="46"/>
      <c r="D6" s="63" t="s">
        <v>121</v>
      </c>
      <c r="E6" s="55">
        <v>10</v>
      </c>
      <c r="F6" s="55"/>
      <c r="G6" s="55"/>
      <c r="H6" s="55"/>
      <c r="I6" s="56"/>
      <c r="J6" s="42">
        <v>65</v>
      </c>
      <c r="K6" s="42">
        <v>62</v>
      </c>
      <c r="L6" s="42">
        <v>67</v>
      </c>
      <c r="M6" s="42">
        <f t="shared" si="0"/>
        <v>64.403100775193792</v>
      </c>
      <c r="N6" s="42">
        <v>69</v>
      </c>
    </row>
    <row r="7" spans="1:14" x14ac:dyDescent="0.25">
      <c r="A7" s="46"/>
      <c r="D7" s="63" t="s">
        <v>120</v>
      </c>
      <c r="E7" s="54">
        <v>5</v>
      </c>
      <c r="F7" s="54"/>
      <c r="G7" s="54"/>
      <c r="H7" s="54"/>
      <c r="I7" s="56"/>
      <c r="J7" s="42">
        <v>65</v>
      </c>
      <c r="K7" s="42">
        <v>65</v>
      </c>
      <c r="L7" s="42">
        <v>60</v>
      </c>
      <c r="M7" s="42">
        <f t="shared" ref="M5:M18" si="1">2*(K7*L7)/(K7+L7)</f>
        <v>62.4</v>
      </c>
      <c r="N7" s="42">
        <v>61</v>
      </c>
    </row>
    <row r="8" spans="1:14" x14ac:dyDescent="0.25">
      <c r="A8" s="46"/>
      <c r="B8" s="66"/>
      <c r="D8" s="63" t="s">
        <v>121</v>
      </c>
      <c r="E8" s="74">
        <v>5</v>
      </c>
      <c r="F8" s="54"/>
      <c r="G8" s="56"/>
      <c r="H8" s="54"/>
      <c r="I8" s="54"/>
      <c r="J8" s="42">
        <v>64</v>
      </c>
      <c r="K8" s="42">
        <v>66</v>
      </c>
      <c r="L8" s="42">
        <v>69</v>
      </c>
      <c r="M8" s="42">
        <f t="shared" si="1"/>
        <v>67.466666666666669</v>
      </c>
      <c r="N8" s="42">
        <v>69</v>
      </c>
    </row>
    <row r="9" spans="1:14" x14ac:dyDescent="0.25">
      <c r="A9" s="46"/>
      <c r="B9" s="66"/>
      <c r="C9" s="54"/>
      <c r="D9" s="54"/>
      <c r="E9" s="54"/>
      <c r="F9" s="54"/>
      <c r="G9" s="54"/>
      <c r="H9" s="54"/>
      <c r="I9" s="56"/>
    </row>
    <row r="10" spans="1:14" x14ac:dyDescent="0.25">
      <c r="A10" s="46"/>
      <c r="B10" s="66"/>
      <c r="C10" s="65" t="s">
        <v>38</v>
      </c>
      <c r="D10" s="57"/>
      <c r="E10" s="57" t="s">
        <v>129</v>
      </c>
      <c r="F10" s="57" t="s">
        <v>130</v>
      </c>
      <c r="G10" s="57"/>
      <c r="H10" s="54"/>
      <c r="I10" s="56"/>
      <c r="J10" s="42"/>
      <c r="K10" s="42"/>
      <c r="L10" s="42"/>
      <c r="M10" s="42"/>
      <c r="N10" s="42"/>
    </row>
    <row r="11" spans="1:14" x14ac:dyDescent="0.25">
      <c r="A11" s="46"/>
      <c r="B11" s="66" t="s">
        <v>64</v>
      </c>
      <c r="C11" s="68" t="s">
        <v>117</v>
      </c>
      <c r="D11" s="63" t="s">
        <v>120</v>
      </c>
      <c r="E11" s="54">
        <v>20</v>
      </c>
      <c r="F11" s="54">
        <v>70</v>
      </c>
      <c r="G11" s="54"/>
      <c r="H11" s="59"/>
      <c r="I11" s="56"/>
      <c r="J11" s="42">
        <v>90</v>
      </c>
      <c r="K11" s="42">
        <v>79</v>
      </c>
      <c r="L11" s="42">
        <v>80</v>
      </c>
      <c r="M11" s="42">
        <f t="shared" si="1"/>
        <v>79.496855345911953</v>
      </c>
      <c r="N11" s="42">
        <v>88</v>
      </c>
    </row>
    <row r="12" spans="1:14" x14ac:dyDescent="0.25">
      <c r="A12" s="46"/>
      <c r="B12" s="66"/>
      <c r="C12" s="63"/>
      <c r="D12" s="63" t="s">
        <v>121</v>
      </c>
      <c r="E12" s="54">
        <v>20</v>
      </c>
      <c r="F12" s="54">
        <v>70</v>
      </c>
      <c r="G12" s="54"/>
      <c r="H12" s="59"/>
      <c r="I12" s="56"/>
      <c r="J12" s="42">
        <v>88</v>
      </c>
      <c r="K12" s="42">
        <v>87</v>
      </c>
      <c r="L12" s="42">
        <v>86</v>
      </c>
      <c r="M12" s="42">
        <f t="shared" si="1"/>
        <v>86.497109826589593</v>
      </c>
      <c r="N12" s="42">
        <v>81</v>
      </c>
    </row>
    <row r="13" spans="1:14" x14ac:dyDescent="0.25">
      <c r="A13" s="46"/>
      <c r="B13" s="66"/>
      <c r="C13" s="57" t="s">
        <v>117</v>
      </c>
      <c r="D13" s="63" t="s">
        <v>120</v>
      </c>
      <c r="E13" s="54">
        <v>50</v>
      </c>
      <c r="F13" s="54">
        <v>80</v>
      </c>
      <c r="G13" s="54"/>
      <c r="H13" s="54"/>
      <c r="I13" s="56"/>
      <c r="J13" s="42">
        <v>89</v>
      </c>
      <c r="K13" s="42">
        <v>77</v>
      </c>
      <c r="L13" s="42">
        <v>74</v>
      </c>
      <c r="M13" s="42">
        <f t="shared" si="1"/>
        <v>75.47019867549669</v>
      </c>
      <c r="N13" s="42">
        <v>88</v>
      </c>
    </row>
    <row r="14" spans="1:14" x14ac:dyDescent="0.25">
      <c r="A14" s="46"/>
      <c r="B14" s="66"/>
      <c r="C14" s="57"/>
      <c r="D14" s="63" t="s">
        <v>121</v>
      </c>
      <c r="E14" s="54">
        <v>50</v>
      </c>
      <c r="F14" s="54">
        <v>80</v>
      </c>
      <c r="G14" s="54"/>
      <c r="H14" s="54"/>
      <c r="I14" s="56"/>
      <c r="J14" s="42">
        <v>87</v>
      </c>
      <c r="K14" s="42">
        <v>79</v>
      </c>
      <c r="L14" s="42">
        <v>75</v>
      </c>
      <c r="M14" s="42">
        <f>2*(K14*L14)/(K14+L14)</f>
        <v>76.948051948051955</v>
      </c>
      <c r="N14" s="42">
        <v>81</v>
      </c>
    </row>
    <row r="15" spans="1:14" x14ac:dyDescent="0.25">
      <c r="A15" s="46"/>
      <c r="B15" s="66"/>
      <c r="C15" s="57"/>
      <c r="D15" s="63"/>
      <c r="E15" s="54"/>
      <c r="F15" s="54"/>
      <c r="G15" s="54"/>
      <c r="H15" s="54"/>
      <c r="I15" s="56"/>
      <c r="J15" s="42"/>
      <c r="K15" s="42"/>
      <c r="L15" s="42"/>
      <c r="M15" s="42"/>
      <c r="N15" s="42"/>
    </row>
    <row r="16" spans="1:14" x14ac:dyDescent="0.25">
      <c r="A16" s="46"/>
      <c r="B16" s="66"/>
      <c r="C16" s="65" t="s">
        <v>38</v>
      </c>
      <c r="D16" s="63"/>
      <c r="E16" s="66" t="s">
        <v>128</v>
      </c>
      <c r="F16" s="66" t="s">
        <v>129</v>
      </c>
      <c r="G16" s="54"/>
      <c r="H16" s="54"/>
      <c r="I16" s="56"/>
      <c r="J16" s="42"/>
      <c r="K16" s="42"/>
      <c r="L16" s="42"/>
      <c r="M16" s="42"/>
      <c r="N16" s="42"/>
    </row>
    <row r="17" spans="1:14" x14ac:dyDescent="0.25">
      <c r="A17" s="46"/>
      <c r="B17" s="66"/>
      <c r="C17" s="69" t="s">
        <v>122</v>
      </c>
      <c r="D17" s="63" t="s">
        <v>120</v>
      </c>
      <c r="E17" s="54">
        <v>0.05</v>
      </c>
      <c r="F17" s="54">
        <v>50</v>
      </c>
      <c r="G17" s="54"/>
      <c r="H17" s="54"/>
      <c r="I17" s="56"/>
      <c r="J17" s="42">
        <v>68</v>
      </c>
      <c r="K17" s="42">
        <v>62</v>
      </c>
      <c r="L17" s="42">
        <v>59</v>
      </c>
      <c r="M17" s="42">
        <f>2*(K17*L17)/(K17+L17)</f>
        <v>60.462809917355372</v>
      </c>
      <c r="N17" s="42">
        <v>66</v>
      </c>
    </row>
    <row r="18" spans="1:14" x14ac:dyDescent="0.25">
      <c r="A18" s="46"/>
      <c r="B18" s="66"/>
      <c r="C18" s="69"/>
      <c r="D18" s="63" t="s">
        <v>121</v>
      </c>
      <c r="E18" s="54">
        <v>0.05</v>
      </c>
      <c r="F18" s="54">
        <v>50</v>
      </c>
      <c r="G18" s="54"/>
      <c r="H18" s="54"/>
      <c r="I18" s="56"/>
      <c r="J18" s="42">
        <v>67</v>
      </c>
      <c r="K18" s="42">
        <v>66</v>
      </c>
      <c r="L18" s="42">
        <v>71</v>
      </c>
      <c r="M18" s="42">
        <f>2*(K18*L18)/(K18+L18)</f>
        <v>68.408759124087595</v>
      </c>
      <c r="N18" s="42">
        <v>62</v>
      </c>
    </row>
    <row r="19" spans="1:14" x14ac:dyDescent="0.25">
      <c r="A19" s="46"/>
      <c r="B19" s="66"/>
      <c r="C19" s="62" t="s">
        <v>122</v>
      </c>
      <c r="D19" s="63" t="s">
        <v>120</v>
      </c>
      <c r="E19" s="54">
        <v>1E-3</v>
      </c>
      <c r="F19" s="54">
        <v>70</v>
      </c>
      <c r="G19" s="54"/>
      <c r="H19" s="54"/>
      <c r="I19" s="56"/>
      <c r="J19" s="42">
        <v>69.67</v>
      </c>
      <c r="K19">
        <v>69</v>
      </c>
      <c r="L19">
        <v>79</v>
      </c>
      <c r="M19">
        <f>2*(L19*K19)/(L19+K19)</f>
        <v>73.662162162162161</v>
      </c>
      <c r="N19">
        <v>62</v>
      </c>
    </row>
    <row r="20" spans="1:14" x14ac:dyDescent="0.25">
      <c r="A20" s="46"/>
      <c r="B20" s="66"/>
      <c r="C20" s="61"/>
      <c r="D20" s="63" t="s">
        <v>121</v>
      </c>
      <c r="E20" s="54">
        <v>1E-3</v>
      </c>
      <c r="F20" s="54">
        <v>70</v>
      </c>
      <c r="G20" s="54"/>
      <c r="H20" s="54"/>
      <c r="I20" s="56"/>
      <c r="J20" s="42">
        <v>62</v>
      </c>
      <c r="K20" s="77">
        <v>71</v>
      </c>
      <c r="L20" s="77">
        <v>66</v>
      </c>
      <c r="M20">
        <f>2*(L20*K20)/(L20+K20)</f>
        <v>68.408759124087595</v>
      </c>
      <c r="N20" s="77">
        <v>66</v>
      </c>
    </row>
    <row r="21" spans="1:14" x14ac:dyDescent="0.25">
      <c r="A21" s="46"/>
      <c r="B21" s="57"/>
      <c r="C21" s="64" t="s">
        <v>38</v>
      </c>
      <c r="D21" s="53"/>
      <c r="E21" s="57" t="s">
        <v>127</v>
      </c>
      <c r="F21" s="57" t="s">
        <v>128</v>
      </c>
      <c r="G21" s="69" t="s">
        <v>131</v>
      </c>
      <c r="H21" s="54"/>
      <c r="I21" s="56"/>
      <c r="J21" s="42"/>
    </row>
    <row r="22" spans="1:14" x14ac:dyDescent="0.25">
      <c r="A22" s="46"/>
      <c r="B22" s="66" t="s">
        <v>66</v>
      </c>
      <c r="C22" s="68" t="s">
        <v>118</v>
      </c>
      <c r="D22" s="63" t="s">
        <v>120</v>
      </c>
      <c r="E22" s="54" t="s">
        <v>132</v>
      </c>
      <c r="F22" s="54">
        <v>0.01</v>
      </c>
      <c r="G22" s="54"/>
      <c r="H22" s="54"/>
      <c r="I22" s="56"/>
      <c r="J22" s="42">
        <v>68</v>
      </c>
      <c r="K22" s="42">
        <v>62</v>
      </c>
      <c r="L22" s="42">
        <v>59</v>
      </c>
      <c r="M22" s="42">
        <f>2*(K22*L22)/(K22+L22)</f>
        <v>60.462809917355372</v>
      </c>
      <c r="N22" s="42">
        <v>66</v>
      </c>
    </row>
    <row r="23" spans="1:14" x14ac:dyDescent="0.25">
      <c r="A23" s="46"/>
      <c r="B23" s="66"/>
      <c r="C23" s="68"/>
      <c r="D23" s="63" t="s">
        <v>121</v>
      </c>
      <c r="E23" s="54" t="s">
        <v>132</v>
      </c>
      <c r="F23" s="54">
        <v>0.01</v>
      </c>
      <c r="G23" s="54"/>
      <c r="H23" s="54"/>
      <c r="I23" s="56"/>
      <c r="J23" s="42">
        <v>67</v>
      </c>
      <c r="K23" s="42">
        <v>66</v>
      </c>
      <c r="L23" s="42">
        <v>71</v>
      </c>
      <c r="M23" s="42">
        <f>2*(K23*L23)/(K23+L23)</f>
        <v>68.408759124087595</v>
      </c>
      <c r="N23" s="42">
        <v>62</v>
      </c>
    </row>
    <row r="24" spans="1:14" x14ac:dyDescent="0.25">
      <c r="A24" s="46"/>
      <c r="B24" s="66"/>
      <c r="C24" s="68" t="s">
        <v>119</v>
      </c>
      <c r="D24" s="63" t="s">
        <v>120</v>
      </c>
      <c r="E24" s="54">
        <v>0.1</v>
      </c>
      <c r="F24" s="54">
        <v>0.05</v>
      </c>
      <c r="G24" s="54"/>
      <c r="H24" s="54"/>
      <c r="I24" s="56"/>
      <c r="J24" s="42">
        <v>69.67</v>
      </c>
      <c r="K24">
        <v>69</v>
      </c>
      <c r="L24">
        <v>79</v>
      </c>
      <c r="M24">
        <f>2*(L24*K24)/(L24+K24)</f>
        <v>73.662162162162161</v>
      </c>
      <c r="N24">
        <v>62</v>
      </c>
    </row>
    <row r="25" spans="1:14" x14ac:dyDescent="0.25">
      <c r="A25" s="46"/>
      <c r="B25" s="66"/>
      <c r="C25" s="68"/>
      <c r="D25" s="63" t="s">
        <v>121</v>
      </c>
      <c r="E25" s="60">
        <v>0.1</v>
      </c>
      <c r="F25" s="54">
        <v>0.05</v>
      </c>
      <c r="G25" s="54"/>
      <c r="H25" s="54"/>
      <c r="I25" s="56"/>
      <c r="J25" s="42">
        <v>62</v>
      </c>
      <c r="K25" s="77">
        <v>71</v>
      </c>
      <c r="L25" s="77">
        <v>66</v>
      </c>
      <c r="M25">
        <f>2*(L25*K25)/(L25+K25)</f>
        <v>68.408759124087595</v>
      </c>
      <c r="N25" s="77">
        <v>66</v>
      </c>
    </row>
    <row r="26" spans="1:14" x14ac:dyDescent="0.25">
      <c r="A26" s="46"/>
      <c r="B26" s="66"/>
      <c r="C26" s="68" t="s">
        <v>123</v>
      </c>
      <c r="D26" s="63" t="s">
        <v>120</v>
      </c>
      <c r="E26" s="57">
        <v>0.9</v>
      </c>
      <c r="F26" s="54">
        <v>0.01</v>
      </c>
      <c r="G26" s="54"/>
      <c r="H26" s="54"/>
      <c r="I26" s="56"/>
      <c r="J26" s="42">
        <v>89</v>
      </c>
      <c r="K26" s="42">
        <v>77</v>
      </c>
      <c r="L26" s="42">
        <v>74</v>
      </c>
      <c r="M26" s="42">
        <f t="shared" ref="M26:M27" si="2">2*(K26*L26)/(K26+L26)</f>
        <v>75.47019867549669</v>
      </c>
      <c r="N26" s="42">
        <v>88</v>
      </c>
    </row>
    <row r="27" spans="1:14" x14ac:dyDescent="0.25">
      <c r="A27" s="46"/>
      <c r="B27" s="66"/>
      <c r="C27" s="58"/>
      <c r="D27" s="63" t="s">
        <v>121</v>
      </c>
      <c r="E27" s="60">
        <v>0.9</v>
      </c>
      <c r="F27" s="54">
        <v>0.01</v>
      </c>
      <c r="G27" s="54"/>
      <c r="H27" s="54"/>
      <c r="I27" s="56"/>
      <c r="J27" s="42">
        <v>87</v>
      </c>
      <c r="K27" s="42">
        <v>79</v>
      </c>
      <c r="L27" s="42">
        <v>75</v>
      </c>
      <c r="M27" s="42">
        <f>2*(K27*L27)/(K27+L27)</f>
        <v>76.948051948051955</v>
      </c>
      <c r="N27" s="42">
        <v>81</v>
      </c>
    </row>
    <row r="28" spans="1:14" x14ac:dyDescent="0.25">
      <c r="A28" s="46"/>
      <c r="B28" s="66"/>
      <c r="C28" s="58"/>
      <c r="D28" s="63"/>
      <c r="E28" s="60"/>
      <c r="F28" s="54"/>
      <c r="G28" s="54"/>
      <c r="H28" s="54"/>
      <c r="I28" s="56"/>
      <c r="J28" s="42"/>
    </row>
    <row r="29" spans="1:14" x14ac:dyDescent="0.25">
      <c r="A29" s="46"/>
      <c r="B29" s="66"/>
      <c r="C29" s="61"/>
      <c r="D29" s="55"/>
      <c r="E29" s="57" t="s">
        <v>125</v>
      </c>
      <c r="F29" s="66" t="s">
        <v>126</v>
      </c>
      <c r="G29" s="54"/>
      <c r="H29" s="54"/>
      <c r="I29" s="56"/>
      <c r="J29" s="42"/>
    </row>
    <row r="30" spans="1:14" x14ac:dyDescent="0.25">
      <c r="A30" s="46"/>
      <c r="B30" s="66" t="s">
        <v>124</v>
      </c>
      <c r="C30" s="76" t="s">
        <v>124</v>
      </c>
      <c r="D30" s="63" t="s">
        <v>120</v>
      </c>
      <c r="E30" s="60">
        <v>7</v>
      </c>
      <c r="F30" s="54">
        <v>700</v>
      </c>
      <c r="G30" s="54"/>
      <c r="H30" s="54"/>
      <c r="I30" s="56"/>
      <c r="J30" s="42">
        <v>82</v>
      </c>
      <c r="K30" s="42">
        <v>70</v>
      </c>
      <c r="L30" s="42">
        <v>97</v>
      </c>
      <c r="M30" s="42">
        <f t="shared" ref="M30" si="3">2*(N30*K30)/(N30+K30)</f>
        <v>74.228187919463082</v>
      </c>
      <c r="N30" s="42">
        <v>79</v>
      </c>
    </row>
    <row r="31" spans="1:14" x14ac:dyDescent="0.25">
      <c r="A31" s="46"/>
      <c r="B31" s="66"/>
      <c r="C31" s="62"/>
      <c r="D31" s="63" t="s">
        <v>121</v>
      </c>
      <c r="E31" s="57">
        <v>7</v>
      </c>
      <c r="F31" s="57">
        <v>700</v>
      </c>
      <c r="G31" s="54"/>
      <c r="H31" s="54"/>
      <c r="I31" s="56"/>
      <c r="J31" s="42">
        <v>80</v>
      </c>
      <c r="K31" s="42">
        <v>79</v>
      </c>
      <c r="L31" s="42">
        <v>79</v>
      </c>
      <c r="M31" s="42">
        <f t="shared" ref="M31" si="4">2*(N31*K31)/(N31+K31)</f>
        <v>79.496855345911953</v>
      </c>
      <c r="N31" s="42">
        <v>80</v>
      </c>
    </row>
    <row r="32" spans="1:14" x14ac:dyDescent="0.25">
      <c r="A32" s="46"/>
      <c r="B32" s="66"/>
      <c r="C32" s="58"/>
      <c r="D32" s="63" t="s">
        <v>120</v>
      </c>
      <c r="E32" s="60">
        <v>11</v>
      </c>
      <c r="F32" s="54">
        <v>1000</v>
      </c>
      <c r="G32" s="54"/>
      <c r="H32" s="54"/>
      <c r="I32" s="56"/>
      <c r="J32" s="42">
        <v>88</v>
      </c>
      <c r="K32" s="42">
        <v>71</v>
      </c>
      <c r="L32" s="42">
        <v>88</v>
      </c>
      <c r="M32" s="42">
        <f t="shared" ref="M32:M35" si="5">2*(N32*K32)/(N32+K32)</f>
        <v>76.104575163398692</v>
      </c>
      <c r="N32" s="42">
        <v>82</v>
      </c>
    </row>
    <row r="33" spans="1:14" x14ac:dyDescent="0.25">
      <c r="A33" s="46"/>
      <c r="B33" s="66"/>
      <c r="C33" s="58"/>
      <c r="D33" s="63" t="s">
        <v>121</v>
      </c>
      <c r="E33" s="57">
        <v>11</v>
      </c>
      <c r="F33" s="54">
        <v>1000</v>
      </c>
      <c r="G33" s="54"/>
      <c r="H33" s="54"/>
      <c r="I33" s="56"/>
      <c r="J33" s="42">
        <v>87</v>
      </c>
      <c r="K33" s="42">
        <v>72</v>
      </c>
      <c r="L33" s="42">
        <v>90</v>
      </c>
      <c r="M33" s="42">
        <f t="shared" si="5"/>
        <v>75.337748344370866</v>
      </c>
      <c r="N33" s="42">
        <v>79</v>
      </c>
    </row>
    <row r="34" spans="1:14" x14ac:dyDescent="0.25">
      <c r="A34" s="46"/>
      <c r="B34" s="66"/>
      <c r="C34" s="58"/>
      <c r="D34" s="63" t="s">
        <v>120</v>
      </c>
      <c r="E34" s="60">
        <v>11</v>
      </c>
      <c r="F34" s="54">
        <v>800</v>
      </c>
      <c r="G34" s="54"/>
      <c r="H34" s="54"/>
      <c r="I34" s="56"/>
      <c r="J34" s="42">
        <v>87</v>
      </c>
      <c r="K34" s="42">
        <v>79</v>
      </c>
      <c r="L34" s="42">
        <v>91</v>
      </c>
      <c r="M34" s="42">
        <f t="shared" si="5"/>
        <v>83.257485029940113</v>
      </c>
      <c r="N34" s="42">
        <v>88</v>
      </c>
    </row>
    <row r="35" spans="1:14" x14ac:dyDescent="0.25">
      <c r="B35" s="67"/>
      <c r="D35" s="63" t="s">
        <v>121</v>
      </c>
      <c r="E35" s="57">
        <v>11</v>
      </c>
      <c r="F35" s="54">
        <v>800</v>
      </c>
      <c r="J35" s="42">
        <v>89</v>
      </c>
      <c r="K35" s="42">
        <v>80</v>
      </c>
      <c r="L35" s="42">
        <v>91</v>
      </c>
      <c r="M35" s="42">
        <f t="shared" si="5"/>
        <v>80.987654320987659</v>
      </c>
      <c r="N35" s="42">
        <v>82</v>
      </c>
    </row>
    <row r="36" spans="1:14" x14ac:dyDescent="0.25">
      <c r="B36" s="67"/>
      <c r="E36" s="67" t="s">
        <v>116</v>
      </c>
    </row>
    <row r="37" spans="1:14" x14ac:dyDescent="0.25">
      <c r="B37" s="67" t="s">
        <v>68</v>
      </c>
      <c r="C37" s="67" t="s">
        <v>133</v>
      </c>
      <c r="D37" s="63" t="s">
        <v>120</v>
      </c>
      <c r="E37">
        <v>10</v>
      </c>
      <c r="J37" s="42">
        <v>69.67</v>
      </c>
      <c r="K37">
        <v>69</v>
      </c>
      <c r="L37">
        <v>79</v>
      </c>
      <c r="M37">
        <f>2*(L37*K37)/(L37+K37)</f>
        <v>73.662162162162161</v>
      </c>
      <c r="N37">
        <v>62</v>
      </c>
    </row>
    <row r="38" spans="1:14" x14ac:dyDescent="0.25">
      <c r="B38" s="67"/>
      <c r="C38" s="67" t="s">
        <v>134</v>
      </c>
      <c r="D38" s="63" t="s">
        <v>121</v>
      </c>
      <c r="E38">
        <v>10</v>
      </c>
      <c r="F38" t="s">
        <v>135</v>
      </c>
      <c r="J38" s="42">
        <v>62</v>
      </c>
      <c r="K38" s="77">
        <v>71</v>
      </c>
      <c r="L38" s="77">
        <v>66</v>
      </c>
      <c r="M38">
        <f>2*(L38*K38)/(L38+K38)</f>
        <v>68.408759124087595</v>
      </c>
      <c r="N38" s="77">
        <v>66</v>
      </c>
    </row>
    <row r="39" spans="1:14" x14ac:dyDescent="0.25">
      <c r="B39" s="67"/>
      <c r="D39" s="63" t="s">
        <v>120</v>
      </c>
      <c r="E39">
        <v>15</v>
      </c>
      <c r="J39" s="42">
        <v>89</v>
      </c>
      <c r="K39" s="42">
        <v>77</v>
      </c>
      <c r="L39" s="42">
        <v>74</v>
      </c>
      <c r="M39" s="42">
        <f t="shared" ref="M39:M40" si="6">2*(K39*L39)/(K39+L39)</f>
        <v>75.47019867549669</v>
      </c>
      <c r="N39" s="42">
        <v>88</v>
      </c>
    </row>
    <row r="40" spans="1:14" x14ac:dyDescent="0.25">
      <c r="B40" s="67"/>
      <c r="D40" s="63" t="s">
        <v>121</v>
      </c>
      <c r="E40">
        <v>15</v>
      </c>
      <c r="J40" s="42">
        <v>87</v>
      </c>
      <c r="K40" s="42">
        <v>79</v>
      </c>
      <c r="L40" s="42">
        <v>75</v>
      </c>
      <c r="M40" s="42">
        <f>2*(K40*L40)/(K40+L40)</f>
        <v>76.948051948051955</v>
      </c>
      <c r="N40" s="42">
        <v>81</v>
      </c>
    </row>
    <row r="41" spans="1:14" x14ac:dyDescent="0.25">
      <c r="B41" s="67"/>
    </row>
  </sheetData>
  <mergeCells count="1">
    <mergeCell ref="C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>
      <selection activeCell="H5" sqref="H5"/>
    </sheetView>
  </sheetViews>
  <sheetFormatPr defaultRowHeight="15" x14ac:dyDescent="0.25"/>
  <cols>
    <col min="1" max="1" width="72.28515625" bestFit="1" customWidth="1"/>
  </cols>
  <sheetData>
    <row r="2" spans="1:1" x14ac:dyDescent="0.25">
      <c r="A2" s="49" t="s">
        <v>71</v>
      </c>
    </row>
    <row r="3" spans="1:1" x14ac:dyDescent="0.25">
      <c r="A3" s="48" t="s">
        <v>72</v>
      </c>
    </row>
    <row r="4" spans="1:1" x14ac:dyDescent="0.25">
      <c r="A4" s="48" t="s">
        <v>73</v>
      </c>
    </row>
    <row r="5" spans="1:1" x14ac:dyDescent="0.25">
      <c r="A5" s="48" t="s">
        <v>74</v>
      </c>
    </row>
    <row r="6" spans="1:1" x14ac:dyDescent="0.25">
      <c r="A6" s="48" t="s">
        <v>75</v>
      </c>
    </row>
    <row r="7" spans="1:1" x14ac:dyDescent="0.25">
      <c r="A7" s="48" t="s">
        <v>76</v>
      </c>
    </row>
    <row r="8" spans="1:1" x14ac:dyDescent="0.25">
      <c r="A8" s="48" t="s">
        <v>77</v>
      </c>
    </row>
    <row r="9" spans="1:1" x14ac:dyDescent="0.25">
      <c r="A9" s="48" t="s">
        <v>78</v>
      </c>
    </row>
    <row r="10" spans="1:1" x14ac:dyDescent="0.25">
      <c r="A10" s="48" t="s">
        <v>79</v>
      </c>
    </row>
    <row r="11" spans="1:1" x14ac:dyDescent="0.25">
      <c r="A11" s="48" t="s">
        <v>80</v>
      </c>
    </row>
    <row r="12" spans="1:1" x14ac:dyDescent="0.25">
      <c r="A12" s="48" t="s">
        <v>81</v>
      </c>
    </row>
    <row r="13" spans="1:1" x14ac:dyDescent="0.25">
      <c r="A13" s="48" t="s">
        <v>82</v>
      </c>
    </row>
    <row r="14" spans="1:1" x14ac:dyDescent="0.25">
      <c r="A14" s="48" t="s">
        <v>83</v>
      </c>
    </row>
    <row r="15" spans="1:1" x14ac:dyDescent="0.25">
      <c r="A15" s="48" t="s">
        <v>84</v>
      </c>
    </row>
    <row r="16" spans="1:1" x14ac:dyDescent="0.25">
      <c r="A16" s="48" t="s">
        <v>85</v>
      </c>
    </row>
    <row r="17" spans="1:1" ht="281.25" x14ac:dyDescent="0.25">
      <c r="A17" s="50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Charatcerization</vt:lpstr>
      <vt:lpstr>Data Preprocessing</vt:lpstr>
      <vt:lpstr>Bench MArk Models</vt:lpstr>
      <vt:lpstr>Hyper Tuning</vt:lpstr>
      <vt:lpstr>Consolidation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2017-09-21T14:38:52Z</dcterms:created>
  <dcterms:modified xsi:type="dcterms:W3CDTF">2017-10-11T00:52:10Z</dcterms:modified>
</cp:coreProperties>
</file>