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lasses\Optimization\Final\"/>
    </mc:Choice>
  </mc:AlternateContent>
  <xr:revisionPtr revIDLastSave="0" documentId="13_ncr:1_{B38E0A1D-5F5F-4F93-B9DF-9DC74A1F517E}" xr6:coauthVersionLast="41" xr6:coauthVersionMax="41" xr10:uidLastSave="{00000000-0000-0000-0000-000000000000}"/>
  <bookViews>
    <workbookView xWindow="768" yWindow="720" windowWidth="21648" windowHeight="12240" xr2:uid="{500F5C6D-7E69-486D-8D66-2512DD96278A}"/>
  </bookViews>
  <sheets>
    <sheet name="Sheet1" sheetId="1" r:id="rId1"/>
  </sheets>
  <definedNames>
    <definedName name="solver_adj" localSheetId="0" hidden="1">Sheet1!$C$5:$C$22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Sheet1!$C$5:$C$22</definedName>
    <definedName name="solver_lhs2" localSheetId="0" hidden="1">Sheet1!$C$5:$C$22</definedName>
    <definedName name="solver_lhs3" localSheetId="0" hidden="1">Sheet1!$L$11</definedName>
    <definedName name="solver_lhs4" localSheetId="0" hidden="1">Sheet1!$N$5:$N$10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Sheet1!$L$13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2</definedName>
    <definedName name="solver_rel4" localSheetId="0" hidden="1">2</definedName>
    <definedName name="solver_rhs1" localSheetId="0" hidden="1">Sheet1!$D$5:$D$22</definedName>
    <definedName name="solver_rhs2" localSheetId="0" hidden="1">integer</definedName>
    <definedName name="solver_rhs3" localSheetId="0" hidden="1">Sheet1!$M$4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L11" i="1"/>
  <c r="L13" i="1" s="1"/>
  <c r="L10" i="1"/>
  <c r="L9" i="1"/>
  <c r="L8" i="1"/>
  <c r="L7" i="1"/>
  <c r="L6" i="1"/>
  <c r="L5" i="1"/>
  <c r="N6" i="1" l="1"/>
  <c r="N8" i="1"/>
  <c r="N9" i="1"/>
  <c r="N5" i="1"/>
  <c r="N10" i="1"/>
  <c r="N7" i="1"/>
</calcChain>
</file>

<file path=xl/sharedStrings.xml><?xml version="1.0" encoding="utf-8"?>
<sst xmlns="http://schemas.openxmlformats.org/spreadsheetml/2006/main" count="12" uniqueCount="12">
  <si>
    <t>Shortest Path Model</t>
  </si>
  <si>
    <t>Network structure and flows</t>
  </si>
  <si>
    <t>Origin</t>
  </si>
  <si>
    <t>Destination</t>
  </si>
  <si>
    <t>Flow</t>
  </si>
  <si>
    <t>Capacity</t>
  </si>
  <si>
    <t>Node</t>
  </si>
  <si>
    <t>Net Flow</t>
  </si>
  <si>
    <t>MaxFlow</t>
  </si>
  <si>
    <t>In Flow</t>
  </si>
  <si>
    <t>Out Flow</t>
  </si>
  <si>
    <t>Yiran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</si>
</sst>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5</xdr:row>
      <xdr:rowOff>160021</xdr:rowOff>
    </xdr:from>
    <xdr:to>
      <xdr:col>9</xdr:col>
      <xdr:colOff>286395</xdr:colOff>
      <xdr:row>15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97911-B319-485B-AE38-26297469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2740" y="1074421"/>
          <a:ext cx="3303915" cy="1668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9BDCE-5917-4BD3-91E3-9345E3AF7EDC}" name="Table1" displayName="Table1" ref="A4:D22" totalsRowShown="0">
  <autoFilter ref="A4:D22" xr:uid="{3EF5FD68-D923-4CE6-9A6C-A966F33A1268}"/>
  <sortState xmlns:xlrd2="http://schemas.microsoft.com/office/spreadsheetml/2017/richdata2" ref="A5:D22">
    <sortCondition ref="A4:A22"/>
  </sortState>
  <tableColumns count="4">
    <tableColumn id="1" xr3:uid="{FC11B491-1754-4B81-B86D-6DC6ED2F2544}" name="Origin" dataDxfId="3"/>
    <tableColumn id="2" xr3:uid="{56B90A82-790D-4031-91DF-F1249570FAB3}" name="Destination" dataDxfId="2"/>
    <tableColumn id="3" xr3:uid="{AADC4AD9-07E8-435B-B330-C67F2028689E}" name="Flow" dataDxfId="1"/>
    <tableColumn id="5" xr3:uid="{50D14116-EB1F-49F8-ACCD-278E4241D330}" name="Capacity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164A-152D-4790-8308-E8D78BA329FA}">
  <dimension ref="A1:N22"/>
  <sheetViews>
    <sheetView tabSelected="1" workbookViewId="0">
      <selection activeCell="L13" sqref="L13"/>
    </sheetView>
  </sheetViews>
  <sheetFormatPr defaultRowHeight="14.4" x14ac:dyDescent="0.3"/>
  <cols>
    <col min="2" max="2" width="12.44140625" customWidth="1"/>
    <col min="3" max="3" width="10" customWidth="1"/>
    <col min="4" max="4" width="10.109375" customWidth="1"/>
  </cols>
  <sheetData>
    <row r="1" spans="1:14" x14ac:dyDescent="0.3">
      <c r="A1" s="5" t="s">
        <v>11</v>
      </c>
    </row>
    <row r="2" spans="1:14" x14ac:dyDescent="0.3">
      <c r="A2" t="s">
        <v>0</v>
      </c>
    </row>
    <row r="3" spans="1:14" x14ac:dyDescent="0.3">
      <c r="A3" t="s">
        <v>1</v>
      </c>
      <c r="K3" s="5" t="s">
        <v>6</v>
      </c>
      <c r="L3" s="5" t="s">
        <v>9</v>
      </c>
      <c r="M3" s="5" t="s">
        <v>10</v>
      </c>
      <c r="N3" s="5" t="s">
        <v>7</v>
      </c>
    </row>
    <row r="4" spans="1:14" x14ac:dyDescent="0.3">
      <c r="A4" t="s">
        <v>2</v>
      </c>
      <c r="B4" t="s">
        <v>3</v>
      </c>
      <c r="C4" t="s">
        <v>4</v>
      </c>
      <c r="D4" t="s">
        <v>5</v>
      </c>
      <c r="K4">
        <v>1</v>
      </c>
      <c r="M4" s="6">
        <f>C5+C6</f>
        <v>28</v>
      </c>
    </row>
    <row r="5" spans="1:14" x14ac:dyDescent="0.3">
      <c r="A5" s="2">
        <v>1</v>
      </c>
      <c r="B5" s="1">
        <v>2</v>
      </c>
      <c r="C5" s="3">
        <v>13</v>
      </c>
      <c r="D5" s="4">
        <v>20</v>
      </c>
      <c r="K5">
        <v>2</v>
      </c>
      <c r="L5" s="6">
        <f>Table1[[#This Row],[Flow]]</f>
        <v>13</v>
      </c>
      <c r="M5" s="6">
        <f>C7+C8</f>
        <v>13</v>
      </c>
      <c r="N5" s="6">
        <f t="shared" ref="N5:N10" si="0">M5-L5</f>
        <v>0</v>
      </c>
    </row>
    <row r="6" spans="1:14" x14ac:dyDescent="0.3">
      <c r="A6" s="2">
        <v>1</v>
      </c>
      <c r="B6" s="1">
        <v>3</v>
      </c>
      <c r="C6" s="3">
        <v>15</v>
      </c>
      <c r="D6" s="4">
        <v>15</v>
      </c>
      <c r="K6">
        <v>3</v>
      </c>
      <c r="L6" s="6">
        <f>Table1[[#This Row],[Flow]]+C14</f>
        <v>25</v>
      </c>
      <c r="M6" s="6">
        <f>C9+C10+C11</f>
        <v>25</v>
      </c>
      <c r="N6" s="6">
        <f t="shared" si="0"/>
        <v>0</v>
      </c>
    </row>
    <row r="7" spans="1:14" x14ac:dyDescent="0.3">
      <c r="A7" s="2">
        <v>2</v>
      </c>
      <c r="B7" s="1">
        <v>5</v>
      </c>
      <c r="C7" s="3">
        <v>3</v>
      </c>
      <c r="D7" s="4">
        <v>15</v>
      </c>
      <c r="K7">
        <v>4</v>
      </c>
      <c r="L7" s="6">
        <f>C8+C9</f>
        <v>10</v>
      </c>
      <c r="M7" s="6">
        <f>C12+C13+C14</f>
        <v>10</v>
      </c>
      <c r="N7" s="6">
        <f t="shared" si="0"/>
        <v>0</v>
      </c>
    </row>
    <row r="8" spans="1:14" x14ac:dyDescent="0.3">
      <c r="A8" s="2">
        <v>2</v>
      </c>
      <c r="B8" s="1">
        <v>4</v>
      </c>
      <c r="C8" s="3">
        <v>10</v>
      </c>
      <c r="D8" s="4">
        <v>10</v>
      </c>
      <c r="K8">
        <v>5</v>
      </c>
      <c r="L8" s="6">
        <f>C7+C12+C19</f>
        <v>10</v>
      </c>
      <c r="M8" s="6">
        <f>C15+C16+C17</f>
        <v>10</v>
      </c>
      <c r="N8" s="6">
        <f t="shared" si="0"/>
        <v>0</v>
      </c>
    </row>
    <row r="9" spans="1:14" x14ac:dyDescent="0.3">
      <c r="A9" s="2">
        <v>3</v>
      </c>
      <c r="B9" s="1">
        <v>4</v>
      </c>
      <c r="C9" s="3">
        <v>0</v>
      </c>
      <c r="D9" s="4">
        <v>13</v>
      </c>
      <c r="K9">
        <v>6</v>
      </c>
      <c r="L9" s="6">
        <f>C10+C16+C22</f>
        <v>16</v>
      </c>
      <c r="M9" s="6">
        <f>C18+C19+C20</f>
        <v>16</v>
      </c>
      <c r="N9" s="6">
        <f t="shared" si="0"/>
        <v>0</v>
      </c>
    </row>
    <row r="10" spans="1:14" x14ac:dyDescent="0.3">
      <c r="A10" s="2">
        <v>3</v>
      </c>
      <c r="B10" s="1">
        <v>6</v>
      </c>
      <c r="C10" s="3">
        <v>15</v>
      </c>
      <c r="D10" s="4">
        <v>15</v>
      </c>
      <c r="K10">
        <v>7</v>
      </c>
      <c r="L10" s="6">
        <f>C11+C13+C18</f>
        <v>11</v>
      </c>
      <c r="M10" s="6">
        <f>C21+C22</f>
        <v>11</v>
      </c>
      <c r="N10" s="6">
        <f t="shared" si="0"/>
        <v>0</v>
      </c>
    </row>
    <row r="11" spans="1:14" x14ac:dyDescent="0.3">
      <c r="A11" s="2">
        <v>3</v>
      </c>
      <c r="B11" s="1">
        <v>7</v>
      </c>
      <c r="C11" s="3">
        <v>10</v>
      </c>
      <c r="D11" s="4">
        <v>10</v>
      </c>
      <c r="K11">
        <v>8</v>
      </c>
      <c r="L11" s="6">
        <f>C15+C20+C21</f>
        <v>28</v>
      </c>
    </row>
    <row r="12" spans="1:14" x14ac:dyDescent="0.3">
      <c r="A12" s="2">
        <v>4</v>
      </c>
      <c r="B12" s="1">
        <v>5</v>
      </c>
      <c r="C12" s="3">
        <v>0</v>
      </c>
      <c r="D12" s="4">
        <v>10</v>
      </c>
    </row>
    <row r="13" spans="1:14" x14ac:dyDescent="0.3">
      <c r="A13" s="2">
        <v>4</v>
      </c>
      <c r="B13" s="1">
        <v>7</v>
      </c>
      <c r="C13" s="3">
        <v>0</v>
      </c>
      <c r="D13" s="4">
        <v>12</v>
      </c>
      <c r="K13" s="5" t="s">
        <v>8</v>
      </c>
      <c r="L13" s="7">
        <f>L11</f>
        <v>28</v>
      </c>
    </row>
    <row r="14" spans="1:14" x14ac:dyDescent="0.3">
      <c r="A14" s="2">
        <v>4</v>
      </c>
      <c r="B14" s="1">
        <v>3</v>
      </c>
      <c r="C14" s="3">
        <v>10</v>
      </c>
      <c r="D14" s="4">
        <v>13</v>
      </c>
    </row>
    <row r="15" spans="1:14" x14ac:dyDescent="0.3">
      <c r="A15" s="2">
        <v>5</v>
      </c>
      <c r="B15" s="1">
        <v>8</v>
      </c>
      <c r="C15" s="3">
        <v>10</v>
      </c>
      <c r="D15" s="4">
        <v>10</v>
      </c>
    </row>
    <row r="16" spans="1:14" x14ac:dyDescent="0.3">
      <c r="A16" s="2">
        <v>5</v>
      </c>
      <c r="B16" s="1">
        <v>6</v>
      </c>
      <c r="C16" s="3">
        <v>0</v>
      </c>
      <c r="D16" s="4">
        <v>7</v>
      </c>
    </row>
    <row r="17" spans="1:4" x14ac:dyDescent="0.3">
      <c r="A17" s="2">
        <v>5</v>
      </c>
      <c r="B17" s="1">
        <v>2</v>
      </c>
      <c r="C17" s="3">
        <v>0</v>
      </c>
      <c r="D17" s="4">
        <v>15</v>
      </c>
    </row>
    <row r="18" spans="1:4" x14ac:dyDescent="0.3">
      <c r="A18" s="2">
        <v>6</v>
      </c>
      <c r="B18" s="1">
        <v>7</v>
      </c>
      <c r="C18" s="3">
        <v>1</v>
      </c>
      <c r="D18" s="4">
        <v>8</v>
      </c>
    </row>
    <row r="19" spans="1:4" x14ac:dyDescent="0.3">
      <c r="A19" s="2">
        <v>6</v>
      </c>
      <c r="B19" s="1">
        <v>5</v>
      </c>
      <c r="C19" s="3">
        <v>7</v>
      </c>
      <c r="D19" s="4">
        <v>7</v>
      </c>
    </row>
    <row r="20" spans="1:4" x14ac:dyDescent="0.3">
      <c r="A20" s="2">
        <v>6</v>
      </c>
      <c r="B20" s="1">
        <v>8</v>
      </c>
      <c r="C20" s="3">
        <v>8</v>
      </c>
      <c r="D20" s="4">
        <v>8</v>
      </c>
    </row>
    <row r="21" spans="1:4" x14ac:dyDescent="0.3">
      <c r="A21" s="2">
        <v>7</v>
      </c>
      <c r="B21" s="1">
        <v>8</v>
      </c>
      <c r="C21" s="3">
        <v>10</v>
      </c>
      <c r="D21" s="4">
        <v>10</v>
      </c>
    </row>
    <row r="22" spans="1:4" x14ac:dyDescent="0.3">
      <c r="A22" s="2">
        <v>7</v>
      </c>
      <c r="B22" s="1">
        <v>6</v>
      </c>
      <c r="C22" s="3">
        <v>1</v>
      </c>
      <c r="D22" s="4">
        <v>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4 G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4 G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B j E 8 o i k e 4 D g A A A B E A A A A T A B w A R m 9 y b X V s Y X M v U 2 V j d G l v b j E u b S C i G A A o o B Q A A A A A A A A A A A A A A A A A A A A A A A A A A A A r T k 0 u y c z P U w i G 0 I b W A F B L A Q I t A B Q A A g A I A F u B j E / L v Y l f p w A A A P k A A A A S A A A A A A A A A A A A A A A A A A A A A A B D b 2 5 m a W c v U G F j a 2 F n Z S 5 4 b W x Q S w E C L Q A U A A I A C A B b g Y x P D 8 r p q 6 Q A A A D p A A A A E w A A A A A A A A A A A A A A A A D z A A A A W 0 N v b n R l b n R f V H l w Z X N d L n h t b F B L A Q I t A B Q A A g A I A F u B j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X e k n 8 U 1 Y R b r D m 9 U N i 5 2 r A A A A A A I A A A A A A B B m A A A A A Q A A I A A A A B 2 y c E m w I v I T x 7 4 7 P t E u d 6 m M 8 q b I 3 t 3 K C b 9 L F b L W 5 Y i k A A A A A A 6 A A A A A A g A A I A A A A K T h 6 G Y 5 A O j 5 u s j k Y e a a 8 + Y 4 B R C 0 + l I Q 3 z 7 H 1 Q N c W Y Y 1 U A A A A K V E H J z I Q B q t Y 8 u G 7 S v W s 6 9 2 2 w D G f B n o + W 3 a j l D Y T Q 4 g T h d S P 6 6 p N k h 3 0 A + 7 N 8 j G Y 6 1 E s z U C 3 D 9 s V 7 Z 1 b K p o Y 3 n l 6 N V N k S C J R P N Y 3 3 + m x I f l Q A A A A P j V v V v 7 T L A C k L P O S 7 w P q 4 f f a o c p E u 4 w A T 0 P r 3 + B U A c K H k l h 5 E w 0 p N j B E O 6 h j Z x W C C v d 3 V i W H I V g g 6 R 7 m g h 7 d G I = < / D a t a M a s h u p > 
</file>

<file path=customXml/itemProps1.xml><?xml version="1.0" encoding="utf-8"?>
<ds:datastoreItem xmlns:ds="http://schemas.openxmlformats.org/officeDocument/2006/customXml" ds:itemID="{F8320367-3765-4C28-9237-6C6DCE1680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Sun</dc:creator>
  <cp:lastModifiedBy>Esa Sun</cp:lastModifiedBy>
  <dcterms:created xsi:type="dcterms:W3CDTF">2019-12-12T19:51:42Z</dcterms:created>
  <dcterms:modified xsi:type="dcterms:W3CDTF">2019-12-14T03:38:54Z</dcterms:modified>
</cp:coreProperties>
</file>